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3410" activeTab="1"/>
  </bookViews>
  <sheets>
    <sheet name="TUDO_English" sheetId="19" r:id="rId1"/>
    <sheet name="TUDO" sheetId="55" r:id="rId2"/>
    <sheet name="TUDO (2)" sheetId="38" r:id="rId3"/>
    <sheet name="NS NR" sheetId="35" r:id="rId4"/>
    <sheet name="NS NR (2)" sheetId="43" r:id="rId5"/>
    <sheet name="Candidatos" sheetId="53" r:id="rId6"/>
    <sheet name="Candidatos (2)" sheetId="44" r:id="rId7"/>
    <sheet name="Bolsonaro" sheetId="34" r:id="rId8"/>
    <sheet name="Bolsonaro (2)" sheetId="45" r:id="rId9"/>
    <sheet name="Outros" sheetId="37" r:id="rId10"/>
    <sheet name="Outros (2)" sheetId="46" r:id="rId11"/>
    <sheet name="Marina" sheetId="33" r:id="rId12"/>
    <sheet name="Marina (2)" sheetId="47" r:id="rId13"/>
    <sheet name="Alckmin" sheetId="32" r:id="rId14"/>
    <sheet name="Alckmin (2)" sheetId="48" r:id="rId15"/>
    <sheet name="Haddad" sheetId="30" r:id="rId16"/>
    <sheet name="Haddad (2)" sheetId="49" r:id="rId17"/>
    <sheet name="Ciro" sheetId="31" r:id="rId18"/>
    <sheet name="Ciro (2)" sheetId="50" r:id="rId19"/>
    <sheet name="Alvaro" sheetId="29" r:id="rId20"/>
    <sheet name="Alvaro (2)" sheetId="51" r:id="rId21"/>
    <sheet name="DEMAIS (NOVO)" sheetId="28" r:id="rId22"/>
    <sheet name="DEMAIS (NOVO) (2)" sheetId="52" r:id="rId23"/>
    <sheet name="Sheet1" sheetId="1" r:id="rId24"/>
  </sheets>
  <externalReferences>
    <externalReference r:id="rId25"/>
  </externalReferences>
  <calcPr calcId="145621"/>
</workbook>
</file>

<file path=xl/calcChain.xml><?xml version="1.0" encoding="utf-8"?>
<calcChain xmlns="http://schemas.openxmlformats.org/spreadsheetml/2006/main">
  <c r="FE3" i="1" l="1"/>
  <c r="FE51" i="1" s="1"/>
  <c r="BV11" i="1"/>
  <c r="BV10" i="1"/>
  <c r="BV9" i="1"/>
  <c r="BV8" i="1"/>
  <c r="BV7" i="1"/>
  <c r="BV6" i="1"/>
  <c r="BV5" i="1"/>
  <c r="BV4" i="1"/>
  <c r="BV3" i="1"/>
  <c r="G41" i="1"/>
  <c r="FE5" i="1" l="1"/>
  <c r="FE31" i="1"/>
  <c r="FE49" i="1"/>
  <c r="FE6" i="1"/>
  <c r="FE15" i="1"/>
  <c r="FE24" i="1"/>
  <c r="FE41" i="1"/>
  <c r="FE50" i="1"/>
  <c r="FE7" i="1"/>
  <c r="FE8" i="1"/>
  <c r="FE17" i="1"/>
  <c r="FE26" i="1"/>
  <c r="FE35" i="1"/>
  <c r="FE44" i="1"/>
  <c r="FE9" i="1"/>
  <c r="FE18" i="1"/>
  <c r="FE27" i="1"/>
  <c r="FE36" i="1"/>
  <c r="FE45" i="1"/>
  <c r="FE10" i="1"/>
  <c r="FE19" i="1"/>
  <c r="FE28" i="1"/>
  <c r="FE37" i="1"/>
  <c r="FE46" i="1"/>
  <c r="FE11" i="1"/>
  <c r="FE20" i="1"/>
  <c r="FE29" i="1"/>
  <c r="FE38" i="1"/>
  <c r="FE47" i="1"/>
  <c r="FE4" i="1"/>
  <c r="FE13" i="1"/>
  <c r="FE23" i="1" s="1"/>
  <c r="FE33" i="1" s="1"/>
  <c r="FE43" i="1" s="1"/>
  <c r="FE21" i="1"/>
  <c r="FE30" i="1"/>
  <c r="FE39" i="1"/>
  <c r="FE48" i="1"/>
  <c r="FE14" i="1"/>
  <c r="FE40" i="1"/>
  <c r="FE16" i="1"/>
  <c r="FE25" i="1"/>
  <c r="FE34" i="1"/>
  <c r="BU11" i="1"/>
  <c r="BU10" i="1"/>
  <c r="BU9" i="1"/>
  <c r="BU8" i="1"/>
  <c r="BU7" i="1"/>
  <c r="BU6" i="1"/>
  <c r="BU5" i="1"/>
  <c r="BU4" i="1"/>
  <c r="BU3" i="1"/>
  <c r="FC3" i="1" l="1"/>
  <c r="FC50" i="1"/>
  <c r="FD3" i="1" l="1"/>
  <c r="FC13" i="1"/>
  <c r="FC23" i="1" s="1"/>
  <c r="FC33" i="1" s="1"/>
  <c r="FC43" i="1" s="1"/>
  <c r="FC17" i="1"/>
  <c r="FC21" i="1"/>
  <c r="FC26" i="1"/>
  <c r="FC30" i="1"/>
  <c r="FC35" i="1"/>
  <c r="FC39" i="1"/>
  <c r="FC44" i="1"/>
  <c r="FC48" i="1"/>
  <c r="FC16" i="1"/>
  <c r="FC20" i="1"/>
  <c r="FC25" i="1"/>
  <c r="FC29" i="1"/>
  <c r="FC34" i="1"/>
  <c r="FC38" i="1"/>
  <c r="FC47" i="1"/>
  <c r="FC51" i="1"/>
  <c r="FC14" i="1"/>
  <c r="FC18" i="1"/>
  <c r="FC27" i="1"/>
  <c r="FC31" i="1"/>
  <c r="FC36" i="1"/>
  <c r="FC40" i="1"/>
  <c r="FC45" i="1"/>
  <c r="FC49" i="1"/>
  <c r="FC15" i="1"/>
  <c r="FC19" i="1"/>
  <c r="FC24" i="1"/>
  <c r="FC28" i="1"/>
  <c r="FC37" i="1"/>
  <c r="FC41" i="1"/>
  <c r="FC46" i="1"/>
  <c r="FD49" i="1" l="1"/>
  <c r="FD45" i="1"/>
  <c r="FD40" i="1"/>
  <c r="FD36" i="1"/>
  <c r="FD31" i="1"/>
  <c r="FD27" i="1"/>
  <c r="FD18" i="1"/>
  <c r="FD14" i="1"/>
  <c r="FD48" i="1"/>
  <c r="FD44" i="1"/>
  <c r="FD39" i="1"/>
  <c r="FD35" i="1"/>
  <c r="FD30" i="1"/>
  <c r="FD26" i="1"/>
  <c r="FD21" i="1"/>
  <c r="FD17" i="1"/>
  <c r="FD13" i="1"/>
  <c r="FD23" i="1" s="1"/>
  <c r="FD33" i="1" s="1"/>
  <c r="FD43" i="1" s="1"/>
  <c r="FD51" i="1"/>
  <c r="FD47" i="1"/>
  <c r="FD38" i="1"/>
  <c r="FD34" i="1"/>
  <c r="FD29" i="1"/>
  <c r="FD25" i="1"/>
  <c r="FD20" i="1"/>
  <c r="FD16" i="1"/>
  <c r="FD50" i="1"/>
  <c r="FD46" i="1"/>
  <c r="FD41" i="1"/>
  <c r="FD37" i="1"/>
  <c r="FD28" i="1"/>
  <c r="FD24" i="1"/>
  <c r="FD19" i="1"/>
  <c r="FD15" i="1"/>
  <c r="FB3" i="1" l="1"/>
  <c r="FB47" i="1" s="1"/>
  <c r="F51" i="1"/>
  <c r="FB18" i="1" l="1"/>
  <c r="FB27" i="1"/>
  <c r="FB36" i="1"/>
  <c r="FB45" i="1"/>
  <c r="FB19" i="1"/>
  <c r="FB28" i="1"/>
  <c r="FB37" i="1"/>
  <c r="FB46" i="1"/>
  <c r="FB13" i="1"/>
  <c r="FB23" i="1" s="1"/>
  <c r="FB33" i="1" s="1"/>
  <c r="FB43" i="1" s="1"/>
  <c r="FB21" i="1"/>
  <c r="FB30" i="1"/>
  <c r="FB39" i="1"/>
  <c r="FB48" i="1"/>
  <c r="FB14" i="1"/>
  <c r="FB31" i="1"/>
  <c r="FB40" i="1"/>
  <c r="FB49" i="1"/>
  <c r="FB15" i="1"/>
  <c r="FB24" i="1"/>
  <c r="FB41" i="1"/>
  <c r="FB50" i="1"/>
  <c r="FB16" i="1"/>
  <c r="FB25" i="1"/>
  <c r="FB34" i="1"/>
  <c r="FB51" i="1"/>
  <c r="FB17" i="1"/>
  <c r="FB26" i="1"/>
  <c r="FB35" i="1"/>
  <c r="FB44" i="1"/>
  <c r="FB20" i="1"/>
  <c r="FB29" i="1"/>
  <c r="FB38" i="1"/>
  <c r="Q21" i="1"/>
  <c r="EZ3" i="1"/>
  <c r="EZ49" i="1" s="1"/>
  <c r="EZ15" i="1" l="1"/>
  <c r="EZ19" i="1"/>
  <c r="EZ24" i="1"/>
  <c r="EZ28" i="1"/>
  <c r="EZ37" i="1"/>
  <c r="EZ41" i="1"/>
  <c r="EZ46" i="1"/>
  <c r="EZ50" i="1"/>
  <c r="FA3" i="1"/>
  <c r="EZ13" i="1"/>
  <c r="EZ23" i="1" s="1"/>
  <c r="EZ33" i="1" s="1"/>
  <c r="EZ43" i="1" s="1"/>
  <c r="EZ17" i="1"/>
  <c r="EZ21" i="1"/>
  <c r="EZ26" i="1"/>
  <c r="EZ30" i="1"/>
  <c r="EZ35" i="1"/>
  <c r="EZ39" i="1"/>
  <c r="EZ44" i="1"/>
  <c r="EZ48" i="1"/>
  <c r="EZ16" i="1"/>
  <c r="EZ20" i="1"/>
  <c r="EZ25" i="1"/>
  <c r="EZ29" i="1"/>
  <c r="EZ34" i="1"/>
  <c r="EZ38" i="1"/>
  <c r="EZ47" i="1"/>
  <c r="EZ51" i="1"/>
  <c r="EZ14" i="1"/>
  <c r="EZ18" i="1"/>
  <c r="EZ27" i="1"/>
  <c r="EZ31" i="1"/>
  <c r="EZ36" i="1"/>
  <c r="EZ40" i="1"/>
  <c r="EZ45" i="1"/>
  <c r="BQ3" i="1"/>
  <c r="FA49" i="1" l="1"/>
  <c r="FA45" i="1"/>
  <c r="FA40" i="1"/>
  <c r="FA36" i="1"/>
  <c r="FA31" i="1"/>
  <c r="FA27" i="1"/>
  <c r="FA18" i="1"/>
  <c r="FA14" i="1"/>
  <c r="FA48" i="1"/>
  <c r="FA44" i="1"/>
  <c r="FA39" i="1"/>
  <c r="FA35" i="1"/>
  <c r="FA30" i="1"/>
  <c r="FA26" i="1"/>
  <c r="FA21" i="1"/>
  <c r="FA17" i="1"/>
  <c r="FA13" i="1"/>
  <c r="FA23" i="1" s="1"/>
  <c r="FA33" i="1" s="1"/>
  <c r="FA43" i="1" s="1"/>
  <c r="FA51" i="1"/>
  <c r="FA47" i="1"/>
  <c r="FA38" i="1"/>
  <c r="FA34" i="1"/>
  <c r="FA29" i="1"/>
  <c r="FA25" i="1"/>
  <c r="FA20" i="1"/>
  <c r="FA16" i="1"/>
  <c r="FA50" i="1"/>
  <c r="FA46" i="1"/>
  <c r="FA41" i="1"/>
  <c r="FA37" i="1"/>
  <c r="FA28" i="1"/>
  <c r="FA24" i="1"/>
  <c r="FA19" i="1"/>
  <c r="FA15" i="1"/>
  <c r="EY3" i="1"/>
  <c r="EY48" i="1" s="1"/>
  <c r="EY9" i="1" l="1"/>
  <c r="EY18" i="1"/>
  <c r="EY27" i="1"/>
  <c r="EY36" i="1"/>
  <c r="EY45" i="1"/>
  <c r="EY10" i="1"/>
  <c r="EY19" i="1"/>
  <c r="EY28" i="1"/>
  <c r="EY37" i="1"/>
  <c r="EY46" i="1"/>
  <c r="EY5" i="1"/>
  <c r="EY14" i="1"/>
  <c r="EY31" i="1"/>
  <c r="EY40" i="1"/>
  <c r="EY49" i="1"/>
  <c r="EY6" i="1"/>
  <c r="EY15" i="1"/>
  <c r="EY24" i="1"/>
  <c r="EY41" i="1"/>
  <c r="EY50" i="1"/>
  <c r="EY7" i="1"/>
  <c r="EY16" i="1"/>
  <c r="EY25" i="1"/>
  <c r="EY34" i="1"/>
  <c r="EY51" i="1"/>
  <c r="EY8" i="1"/>
  <c r="EY17" i="1"/>
  <c r="EY26" i="1"/>
  <c r="EY35" i="1"/>
  <c r="EY44" i="1"/>
  <c r="EY11" i="1"/>
  <c r="EY20" i="1"/>
  <c r="EY29" i="1"/>
  <c r="EY38" i="1"/>
  <c r="EY47" i="1"/>
  <c r="EY4" i="1"/>
  <c r="EY13" i="1"/>
  <c r="EY23" i="1" s="1"/>
  <c r="EY33" i="1" s="1"/>
  <c r="EY43" i="1" s="1"/>
  <c r="EY21" i="1"/>
  <c r="EY30" i="1"/>
  <c r="EY39" i="1"/>
  <c r="F41" i="1"/>
  <c r="E51" i="1" l="1"/>
  <c r="P31" i="1" l="1"/>
  <c r="P21" i="1"/>
  <c r="CD23" i="1" l="1"/>
  <c r="CD33" i="1" s="1"/>
  <c r="CD43" i="1" s="1"/>
  <c r="CD13" i="1"/>
  <c r="C41" i="1" l="1"/>
  <c r="D41" i="1"/>
  <c r="E41" i="1"/>
  <c r="C51" i="1"/>
  <c r="D51" i="1"/>
  <c r="CC31" i="1" l="1"/>
  <c r="CD31" i="1" s="1"/>
  <c r="CC30" i="1"/>
  <c r="CD30" i="1" s="1"/>
  <c r="CC29" i="1"/>
  <c r="CD29" i="1" s="1"/>
  <c r="CC28" i="1"/>
  <c r="CD28" i="1" s="1"/>
  <c r="CC27" i="1"/>
  <c r="CD27" i="1" s="1"/>
  <c r="CC26" i="1"/>
  <c r="CD26" i="1" s="1"/>
  <c r="CC25" i="1"/>
  <c r="CD25" i="1" s="1"/>
  <c r="CC24" i="1"/>
  <c r="CD24" i="1" s="1"/>
  <c r="CC51" i="1" l="1"/>
  <c r="CD51" i="1" s="1"/>
  <c r="CC50" i="1"/>
  <c r="CD50" i="1" s="1"/>
  <c r="CC49" i="1"/>
  <c r="CD49" i="1" s="1"/>
  <c r="CC48" i="1"/>
  <c r="CD48" i="1" s="1"/>
  <c r="CC47" i="1"/>
  <c r="CD47" i="1" s="1"/>
  <c r="CC46" i="1"/>
  <c r="CD46" i="1" s="1"/>
  <c r="CC45" i="1"/>
  <c r="CD45" i="1" s="1"/>
  <c r="CC44" i="1"/>
  <c r="CD44" i="1" s="1"/>
  <c r="CC41" i="1"/>
  <c r="CD41" i="1" s="1"/>
  <c r="CC40" i="1"/>
  <c r="CD40" i="1" s="1"/>
  <c r="CC39" i="1"/>
  <c r="CD39" i="1" s="1"/>
  <c r="CC38" i="1"/>
  <c r="CD38" i="1" s="1"/>
  <c r="CC37" i="1"/>
  <c r="CD37" i="1" s="1"/>
  <c r="CC36" i="1"/>
  <c r="CD36" i="1" s="1"/>
  <c r="CC35" i="1"/>
  <c r="CD35" i="1" s="1"/>
  <c r="CC34" i="1"/>
  <c r="CD34" i="1" s="1"/>
  <c r="CC21" i="1"/>
  <c r="CD21" i="1" s="1"/>
  <c r="CC20" i="1"/>
  <c r="CD20" i="1" s="1"/>
  <c r="CC19" i="1"/>
  <c r="CD19" i="1" s="1"/>
  <c r="CC18" i="1"/>
  <c r="CD18" i="1" s="1"/>
  <c r="CC17" i="1"/>
  <c r="CD17" i="1" s="1"/>
  <c r="CC16" i="1"/>
  <c r="CD16" i="1" s="1"/>
  <c r="CC15" i="1"/>
  <c r="CD15" i="1" s="1"/>
  <c r="CC14" i="1"/>
  <c r="CD14" i="1" s="1"/>
  <c r="CE3" i="1"/>
  <c r="CC11" i="1"/>
  <c r="CC10" i="1"/>
  <c r="CC9" i="1"/>
  <c r="CC8" i="1"/>
  <c r="CC7" i="1"/>
  <c r="CC6" i="1"/>
  <c r="CC5" i="1"/>
  <c r="CC4" i="1"/>
  <c r="CE48" i="1" l="1"/>
  <c r="CE50" i="1"/>
  <c r="CE45" i="1"/>
  <c r="CE49" i="1"/>
  <c r="CE40" i="1"/>
  <c r="CE37" i="1"/>
  <c r="CE31" i="1"/>
  <c r="CE27" i="1"/>
  <c r="CE47" i="1"/>
  <c r="CE41" i="1"/>
  <c r="CE35" i="1"/>
  <c r="CE24" i="1"/>
  <c r="CE20" i="1"/>
  <c r="CE18" i="1"/>
  <c r="CE16" i="1"/>
  <c r="CE14" i="1"/>
  <c r="CE46" i="1"/>
  <c r="CE44" i="1"/>
  <c r="CE39" i="1"/>
  <c r="CE34" i="1"/>
  <c r="CE28" i="1"/>
  <c r="CE26" i="1"/>
  <c r="CE25" i="1"/>
  <c r="CE19" i="1"/>
  <c r="CE38" i="1"/>
  <c r="CE36" i="1"/>
  <c r="CE30" i="1"/>
  <c r="CE17" i="1"/>
  <c r="CE51" i="1"/>
  <c r="CE15" i="1"/>
  <c r="CE21" i="1"/>
  <c r="CE13" i="1"/>
  <c r="CE23" i="1" s="1"/>
  <c r="CE33" i="1" s="1"/>
  <c r="CE43" i="1" s="1"/>
  <c r="CE29" i="1"/>
  <c r="CF3" i="1"/>
  <c r="CF49" i="1" l="1"/>
  <c r="CF48" i="1"/>
  <c r="CF46" i="1"/>
  <c r="CF40" i="1"/>
  <c r="CF51" i="1"/>
  <c r="CF38" i="1"/>
  <c r="CF34" i="1"/>
  <c r="CF28" i="1"/>
  <c r="CF44" i="1"/>
  <c r="CF30" i="1"/>
  <c r="CF25" i="1"/>
  <c r="CF50" i="1"/>
  <c r="CF45" i="1"/>
  <c r="CF36" i="1"/>
  <c r="CF18" i="1"/>
  <c r="CF17" i="1"/>
  <c r="CF16" i="1"/>
  <c r="CF15" i="1"/>
  <c r="CF41" i="1"/>
  <c r="CF35" i="1"/>
  <c r="CF29" i="1"/>
  <c r="CF27" i="1"/>
  <c r="CF24" i="1"/>
  <c r="CF21" i="1"/>
  <c r="CF14" i="1"/>
  <c r="CF13" i="1"/>
  <c r="CF23" i="1" s="1"/>
  <c r="CF33" i="1" s="1"/>
  <c r="CF43" i="1" s="1"/>
  <c r="CF47" i="1"/>
  <c r="CF39" i="1"/>
  <c r="CF31" i="1"/>
  <c r="CF20" i="1"/>
  <c r="CF19" i="1"/>
  <c r="CF37" i="1"/>
  <c r="CF26" i="1"/>
  <c r="CG3" i="1"/>
  <c r="CG50" i="1" l="1"/>
  <c r="CG51" i="1"/>
  <c r="CG47" i="1"/>
  <c r="CG41" i="1"/>
  <c r="CG46" i="1"/>
  <c r="CG44" i="1"/>
  <c r="CG39" i="1"/>
  <c r="CG35" i="1"/>
  <c r="CG29" i="1"/>
  <c r="CG38" i="1"/>
  <c r="CG36" i="1"/>
  <c r="CG28" i="1"/>
  <c r="CG26" i="1"/>
  <c r="CG21" i="1"/>
  <c r="CG19" i="1"/>
  <c r="CG17" i="1"/>
  <c r="CG15" i="1"/>
  <c r="CG13" i="1"/>
  <c r="CG23" i="1" s="1"/>
  <c r="CG33" i="1" s="1"/>
  <c r="CG43" i="1" s="1"/>
  <c r="CG48" i="1"/>
  <c r="CG30" i="1"/>
  <c r="CG16" i="1"/>
  <c r="CG27" i="1"/>
  <c r="CG24" i="1"/>
  <c r="CG14" i="1"/>
  <c r="CG49" i="1"/>
  <c r="CG40" i="1"/>
  <c r="CG37" i="1"/>
  <c r="CG31" i="1"/>
  <c r="CG20" i="1"/>
  <c r="CG25" i="1"/>
  <c r="CG45" i="1"/>
  <c r="CG34" i="1"/>
  <c r="CG18" i="1"/>
  <c r="CH3" i="1"/>
  <c r="CH51" i="1" l="1"/>
  <c r="CH49" i="1"/>
  <c r="CH44" i="1"/>
  <c r="CH48" i="1"/>
  <c r="CH41" i="1"/>
  <c r="CH36" i="1"/>
  <c r="CH30" i="1"/>
  <c r="CH26" i="1"/>
  <c r="CH46" i="1"/>
  <c r="CH40" i="1"/>
  <c r="CH34" i="1"/>
  <c r="CH31" i="1"/>
  <c r="CH50" i="1"/>
  <c r="CH38" i="1"/>
  <c r="CH27" i="1"/>
  <c r="CH24" i="1"/>
  <c r="CH15" i="1"/>
  <c r="CH14" i="1"/>
  <c r="CH37" i="1"/>
  <c r="CH35" i="1"/>
  <c r="CH29" i="1"/>
  <c r="CH21" i="1"/>
  <c r="CH20" i="1"/>
  <c r="CH13" i="1"/>
  <c r="CH23" i="1" s="1"/>
  <c r="CH33" i="1" s="1"/>
  <c r="CH43" i="1" s="1"/>
  <c r="CH47" i="1"/>
  <c r="CH45" i="1"/>
  <c r="CH39" i="1"/>
  <c r="CH25" i="1"/>
  <c r="CH19" i="1"/>
  <c r="CH18" i="1"/>
  <c r="CH28" i="1"/>
  <c r="CH17" i="1"/>
  <c r="CH16" i="1"/>
  <c r="CI3" i="1"/>
  <c r="CI48" i="1" l="1"/>
  <c r="CI45" i="1"/>
  <c r="CI50" i="1"/>
  <c r="CI47" i="1"/>
  <c r="CI37" i="1"/>
  <c r="CI31" i="1"/>
  <c r="CI27" i="1"/>
  <c r="CI39" i="1"/>
  <c r="CI29" i="1"/>
  <c r="CI24" i="1"/>
  <c r="CI20" i="1"/>
  <c r="CI18" i="1"/>
  <c r="CI16" i="1"/>
  <c r="CI14" i="1"/>
  <c r="CI51" i="1"/>
  <c r="CI49" i="1"/>
  <c r="CI35" i="1"/>
  <c r="CI21" i="1"/>
  <c r="CI13" i="1"/>
  <c r="CI23" i="1" s="1"/>
  <c r="CI33" i="1" s="1"/>
  <c r="CI43" i="1" s="1"/>
  <c r="CI11" i="1"/>
  <c r="CI8" i="1"/>
  <c r="CI46" i="1"/>
  <c r="CI41" i="1"/>
  <c r="CI40" i="1"/>
  <c r="CI25" i="1"/>
  <c r="CI19" i="1"/>
  <c r="CI10" i="1"/>
  <c r="CI5" i="1"/>
  <c r="CI34" i="1"/>
  <c r="CI28" i="1"/>
  <c r="CI26" i="1"/>
  <c r="CI17" i="1"/>
  <c r="CI7" i="1"/>
  <c r="CI4" i="1"/>
  <c r="CI36" i="1"/>
  <c r="CI38" i="1"/>
  <c r="CI30" i="1"/>
  <c r="CI44" i="1"/>
  <c r="CI15" i="1"/>
  <c r="CI9" i="1"/>
  <c r="CI6" i="1"/>
  <c r="CJ3" i="1"/>
  <c r="CJ49" i="1" l="1"/>
  <c r="CJ50" i="1"/>
  <c r="CJ46" i="1"/>
  <c r="CJ40" i="1"/>
  <c r="CJ45" i="1"/>
  <c r="CJ38" i="1"/>
  <c r="CJ34" i="1"/>
  <c r="CJ28" i="1"/>
  <c r="CJ51" i="1"/>
  <c r="CJ37" i="1"/>
  <c r="CJ35" i="1"/>
  <c r="CJ27" i="1"/>
  <c r="CJ25" i="1"/>
  <c r="CJ10" i="1"/>
  <c r="CJ8" i="1"/>
  <c r="CJ6" i="1"/>
  <c r="CJ4" i="1"/>
  <c r="CJ48" i="1"/>
  <c r="CJ47" i="1"/>
  <c r="CJ41" i="1"/>
  <c r="CJ29" i="1"/>
  <c r="CJ20" i="1"/>
  <c r="CJ19" i="1"/>
  <c r="CJ5" i="1"/>
  <c r="CJ39" i="1"/>
  <c r="CJ31" i="1"/>
  <c r="CJ26" i="1"/>
  <c r="CJ18" i="1"/>
  <c r="CJ17" i="1"/>
  <c r="CJ7" i="1"/>
  <c r="CJ44" i="1"/>
  <c r="CJ36" i="1"/>
  <c r="CJ30" i="1"/>
  <c r="CJ16" i="1"/>
  <c r="CJ15" i="1"/>
  <c r="CJ9" i="1"/>
  <c r="CJ11" i="1"/>
  <c r="CJ24" i="1"/>
  <c r="CJ21" i="1"/>
  <c r="CJ13" i="1"/>
  <c r="CJ23" i="1" s="1"/>
  <c r="CJ33" i="1" s="1"/>
  <c r="CJ43" i="1" s="1"/>
  <c r="CJ14" i="1"/>
  <c r="CK3" i="1"/>
  <c r="CK50" i="1" l="1"/>
  <c r="CK48" i="1"/>
  <c r="CK47" i="1"/>
  <c r="CK41" i="1"/>
  <c r="CK40" i="1"/>
  <c r="CK39" i="1"/>
  <c r="CK35" i="1"/>
  <c r="CK29" i="1"/>
  <c r="CK49" i="1"/>
  <c r="CK45" i="1"/>
  <c r="CK30" i="1"/>
  <c r="CK21" i="1"/>
  <c r="CK19" i="1"/>
  <c r="CK17" i="1"/>
  <c r="CK15" i="1"/>
  <c r="CK13" i="1"/>
  <c r="CK23" i="1" s="1"/>
  <c r="CK33" i="1" s="1"/>
  <c r="CK43" i="1" s="1"/>
  <c r="CK46" i="1"/>
  <c r="CK37" i="1"/>
  <c r="CK31" i="1"/>
  <c r="CK26" i="1"/>
  <c r="CK25" i="1"/>
  <c r="CK18" i="1"/>
  <c r="CK10" i="1"/>
  <c r="CK7" i="1"/>
  <c r="CK51" i="1"/>
  <c r="CK44" i="1"/>
  <c r="CK36" i="1"/>
  <c r="CK34" i="1"/>
  <c r="CK28" i="1"/>
  <c r="CK16" i="1"/>
  <c r="CK9" i="1"/>
  <c r="CK4" i="1"/>
  <c r="CK38" i="1"/>
  <c r="CK24" i="1"/>
  <c r="CK14" i="1"/>
  <c r="CK11" i="1"/>
  <c r="CK6" i="1"/>
  <c r="CK20" i="1"/>
  <c r="CK27" i="1"/>
  <c r="CK8" i="1"/>
  <c r="CK5" i="1"/>
  <c r="CL3" i="1"/>
  <c r="CL51" i="1" l="1"/>
  <c r="CL44" i="1"/>
  <c r="CL49" i="1"/>
  <c r="CL46" i="1"/>
  <c r="CL36" i="1"/>
  <c r="CL30" i="1"/>
  <c r="CL26" i="1"/>
  <c r="CL50" i="1"/>
  <c r="CL48" i="1"/>
  <c r="CL47" i="1"/>
  <c r="CL41" i="1"/>
  <c r="CL38" i="1"/>
  <c r="CL28" i="1"/>
  <c r="CL11" i="1"/>
  <c r="CL9" i="1"/>
  <c r="CL7" i="1"/>
  <c r="CL5" i="1"/>
  <c r="CL40" i="1"/>
  <c r="CL39" i="1"/>
  <c r="CL34" i="1"/>
  <c r="CL17" i="1"/>
  <c r="CL16" i="1"/>
  <c r="CL4" i="1"/>
  <c r="CL45" i="1"/>
  <c r="CL24" i="1"/>
  <c r="CL15" i="1"/>
  <c r="CL14" i="1"/>
  <c r="CL6" i="1"/>
  <c r="CL27" i="1"/>
  <c r="CL21" i="1"/>
  <c r="CL20" i="1"/>
  <c r="CL13" i="1"/>
  <c r="CL23" i="1" s="1"/>
  <c r="CL33" i="1" s="1"/>
  <c r="CL43" i="1" s="1"/>
  <c r="CL8" i="1"/>
  <c r="CL35" i="1"/>
  <c r="CL25" i="1"/>
  <c r="CL19" i="1"/>
  <c r="CL10" i="1"/>
  <c r="CL37" i="1"/>
  <c r="CL29" i="1"/>
  <c r="CL18" i="1"/>
  <c r="CL31" i="1"/>
  <c r="CM3" i="1"/>
  <c r="CM48" i="1" l="1"/>
  <c r="CM51" i="1"/>
  <c r="CM49" i="1"/>
  <c r="CM45" i="1"/>
  <c r="CM44" i="1"/>
  <c r="CM41" i="1"/>
  <c r="CM37" i="1"/>
  <c r="CM31" i="1"/>
  <c r="CM27" i="1"/>
  <c r="CM36" i="1"/>
  <c r="CM34" i="1"/>
  <c r="CM26" i="1"/>
  <c r="CM24" i="1"/>
  <c r="CM20" i="1"/>
  <c r="CM18" i="1"/>
  <c r="CM16" i="1"/>
  <c r="CM14" i="1"/>
  <c r="CM46" i="1"/>
  <c r="CM28" i="1"/>
  <c r="CM15" i="1"/>
  <c r="CM9" i="1"/>
  <c r="CM6" i="1"/>
  <c r="CM47" i="1"/>
  <c r="CM38" i="1"/>
  <c r="CM30" i="1"/>
  <c r="CM21" i="1"/>
  <c r="CM13" i="1"/>
  <c r="CM23" i="1" s="1"/>
  <c r="CM33" i="1" s="1"/>
  <c r="CM43" i="1" s="1"/>
  <c r="CM11" i="1"/>
  <c r="CM8" i="1"/>
  <c r="CM35" i="1"/>
  <c r="CM29" i="1"/>
  <c r="CM25" i="1"/>
  <c r="CM19" i="1"/>
  <c r="CM10" i="1"/>
  <c r="CM5" i="1"/>
  <c r="CM50" i="1"/>
  <c r="CM40" i="1"/>
  <c r="CM7" i="1"/>
  <c r="CM39" i="1"/>
  <c r="CM17" i="1"/>
  <c r="CM4" i="1"/>
  <c r="CN3" i="1"/>
  <c r="CN49" i="1" l="1"/>
  <c r="CN46" i="1"/>
  <c r="CN40" i="1"/>
  <c r="CN51" i="1"/>
  <c r="CN47" i="1"/>
  <c r="CN38" i="1"/>
  <c r="CN34" i="1"/>
  <c r="CN28" i="1"/>
  <c r="CN44" i="1"/>
  <c r="CN39" i="1"/>
  <c r="CN31" i="1"/>
  <c r="CN29" i="1"/>
  <c r="CN25" i="1"/>
  <c r="CN10" i="1"/>
  <c r="CN8" i="1"/>
  <c r="CN6" i="1"/>
  <c r="CN4" i="1"/>
  <c r="CN45" i="1"/>
  <c r="CN36" i="1"/>
  <c r="CN30" i="1"/>
  <c r="CN24" i="1"/>
  <c r="CN21" i="1"/>
  <c r="CN14" i="1"/>
  <c r="CN13" i="1"/>
  <c r="CN23" i="1" s="1"/>
  <c r="CN33" i="1" s="1"/>
  <c r="CN43" i="1" s="1"/>
  <c r="CN11" i="1"/>
  <c r="CN35" i="1"/>
  <c r="CN27" i="1"/>
  <c r="CN20" i="1"/>
  <c r="CN19" i="1"/>
  <c r="CN5" i="1"/>
  <c r="CN50" i="1"/>
  <c r="CN37" i="1"/>
  <c r="CN18" i="1"/>
  <c r="CN17" i="1"/>
  <c r="CN7" i="1"/>
  <c r="CN16" i="1"/>
  <c r="CN15" i="1"/>
  <c r="CN9" i="1"/>
  <c r="CN26" i="1"/>
  <c r="CN48" i="1"/>
  <c r="CN41" i="1"/>
  <c r="CO3" i="1"/>
  <c r="CO50" i="1" l="1"/>
  <c r="CO47" i="1"/>
  <c r="CO41" i="1"/>
  <c r="CO48" i="1"/>
  <c r="CO45" i="1"/>
  <c r="CO39" i="1"/>
  <c r="CO35" i="1"/>
  <c r="CO29" i="1"/>
  <c r="CO46" i="1"/>
  <c r="CO40" i="1"/>
  <c r="CO37" i="1"/>
  <c r="CO27" i="1"/>
  <c r="CO21" i="1"/>
  <c r="CO19" i="1"/>
  <c r="CO17" i="1"/>
  <c r="CO15" i="1"/>
  <c r="CO13" i="1"/>
  <c r="CO23" i="1" s="1"/>
  <c r="CO33" i="1" s="1"/>
  <c r="CO43" i="1" s="1"/>
  <c r="CO51" i="1"/>
  <c r="CO44" i="1"/>
  <c r="CO38" i="1"/>
  <c r="CO20" i="1"/>
  <c r="CO8" i="1"/>
  <c r="CO5" i="1"/>
  <c r="CO49" i="1"/>
  <c r="CO25" i="1"/>
  <c r="CO18" i="1"/>
  <c r="CO10" i="1"/>
  <c r="CO7" i="1"/>
  <c r="CO31" i="1"/>
  <c r="CO26" i="1"/>
  <c r="CO16" i="1"/>
  <c r="CO9" i="1"/>
  <c r="CO4" i="1"/>
  <c r="CO30" i="1"/>
  <c r="CO11" i="1"/>
  <c r="CO24" i="1"/>
  <c r="CO34" i="1"/>
  <c r="CO14" i="1"/>
  <c r="CO6" i="1"/>
  <c r="CO36" i="1"/>
  <c r="CO28" i="1"/>
  <c r="CP3" i="1"/>
  <c r="CP51" i="1" l="1"/>
  <c r="CP50" i="1"/>
  <c r="CP48" i="1"/>
  <c r="CP44" i="1"/>
  <c r="CP40" i="1"/>
  <c r="CP36" i="1"/>
  <c r="CP30" i="1"/>
  <c r="CP26" i="1"/>
  <c r="CP35" i="1"/>
  <c r="CP11" i="1"/>
  <c r="CP9" i="1"/>
  <c r="CP7" i="1"/>
  <c r="CP5" i="1"/>
  <c r="CP49" i="1"/>
  <c r="CP47" i="1"/>
  <c r="CP27" i="1"/>
  <c r="CP25" i="1"/>
  <c r="CP19" i="1"/>
  <c r="CP18" i="1"/>
  <c r="CP10" i="1"/>
  <c r="CP37" i="1"/>
  <c r="CP31" i="1"/>
  <c r="CP29" i="1"/>
  <c r="CP17" i="1"/>
  <c r="CP16" i="1"/>
  <c r="CP4" i="1"/>
  <c r="CP41" i="1"/>
  <c r="CP39" i="1"/>
  <c r="CP34" i="1"/>
  <c r="CP28" i="1"/>
  <c r="CP24" i="1"/>
  <c r="CP15" i="1"/>
  <c r="CP14" i="1"/>
  <c r="CP6" i="1"/>
  <c r="CP46" i="1"/>
  <c r="CP38" i="1"/>
  <c r="CP8" i="1"/>
  <c r="CP45" i="1"/>
  <c r="CP21" i="1"/>
  <c r="CP13" i="1"/>
  <c r="CP23" i="1" s="1"/>
  <c r="CP33" i="1" s="1"/>
  <c r="CP43" i="1" s="1"/>
  <c r="CP20" i="1"/>
  <c r="CQ3" i="1"/>
  <c r="CQ48" i="1" l="1"/>
  <c r="CQ45" i="1"/>
  <c r="CQ50" i="1"/>
  <c r="CQ46" i="1"/>
  <c r="CQ37" i="1"/>
  <c r="CQ31" i="1"/>
  <c r="CQ27" i="1"/>
  <c r="CQ38" i="1"/>
  <c r="CQ30" i="1"/>
  <c r="CQ28" i="1"/>
  <c r="CQ24" i="1"/>
  <c r="CQ20" i="1"/>
  <c r="CQ18" i="1"/>
  <c r="CQ16" i="1"/>
  <c r="CQ14" i="1"/>
  <c r="CQ51" i="1"/>
  <c r="CQ49" i="1"/>
  <c r="CQ47" i="1"/>
  <c r="CQ35" i="1"/>
  <c r="CQ29" i="1"/>
  <c r="CQ17" i="1"/>
  <c r="CQ7" i="1"/>
  <c r="CQ4" i="1"/>
  <c r="CQ41" i="1"/>
  <c r="CQ39" i="1"/>
  <c r="CQ34" i="1"/>
  <c r="CQ26" i="1"/>
  <c r="CQ15" i="1"/>
  <c r="CQ9" i="1"/>
  <c r="CQ6" i="1"/>
  <c r="CQ40" i="1"/>
  <c r="CQ36" i="1"/>
  <c r="CQ21" i="1"/>
  <c r="CQ13" i="1"/>
  <c r="CQ23" i="1" s="1"/>
  <c r="CQ33" i="1" s="1"/>
  <c r="CQ43" i="1" s="1"/>
  <c r="CQ11" i="1"/>
  <c r="CQ8" i="1"/>
  <c r="CQ25" i="1"/>
  <c r="CQ19" i="1"/>
  <c r="CQ10" i="1"/>
  <c r="CQ44" i="1"/>
  <c r="CQ5" i="1"/>
  <c r="CR3" i="1"/>
  <c r="CR49" i="1" l="1"/>
  <c r="CR51" i="1"/>
  <c r="CR46" i="1"/>
  <c r="CR40" i="1"/>
  <c r="CR44" i="1"/>
  <c r="CR41" i="1"/>
  <c r="CR38" i="1"/>
  <c r="CR34" i="1"/>
  <c r="CR28" i="1"/>
  <c r="CR47" i="1"/>
  <c r="CR45" i="1"/>
  <c r="CR36" i="1"/>
  <c r="CR26" i="1"/>
  <c r="CR25" i="1"/>
  <c r="CR10" i="1"/>
  <c r="CR8" i="1"/>
  <c r="CR6" i="1"/>
  <c r="CR4" i="1"/>
  <c r="CR50" i="1"/>
  <c r="CR39" i="1"/>
  <c r="CR37" i="1"/>
  <c r="CR31" i="1"/>
  <c r="CR16" i="1"/>
  <c r="CR15" i="1"/>
  <c r="CR9" i="1"/>
  <c r="CR24" i="1"/>
  <c r="CR21" i="1"/>
  <c r="CR14" i="1"/>
  <c r="CR13" i="1"/>
  <c r="CR23" i="1" s="1"/>
  <c r="CR33" i="1" s="1"/>
  <c r="CR43" i="1" s="1"/>
  <c r="CR11" i="1"/>
  <c r="CR48" i="1"/>
  <c r="CR30" i="1"/>
  <c r="CR20" i="1"/>
  <c r="CR19" i="1"/>
  <c r="CR5" i="1"/>
  <c r="CR35" i="1"/>
  <c r="CR27" i="1"/>
  <c r="CR29" i="1"/>
  <c r="CR18" i="1"/>
  <c r="CR7" i="1"/>
  <c r="CR17" i="1"/>
  <c r="CS3" i="1"/>
  <c r="CS50" i="1" l="1"/>
  <c r="CS49" i="1"/>
  <c r="CS47" i="1"/>
  <c r="CS41" i="1"/>
  <c r="CS39" i="1"/>
  <c r="CS35" i="1"/>
  <c r="CS29" i="1"/>
  <c r="CS51" i="1"/>
  <c r="CS34" i="1"/>
  <c r="CS31" i="1"/>
  <c r="CS21" i="1"/>
  <c r="CS19" i="1"/>
  <c r="CS17" i="1"/>
  <c r="CS15" i="1"/>
  <c r="CS13" i="1"/>
  <c r="CS23" i="1" s="1"/>
  <c r="CS33" i="1" s="1"/>
  <c r="CS43" i="1" s="1"/>
  <c r="CS48" i="1"/>
  <c r="CS26" i="1"/>
  <c r="CS24" i="1"/>
  <c r="CS14" i="1"/>
  <c r="CS40" i="1"/>
  <c r="CS36" i="1"/>
  <c r="CS30" i="1"/>
  <c r="CS28" i="1"/>
  <c r="CS20" i="1"/>
  <c r="CS46" i="1"/>
  <c r="CS45" i="1"/>
  <c r="CS44" i="1"/>
  <c r="CS38" i="1"/>
  <c r="CS27" i="1"/>
  <c r="CS25" i="1"/>
  <c r="CS18" i="1"/>
  <c r="CS37" i="1"/>
  <c r="CS16" i="1"/>
  <c r="CT3" i="1"/>
  <c r="CT51" i="1" l="1"/>
  <c r="CT44" i="1"/>
  <c r="CT49" i="1"/>
  <c r="CT47" i="1"/>
  <c r="CT45" i="1"/>
  <c r="CT36" i="1"/>
  <c r="CT30" i="1"/>
  <c r="CT26" i="1"/>
  <c r="CT50" i="1"/>
  <c r="CT48" i="1"/>
  <c r="CT41" i="1"/>
  <c r="CT39" i="1"/>
  <c r="CT37" i="1"/>
  <c r="CT29" i="1"/>
  <c r="CT27" i="1"/>
  <c r="CT11" i="1"/>
  <c r="CT9" i="1"/>
  <c r="CT7" i="1"/>
  <c r="CT5" i="1"/>
  <c r="CT46" i="1"/>
  <c r="CT40" i="1"/>
  <c r="CT34" i="1"/>
  <c r="CT28" i="1"/>
  <c r="CT21" i="1"/>
  <c r="CT20" i="1"/>
  <c r="CT13" i="1"/>
  <c r="CT23" i="1" s="1"/>
  <c r="CT33" i="1" s="1"/>
  <c r="CT43" i="1" s="1"/>
  <c r="CT8" i="1"/>
  <c r="CT38" i="1"/>
  <c r="CT25" i="1"/>
  <c r="CT19" i="1"/>
  <c r="CT18" i="1"/>
  <c r="CT10" i="1"/>
  <c r="CT35" i="1"/>
  <c r="CT17" i="1"/>
  <c r="CT16" i="1"/>
  <c r="CT4" i="1"/>
  <c r="CT24" i="1"/>
  <c r="CT15" i="1"/>
  <c r="CT14" i="1"/>
  <c r="CT6" i="1"/>
  <c r="CT31" i="1"/>
  <c r="CU3" i="1"/>
  <c r="CU48" i="1" l="1"/>
  <c r="CU50" i="1"/>
  <c r="CU45" i="1"/>
  <c r="CU51" i="1"/>
  <c r="CU40" i="1"/>
  <c r="CU37" i="1"/>
  <c r="CU31" i="1"/>
  <c r="CU27" i="1"/>
  <c r="CU49" i="1"/>
  <c r="CU46" i="1"/>
  <c r="CU44" i="1"/>
  <c r="CU35" i="1"/>
  <c r="CU24" i="1"/>
  <c r="CU20" i="1"/>
  <c r="CU18" i="1"/>
  <c r="CU16" i="1"/>
  <c r="CU14" i="1"/>
  <c r="CU41" i="1"/>
  <c r="CU38" i="1"/>
  <c r="CU36" i="1"/>
  <c r="CU30" i="1"/>
  <c r="CU25" i="1"/>
  <c r="CU19" i="1"/>
  <c r="CU10" i="1"/>
  <c r="CU5" i="1"/>
  <c r="CU17" i="1"/>
  <c r="CU7" i="1"/>
  <c r="CU4" i="1"/>
  <c r="CU29" i="1"/>
  <c r="CU15" i="1"/>
  <c r="CU9" i="1"/>
  <c r="CU6" i="1"/>
  <c r="CU8" i="1"/>
  <c r="CU34" i="1"/>
  <c r="CU26" i="1"/>
  <c r="CU21" i="1"/>
  <c r="CU13" i="1"/>
  <c r="CU23" i="1" s="1"/>
  <c r="CU33" i="1" s="1"/>
  <c r="CU43" i="1" s="1"/>
  <c r="CU39" i="1"/>
  <c r="CU28" i="1"/>
  <c r="CU47" i="1"/>
  <c r="CU11" i="1"/>
  <c r="CV3" i="1"/>
  <c r="CV49" i="1" l="1"/>
  <c r="CV48" i="1"/>
  <c r="CV46" i="1"/>
  <c r="CV40" i="1"/>
  <c r="CV38" i="1"/>
  <c r="CV34" i="1"/>
  <c r="CV28" i="1"/>
  <c r="CV30" i="1"/>
  <c r="CV25" i="1"/>
  <c r="CV18" i="1"/>
  <c r="CV17" i="1"/>
  <c r="CV50" i="1"/>
  <c r="CV45" i="1"/>
  <c r="CV44" i="1"/>
  <c r="CV35" i="1"/>
  <c r="CV29" i="1"/>
  <c r="CV27" i="1"/>
  <c r="CV16" i="1"/>
  <c r="CV15" i="1"/>
  <c r="CV47" i="1"/>
  <c r="CV39" i="1"/>
  <c r="CV37" i="1"/>
  <c r="CV31" i="1"/>
  <c r="CV26" i="1"/>
  <c r="CV24" i="1"/>
  <c r="CV21" i="1"/>
  <c r="CV14" i="1"/>
  <c r="CV13" i="1"/>
  <c r="CV23" i="1" s="1"/>
  <c r="CV33" i="1" s="1"/>
  <c r="CV43" i="1" s="1"/>
  <c r="CV51" i="1"/>
  <c r="CV41" i="1"/>
  <c r="CV36" i="1"/>
  <c r="CV20" i="1"/>
  <c r="CV19" i="1"/>
  <c r="CW3" i="1"/>
  <c r="CW50" i="1" l="1"/>
  <c r="CW51" i="1"/>
  <c r="CW47" i="1"/>
  <c r="CW41" i="1"/>
  <c r="CW48" i="1"/>
  <c r="CW46" i="1"/>
  <c r="CW44" i="1"/>
  <c r="CW39" i="1"/>
  <c r="CW35" i="1"/>
  <c r="CW29" i="1"/>
  <c r="CW40" i="1"/>
  <c r="CW38" i="1"/>
  <c r="CW36" i="1"/>
  <c r="CW28" i="1"/>
  <c r="CW26" i="1"/>
  <c r="CW21" i="1"/>
  <c r="CW19" i="1"/>
  <c r="CW17" i="1"/>
  <c r="CW15" i="1"/>
  <c r="CW13" i="1"/>
  <c r="CW23" i="1" s="1"/>
  <c r="CW33" i="1" s="1"/>
  <c r="CW43" i="1" s="1"/>
  <c r="CW45" i="1"/>
  <c r="CW27" i="1"/>
  <c r="CW16" i="1"/>
  <c r="CW9" i="1"/>
  <c r="CW4" i="1"/>
  <c r="CW37" i="1"/>
  <c r="CW31" i="1"/>
  <c r="CW24" i="1"/>
  <c r="CW14" i="1"/>
  <c r="CW11" i="1"/>
  <c r="CW6" i="1"/>
  <c r="CW34" i="1"/>
  <c r="CW20" i="1"/>
  <c r="CW8" i="1"/>
  <c r="CW5" i="1"/>
  <c r="CW18" i="1"/>
  <c r="CW7" i="1"/>
  <c r="CW49" i="1"/>
  <c r="CW30" i="1"/>
  <c r="CW25" i="1"/>
  <c r="CW10" i="1"/>
  <c r="CX3" i="1"/>
  <c r="CX51" i="1" l="1"/>
  <c r="CX49" i="1"/>
  <c r="CX44" i="1"/>
  <c r="CX50" i="1"/>
  <c r="CX41" i="1"/>
  <c r="CX36" i="1"/>
  <c r="CX30" i="1"/>
  <c r="CX26" i="1"/>
  <c r="CX45" i="1"/>
  <c r="CX34" i="1"/>
  <c r="CX31" i="1"/>
  <c r="CX11" i="1"/>
  <c r="CX9" i="1"/>
  <c r="CX7" i="1"/>
  <c r="CX5" i="1"/>
  <c r="CX47" i="1"/>
  <c r="CX37" i="1"/>
  <c r="CX35" i="1"/>
  <c r="CX29" i="1"/>
  <c r="CX24" i="1"/>
  <c r="CX15" i="1"/>
  <c r="CX14" i="1"/>
  <c r="CX6" i="1"/>
  <c r="CX48" i="1"/>
  <c r="CX46" i="1"/>
  <c r="CX39" i="1"/>
  <c r="CX21" i="1"/>
  <c r="CX20" i="1"/>
  <c r="CX13" i="1"/>
  <c r="CX23" i="1" s="1"/>
  <c r="CX33" i="1" s="1"/>
  <c r="CX43" i="1" s="1"/>
  <c r="CX8" i="1"/>
  <c r="CX28" i="1"/>
  <c r="CX25" i="1"/>
  <c r="CX19" i="1"/>
  <c r="CX18" i="1"/>
  <c r="CX10" i="1"/>
  <c r="CX40" i="1"/>
  <c r="CX17" i="1"/>
  <c r="CX4" i="1"/>
  <c r="CX16" i="1"/>
  <c r="CX38" i="1"/>
  <c r="CX27" i="1"/>
  <c r="CY3" i="1"/>
  <c r="CY48" i="1" l="1"/>
  <c r="CY45" i="1"/>
  <c r="CY47" i="1"/>
  <c r="CY37" i="1"/>
  <c r="CY31" i="1"/>
  <c r="CY27" i="1"/>
  <c r="CY39" i="1"/>
  <c r="CY29" i="1"/>
  <c r="CY24" i="1"/>
  <c r="CY20" i="1"/>
  <c r="CY18" i="1"/>
  <c r="CY16" i="1"/>
  <c r="CY14" i="1"/>
  <c r="CY50" i="1"/>
  <c r="CY46" i="1"/>
  <c r="CY44" i="1"/>
  <c r="CY21" i="1"/>
  <c r="CY13" i="1"/>
  <c r="CY23" i="1" s="1"/>
  <c r="CY33" i="1" s="1"/>
  <c r="CY43" i="1" s="1"/>
  <c r="CY34" i="1"/>
  <c r="CY28" i="1"/>
  <c r="CY26" i="1"/>
  <c r="CY25" i="1"/>
  <c r="CY19" i="1"/>
  <c r="CY51" i="1"/>
  <c r="CY49" i="1"/>
  <c r="CY41" i="1"/>
  <c r="CY40" i="1"/>
  <c r="CY38" i="1"/>
  <c r="CY36" i="1"/>
  <c r="CY30" i="1"/>
  <c r="CY17" i="1"/>
  <c r="CY35" i="1"/>
  <c r="CY15" i="1"/>
  <c r="CZ3" i="1"/>
  <c r="CZ49" i="1" l="1"/>
  <c r="CZ50" i="1"/>
  <c r="CZ46" i="1"/>
  <c r="CZ40" i="1"/>
  <c r="CZ45" i="1"/>
  <c r="CZ38" i="1"/>
  <c r="CZ34" i="1"/>
  <c r="CZ28" i="1"/>
  <c r="CZ47" i="1"/>
  <c r="CZ41" i="1"/>
  <c r="CZ37" i="1"/>
  <c r="CZ35" i="1"/>
  <c r="CZ27" i="1"/>
  <c r="CZ25" i="1"/>
  <c r="CZ10" i="1"/>
  <c r="CZ8" i="1"/>
  <c r="CZ6" i="1"/>
  <c r="CZ4" i="1"/>
  <c r="CZ51" i="1"/>
  <c r="CZ48" i="1"/>
  <c r="CZ39" i="1"/>
  <c r="CZ31" i="1"/>
  <c r="CZ26" i="1"/>
  <c r="CZ20" i="1"/>
  <c r="CZ19" i="1"/>
  <c r="CZ5" i="1"/>
  <c r="CZ36" i="1"/>
  <c r="CZ30" i="1"/>
  <c r="CZ18" i="1"/>
  <c r="CZ17" i="1"/>
  <c r="CZ7" i="1"/>
  <c r="CZ16" i="1"/>
  <c r="CZ15" i="1"/>
  <c r="CZ9" i="1"/>
  <c r="CZ44" i="1"/>
  <c r="CZ29" i="1"/>
  <c r="CZ21" i="1"/>
  <c r="CZ14" i="1"/>
  <c r="CZ13" i="1"/>
  <c r="CZ23" i="1" s="1"/>
  <c r="CZ33" i="1" s="1"/>
  <c r="CZ43" i="1" s="1"/>
  <c r="CZ11" i="1"/>
  <c r="CZ24" i="1"/>
  <c r="DA3" i="1"/>
  <c r="DA50" i="1" l="1"/>
  <c r="DA48" i="1"/>
  <c r="DA47" i="1"/>
  <c r="DA41" i="1"/>
  <c r="DA51" i="1"/>
  <c r="DA49" i="1"/>
  <c r="DA40" i="1"/>
  <c r="DA39" i="1"/>
  <c r="DA35" i="1"/>
  <c r="DA29" i="1"/>
  <c r="DA44" i="1"/>
  <c r="DA30" i="1"/>
  <c r="DA21" i="1"/>
  <c r="DA19" i="1"/>
  <c r="DA17" i="1"/>
  <c r="DA15" i="1"/>
  <c r="DA13" i="1"/>
  <c r="DA23" i="1" s="1"/>
  <c r="DA33" i="1" s="1"/>
  <c r="DA43" i="1" s="1"/>
  <c r="DA46" i="1"/>
  <c r="DA36" i="1"/>
  <c r="DA34" i="1"/>
  <c r="DA28" i="1"/>
  <c r="DA25" i="1"/>
  <c r="DA18" i="1"/>
  <c r="DA10" i="1"/>
  <c r="DA7" i="1"/>
  <c r="DA38" i="1"/>
  <c r="DA16" i="1"/>
  <c r="DA9" i="1"/>
  <c r="DA4" i="1"/>
  <c r="DA27" i="1"/>
  <c r="DA24" i="1"/>
  <c r="DA14" i="1"/>
  <c r="DA11" i="1"/>
  <c r="DA6" i="1"/>
  <c r="DA37" i="1"/>
  <c r="DA26" i="1"/>
  <c r="DA5" i="1"/>
  <c r="DA45" i="1"/>
  <c r="DA31" i="1"/>
  <c r="DA20" i="1"/>
  <c r="DA8" i="1"/>
  <c r="DB3" i="1"/>
  <c r="DB51" i="1" l="1"/>
  <c r="DB44" i="1"/>
  <c r="DB46" i="1"/>
  <c r="DB36" i="1"/>
  <c r="DB30" i="1"/>
  <c r="DB26" i="1"/>
  <c r="DB38" i="1"/>
  <c r="DB28" i="1"/>
  <c r="DB11" i="1"/>
  <c r="DB9" i="1"/>
  <c r="DB7" i="1"/>
  <c r="DB5" i="1"/>
  <c r="DB50" i="1"/>
  <c r="DB49" i="1"/>
  <c r="DB48" i="1"/>
  <c r="DB17" i="1"/>
  <c r="DB16" i="1"/>
  <c r="DB4" i="1"/>
  <c r="DB47" i="1"/>
  <c r="DB41" i="1"/>
  <c r="DB40" i="1"/>
  <c r="DB27" i="1"/>
  <c r="DB24" i="1"/>
  <c r="DB15" i="1"/>
  <c r="DB14" i="1"/>
  <c r="DB6" i="1"/>
  <c r="DB45" i="1"/>
  <c r="DB37" i="1"/>
  <c r="DB35" i="1"/>
  <c r="DB31" i="1"/>
  <c r="DB29" i="1"/>
  <c r="DB21" i="1"/>
  <c r="DB20" i="1"/>
  <c r="DB13" i="1"/>
  <c r="DB23" i="1" s="1"/>
  <c r="DB33" i="1" s="1"/>
  <c r="DB43" i="1" s="1"/>
  <c r="DB8" i="1"/>
  <c r="DB34" i="1"/>
  <c r="DB39" i="1"/>
  <c r="DB25" i="1"/>
  <c r="DB19" i="1"/>
  <c r="DB10" i="1"/>
  <c r="DB18" i="1"/>
  <c r="DC3" i="1"/>
  <c r="DC48" i="1" l="1"/>
  <c r="DC51" i="1"/>
  <c r="DC49" i="1"/>
  <c r="DC45" i="1"/>
  <c r="DC44" i="1"/>
  <c r="DC41" i="1"/>
  <c r="DC37" i="1"/>
  <c r="DC31" i="1"/>
  <c r="DC27" i="1"/>
  <c r="DC50" i="1"/>
  <c r="DC46" i="1"/>
  <c r="DC40" i="1"/>
  <c r="DC36" i="1"/>
  <c r="DC34" i="1"/>
  <c r="DC26" i="1"/>
  <c r="DC24" i="1"/>
  <c r="DC20" i="1"/>
  <c r="DC18" i="1"/>
  <c r="DC16" i="1"/>
  <c r="DC14" i="1"/>
  <c r="DC47" i="1"/>
  <c r="DC38" i="1"/>
  <c r="DC30" i="1"/>
  <c r="DC15" i="1"/>
  <c r="DC35" i="1"/>
  <c r="DC29" i="1"/>
  <c r="DC21" i="1"/>
  <c r="DC13" i="1"/>
  <c r="DC23" i="1" s="1"/>
  <c r="DC33" i="1" s="1"/>
  <c r="DC43" i="1" s="1"/>
  <c r="DC39" i="1"/>
  <c r="DC25" i="1"/>
  <c r="DC19" i="1"/>
  <c r="DC17" i="1"/>
  <c r="DC28" i="1"/>
  <c r="DD3" i="1"/>
  <c r="DD49" i="1" l="1"/>
  <c r="DD46" i="1"/>
  <c r="DD40" i="1"/>
  <c r="DD50" i="1"/>
  <c r="DD48" i="1"/>
  <c r="DD47" i="1"/>
  <c r="DD38" i="1"/>
  <c r="DD34" i="1"/>
  <c r="DD28" i="1"/>
  <c r="DD51" i="1"/>
  <c r="DD39" i="1"/>
  <c r="DD31" i="1"/>
  <c r="DD29" i="1"/>
  <c r="DD25" i="1"/>
  <c r="DD10" i="1"/>
  <c r="DD8" i="1"/>
  <c r="DD6" i="1"/>
  <c r="DD4" i="1"/>
  <c r="DD41" i="1"/>
  <c r="DD35" i="1"/>
  <c r="DD27" i="1"/>
  <c r="DD24" i="1"/>
  <c r="DD21" i="1"/>
  <c r="DD14" i="1"/>
  <c r="DD13" i="1"/>
  <c r="DD23" i="1" s="1"/>
  <c r="DD33" i="1" s="1"/>
  <c r="DD43" i="1" s="1"/>
  <c r="DD11" i="1"/>
  <c r="DD45" i="1"/>
  <c r="DD37" i="1"/>
  <c r="DD20" i="1"/>
  <c r="DD19" i="1"/>
  <c r="DD5" i="1"/>
  <c r="DD44" i="1"/>
  <c r="DD26" i="1"/>
  <c r="DD18" i="1"/>
  <c r="DD17" i="1"/>
  <c r="DD7" i="1"/>
  <c r="DD36" i="1"/>
  <c r="DD16" i="1"/>
  <c r="DD30" i="1"/>
  <c r="DD15" i="1"/>
  <c r="DD9" i="1"/>
  <c r="DE3" i="1"/>
  <c r="DE50" i="1" l="1"/>
  <c r="DE47" i="1"/>
  <c r="DE41" i="1"/>
  <c r="DE45" i="1"/>
  <c r="DE39" i="1"/>
  <c r="DE35" i="1"/>
  <c r="DE29" i="1"/>
  <c r="DE49" i="1"/>
  <c r="DE48" i="1"/>
  <c r="DE37" i="1"/>
  <c r="DE27" i="1"/>
  <c r="DE21" i="1"/>
  <c r="DE19" i="1"/>
  <c r="DE17" i="1"/>
  <c r="DE15" i="1"/>
  <c r="DE13" i="1"/>
  <c r="DE23" i="1" s="1"/>
  <c r="DE33" i="1" s="1"/>
  <c r="DE43" i="1" s="1"/>
  <c r="DE40" i="1"/>
  <c r="DE20" i="1"/>
  <c r="DE8" i="1"/>
  <c r="DE5" i="1"/>
  <c r="DE51" i="1"/>
  <c r="DE44" i="1"/>
  <c r="DE31" i="1"/>
  <c r="DE26" i="1"/>
  <c r="DE25" i="1"/>
  <c r="DE18" i="1"/>
  <c r="DE10" i="1"/>
  <c r="DE7" i="1"/>
  <c r="DE36" i="1"/>
  <c r="DE34" i="1"/>
  <c r="DE30" i="1"/>
  <c r="DE28" i="1"/>
  <c r="DE16" i="1"/>
  <c r="DE9" i="1"/>
  <c r="DE4" i="1"/>
  <c r="DE11" i="1"/>
  <c r="DE38" i="1"/>
  <c r="DE24" i="1"/>
  <c r="DE46" i="1"/>
  <c r="DE14" i="1"/>
  <c r="DE6" i="1"/>
  <c r="DF3" i="1"/>
  <c r="DF51" i="1" l="1"/>
  <c r="DF50" i="1"/>
  <c r="DF48" i="1"/>
  <c r="DF44" i="1"/>
  <c r="DF40" i="1"/>
  <c r="DF36" i="1"/>
  <c r="DF30" i="1"/>
  <c r="DF26" i="1"/>
  <c r="DF45" i="1"/>
  <c r="DF35" i="1"/>
  <c r="DF11" i="1"/>
  <c r="DF9" i="1"/>
  <c r="DF7" i="1"/>
  <c r="DF5" i="1"/>
  <c r="DF47" i="1"/>
  <c r="DF37" i="1"/>
  <c r="DF31" i="1"/>
  <c r="DF29" i="1"/>
  <c r="DF25" i="1"/>
  <c r="DF19" i="1"/>
  <c r="DF18" i="1"/>
  <c r="DF10" i="1"/>
  <c r="DF49" i="1"/>
  <c r="DF39" i="1"/>
  <c r="DF34" i="1"/>
  <c r="DF28" i="1"/>
  <c r="DF17" i="1"/>
  <c r="DF16" i="1"/>
  <c r="DF4" i="1"/>
  <c r="DF46" i="1"/>
  <c r="DF38" i="1"/>
  <c r="DF24" i="1"/>
  <c r="DF15" i="1"/>
  <c r="DF14" i="1"/>
  <c r="DF6" i="1"/>
  <c r="DF20" i="1"/>
  <c r="DF41" i="1"/>
  <c r="DF27" i="1"/>
  <c r="DF8" i="1"/>
  <c r="DF21" i="1"/>
  <c r="DF13" i="1"/>
  <c r="DF23" i="1" s="1"/>
  <c r="DF33" i="1" s="1"/>
  <c r="DF43" i="1" s="1"/>
  <c r="DG3" i="1"/>
  <c r="DG48" i="1" l="1"/>
  <c r="DG45" i="1"/>
  <c r="DG49" i="1"/>
  <c r="DG46" i="1"/>
  <c r="DG37" i="1"/>
  <c r="DG31" i="1"/>
  <c r="DG27" i="1"/>
  <c r="DG47" i="1"/>
  <c r="DG41" i="1"/>
  <c r="DG38" i="1"/>
  <c r="DG30" i="1"/>
  <c r="DG28" i="1"/>
  <c r="DG24" i="1"/>
  <c r="DG20" i="1"/>
  <c r="DG18" i="1"/>
  <c r="DG16" i="1"/>
  <c r="DG14" i="1"/>
  <c r="DG51" i="1"/>
  <c r="DG44" i="1"/>
  <c r="DG39" i="1"/>
  <c r="DG34" i="1"/>
  <c r="DG26" i="1"/>
  <c r="DG17" i="1"/>
  <c r="DG7" i="1"/>
  <c r="DG4" i="1"/>
  <c r="DG36" i="1"/>
  <c r="DG15" i="1"/>
  <c r="DG9" i="1"/>
  <c r="DG6" i="1"/>
  <c r="DG21" i="1"/>
  <c r="DG13" i="1"/>
  <c r="DG23" i="1" s="1"/>
  <c r="DG33" i="1" s="1"/>
  <c r="DG43" i="1" s="1"/>
  <c r="DG11" i="1"/>
  <c r="DG8" i="1"/>
  <c r="DG40" i="1"/>
  <c r="DG25" i="1"/>
  <c r="DG19" i="1"/>
  <c r="DG10" i="1"/>
  <c r="DG35" i="1"/>
  <c r="DG50" i="1"/>
  <c r="DG29" i="1"/>
  <c r="DG5" i="1"/>
  <c r="DH3" i="1"/>
  <c r="DH49" i="1" l="1"/>
  <c r="DH51" i="1"/>
  <c r="DH46" i="1"/>
  <c r="DH40" i="1"/>
  <c r="DH44" i="1"/>
  <c r="DH41" i="1"/>
  <c r="DH38" i="1"/>
  <c r="DH34" i="1"/>
  <c r="DH28" i="1"/>
  <c r="DH36" i="1"/>
  <c r="DH26" i="1"/>
  <c r="DH25" i="1"/>
  <c r="DH10" i="1"/>
  <c r="DH8" i="1"/>
  <c r="DH6" i="1"/>
  <c r="DH4" i="1"/>
  <c r="DH45" i="1"/>
  <c r="DH16" i="1"/>
  <c r="DH15" i="1"/>
  <c r="DH9" i="1"/>
  <c r="DH30" i="1"/>
  <c r="DH24" i="1"/>
  <c r="DH21" i="1"/>
  <c r="DH14" i="1"/>
  <c r="DH13" i="1"/>
  <c r="DH23" i="1" s="1"/>
  <c r="DH33" i="1" s="1"/>
  <c r="DH43" i="1" s="1"/>
  <c r="DH11" i="1"/>
  <c r="DH50" i="1"/>
  <c r="DH35" i="1"/>
  <c r="DH29" i="1"/>
  <c r="DH27" i="1"/>
  <c r="DH20" i="1"/>
  <c r="DH19" i="1"/>
  <c r="DH5" i="1"/>
  <c r="DH39" i="1"/>
  <c r="DH31" i="1"/>
  <c r="DH48" i="1"/>
  <c r="DH47" i="1"/>
  <c r="DH18" i="1"/>
  <c r="DH7" i="1"/>
  <c r="DH37" i="1"/>
  <c r="DH17" i="1"/>
  <c r="DI3" i="1"/>
  <c r="DI50" i="1" l="1"/>
  <c r="DI49" i="1"/>
  <c r="DI47" i="1"/>
  <c r="DI41" i="1"/>
  <c r="DI51" i="1"/>
  <c r="DI39" i="1"/>
  <c r="DI35" i="1"/>
  <c r="DI29" i="1"/>
  <c r="DI44" i="1"/>
  <c r="DI34" i="1"/>
  <c r="DI31" i="1"/>
  <c r="DI21" i="1"/>
  <c r="DI19" i="1"/>
  <c r="DI17" i="1"/>
  <c r="DI15" i="1"/>
  <c r="DI13" i="1"/>
  <c r="DI23" i="1" s="1"/>
  <c r="DI33" i="1" s="1"/>
  <c r="DI43" i="1" s="1"/>
  <c r="DI46" i="1"/>
  <c r="DI36" i="1"/>
  <c r="DI30" i="1"/>
  <c r="DI28" i="1"/>
  <c r="DI24" i="1"/>
  <c r="DI14" i="1"/>
  <c r="DI11" i="1"/>
  <c r="DI6" i="1"/>
  <c r="DI38" i="1"/>
  <c r="DI27" i="1"/>
  <c r="DI20" i="1"/>
  <c r="DI8" i="1"/>
  <c r="DI5" i="1"/>
  <c r="DI48" i="1"/>
  <c r="DI40" i="1"/>
  <c r="DI37" i="1"/>
  <c r="DI25" i="1"/>
  <c r="DI18" i="1"/>
  <c r="DI10" i="1"/>
  <c r="DI7" i="1"/>
  <c r="DI45" i="1"/>
  <c r="DI16" i="1"/>
  <c r="DI9" i="1"/>
  <c r="DI26" i="1"/>
  <c r="DI4" i="1"/>
  <c r="DJ3" i="1"/>
  <c r="DJ51" i="1" l="1"/>
  <c r="DJ44" i="1"/>
  <c r="DJ48" i="1"/>
  <c r="DJ47" i="1"/>
  <c r="DJ45" i="1"/>
  <c r="DJ36" i="1"/>
  <c r="DJ30" i="1"/>
  <c r="DJ26" i="1"/>
  <c r="DJ46" i="1"/>
  <c r="DJ40" i="1"/>
  <c r="DJ39" i="1"/>
  <c r="DJ37" i="1"/>
  <c r="DJ29" i="1"/>
  <c r="DJ27" i="1"/>
  <c r="DJ11" i="1"/>
  <c r="DJ9" i="1"/>
  <c r="DJ7" i="1"/>
  <c r="DJ5" i="1"/>
  <c r="DJ50" i="1"/>
  <c r="DJ49" i="1"/>
  <c r="DJ38" i="1"/>
  <c r="DJ21" i="1"/>
  <c r="DJ20" i="1"/>
  <c r="DJ13" i="1"/>
  <c r="DJ23" i="1" s="1"/>
  <c r="DJ33" i="1" s="1"/>
  <c r="DJ43" i="1" s="1"/>
  <c r="DJ8" i="1"/>
  <c r="DJ35" i="1"/>
  <c r="DJ25" i="1"/>
  <c r="DJ19" i="1"/>
  <c r="DJ18" i="1"/>
  <c r="DJ10" i="1"/>
  <c r="DJ41" i="1"/>
  <c r="DJ31" i="1"/>
  <c r="DJ17" i="1"/>
  <c r="DJ16" i="1"/>
  <c r="DJ4" i="1"/>
  <c r="DJ28" i="1"/>
  <c r="DJ24" i="1"/>
  <c r="DJ15" i="1"/>
  <c r="DJ14" i="1"/>
  <c r="DJ6" i="1"/>
  <c r="DJ34" i="1"/>
  <c r="DK3" i="1"/>
  <c r="DK48" i="1" l="1"/>
  <c r="DK50" i="1"/>
  <c r="DK45" i="1"/>
  <c r="DK40" i="1"/>
  <c r="DK37" i="1"/>
  <c r="DK31" i="1"/>
  <c r="DK27" i="1"/>
  <c r="DK35" i="1"/>
  <c r="DK24" i="1"/>
  <c r="DK20" i="1"/>
  <c r="DK18" i="1"/>
  <c r="DK16" i="1"/>
  <c r="DK14" i="1"/>
  <c r="DK51" i="1"/>
  <c r="DK49" i="1"/>
  <c r="DK25" i="1"/>
  <c r="DK19" i="1"/>
  <c r="DK10" i="1"/>
  <c r="DK5" i="1"/>
  <c r="DK46" i="1"/>
  <c r="DK41" i="1"/>
  <c r="DK29" i="1"/>
  <c r="DK17" i="1"/>
  <c r="DK7" i="1"/>
  <c r="DK4" i="1"/>
  <c r="DK47" i="1"/>
  <c r="DK39" i="1"/>
  <c r="DK34" i="1"/>
  <c r="DK28" i="1"/>
  <c r="DK26" i="1"/>
  <c r="DK15" i="1"/>
  <c r="DK9" i="1"/>
  <c r="DK6" i="1"/>
  <c r="DK36" i="1"/>
  <c r="DK11" i="1"/>
  <c r="DK38" i="1"/>
  <c r="DK30" i="1"/>
  <c r="DK8" i="1"/>
  <c r="DK21" i="1"/>
  <c r="DK13" i="1"/>
  <c r="DK23" i="1" s="1"/>
  <c r="DK33" i="1" s="1"/>
  <c r="DK43" i="1" s="1"/>
  <c r="DK44" i="1"/>
  <c r="DL3" i="1"/>
  <c r="DL49" i="1" l="1"/>
  <c r="DL48" i="1"/>
  <c r="DL46" i="1"/>
  <c r="DL40" i="1"/>
  <c r="DL50" i="1"/>
  <c r="DL38" i="1"/>
  <c r="DL34" i="1"/>
  <c r="DL28" i="1"/>
  <c r="DL51" i="1"/>
  <c r="DL30" i="1"/>
  <c r="DL25" i="1"/>
  <c r="DL10" i="1"/>
  <c r="DL8" i="1"/>
  <c r="DL6" i="1"/>
  <c r="DL4" i="1"/>
  <c r="DL47" i="1"/>
  <c r="DL41" i="1"/>
  <c r="DL35" i="1"/>
  <c r="DL29" i="1"/>
  <c r="DL27" i="1"/>
  <c r="DL18" i="1"/>
  <c r="DL17" i="1"/>
  <c r="DL7" i="1"/>
  <c r="DL39" i="1"/>
  <c r="DL37" i="1"/>
  <c r="DL31" i="1"/>
  <c r="DL26" i="1"/>
  <c r="DL16" i="1"/>
  <c r="DL15" i="1"/>
  <c r="DL9" i="1"/>
  <c r="DL45" i="1"/>
  <c r="DL44" i="1"/>
  <c r="DL36" i="1"/>
  <c r="DL24" i="1"/>
  <c r="DL21" i="1"/>
  <c r="DL14" i="1"/>
  <c r="DL13" i="1"/>
  <c r="DL23" i="1" s="1"/>
  <c r="DL33" i="1" s="1"/>
  <c r="DL43" i="1" s="1"/>
  <c r="DL11" i="1"/>
  <c r="DL19" i="1"/>
  <c r="DL5" i="1"/>
  <c r="DL20" i="1"/>
  <c r="DM3" i="1"/>
  <c r="DM50" i="1" l="1"/>
  <c r="DM51" i="1"/>
  <c r="DM47" i="1"/>
  <c r="DM41" i="1"/>
  <c r="DM46" i="1"/>
  <c r="DM44" i="1"/>
  <c r="DM39" i="1"/>
  <c r="DM35" i="1"/>
  <c r="DM29" i="1"/>
  <c r="DM49" i="1"/>
  <c r="DM45" i="1"/>
  <c r="DM38" i="1"/>
  <c r="DM36" i="1"/>
  <c r="DM28" i="1"/>
  <c r="DM26" i="1"/>
  <c r="DM21" i="1"/>
  <c r="DM19" i="1"/>
  <c r="DM17" i="1"/>
  <c r="DM15" i="1"/>
  <c r="DM13" i="1"/>
  <c r="DM23" i="1" s="1"/>
  <c r="DM33" i="1" s="1"/>
  <c r="DM43" i="1" s="1"/>
  <c r="DM48" i="1"/>
  <c r="DM37" i="1"/>
  <c r="DM31" i="1"/>
  <c r="DM16" i="1"/>
  <c r="DM9" i="1"/>
  <c r="DM4" i="1"/>
  <c r="DM40" i="1"/>
  <c r="DM34" i="1"/>
  <c r="DM24" i="1"/>
  <c r="DM14" i="1"/>
  <c r="DM11" i="1"/>
  <c r="DM6" i="1"/>
  <c r="DM30" i="1"/>
  <c r="DM20" i="1"/>
  <c r="DM8" i="1"/>
  <c r="DM5" i="1"/>
  <c r="DM25" i="1"/>
  <c r="DM10" i="1"/>
  <c r="DM27" i="1"/>
  <c r="DM18" i="1"/>
  <c r="DM7" i="1"/>
  <c r="DN3" i="1"/>
  <c r="DN51" i="1" l="1"/>
  <c r="DN49" i="1"/>
  <c r="DN44" i="1"/>
  <c r="DN41" i="1"/>
  <c r="DN36" i="1"/>
  <c r="DN30" i="1"/>
  <c r="DN26" i="1"/>
  <c r="DN50" i="1"/>
  <c r="DN48" i="1"/>
  <c r="DN47" i="1"/>
  <c r="DN34" i="1"/>
  <c r="DN31" i="1"/>
  <c r="DN11" i="1"/>
  <c r="DN9" i="1"/>
  <c r="DN7" i="1"/>
  <c r="DN5" i="1"/>
  <c r="DN46" i="1"/>
  <c r="DN40" i="1"/>
  <c r="DN39" i="1"/>
  <c r="DN24" i="1"/>
  <c r="DN15" i="1"/>
  <c r="DN14" i="1"/>
  <c r="DN6" i="1"/>
  <c r="DN45" i="1"/>
  <c r="DN28" i="1"/>
  <c r="DN21" i="1"/>
  <c r="DN20" i="1"/>
  <c r="DN13" i="1"/>
  <c r="DN23" i="1" s="1"/>
  <c r="DN33" i="1" s="1"/>
  <c r="DN43" i="1" s="1"/>
  <c r="DN8" i="1"/>
  <c r="DN38" i="1"/>
  <c r="DN27" i="1"/>
  <c r="DN25" i="1"/>
  <c r="DN19" i="1"/>
  <c r="DN18" i="1"/>
  <c r="DN10" i="1"/>
  <c r="DN35" i="1"/>
  <c r="DN37" i="1"/>
  <c r="DN29" i="1"/>
  <c r="DN17" i="1"/>
  <c r="DN4" i="1"/>
  <c r="DN16" i="1"/>
  <c r="DO3" i="1"/>
  <c r="DO48" i="1" l="1"/>
  <c r="DO45" i="1"/>
  <c r="DO49" i="1"/>
  <c r="DO47" i="1"/>
  <c r="DO37" i="1"/>
  <c r="DO31" i="1"/>
  <c r="DO27" i="1"/>
  <c r="DO41" i="1"/>
  <c r="DO39" i="1"/>
  <c r="DO29" i="1"/>
  <c r="DO24" i="1"/>
  <c r="DO20" i="1"/>
  <c r="DO18" i="1"/>
  <c r="DO16" i="1"/>
  <c r="DO14" i="1"/>
  <c r="DO46" i="1"/>
  <c r="DO34" i="1"/>
  <c r="DO28" i="1"/>
  <c r="DO26" i="1"/>
  <c r="DO21" i="1"/>
  <c r="DO13" i="1"/>
  <c r="DO23" i="1" s="1"/>
  <c r="DO33" i="1" s="1"/>
  <c r="DO43" i="1" s="1"/>
  <c r="DO11" i="1"/>
  <c r="DO8" i="1"/>
  <c r="DO50" i="1"/>
  <c r="DO44" i="1"/>
  <c r="DO38" i="1"/>
  <c r="DO36" i="1"/>
  <c r="DO30" i="1"/>
  <c r="DO25" i="1"/>
  <c r="DO19" i="1"/>
  <c r="DO10" i="1"/>
  <c r="DO5" i="1"/>
  <c r="DO35" i="1"/>
  <c r="DO17" i="1"/>
  <c r="DO7" i="1"/>
  <c r="DO4" i="1"/>
  <c r="DO15" i="1"/>
  <c r="DO9" i="1"/>
  <c r="DO6" i="1"/>
  <c r="DO51" i="1"/>
  <c r="DO40" i="1"/>
  <c r="DP3" i="1"/>
  <c r="DP49" i="1" l="1"/>
  <c r="DP50" i="1"/>
  <c r="DP46" i="1"/>
  <c r="DP40" i="1"/>
  <c r="DP51" i="1"/>
  <c r="DP45" i="1"/>
  <c r="DP38" i="1"/>
  <c r="DP34" i="1"/>
  <c r="DP28" i="1"/>
  <c r="DP44" i="1"/>
  <c r="DP37" i="1"/>
  <c r="DP35" i="1"/>
  <c r="DP27" i="1"/>
  <c r="DP25" i="1"/>
  <c r="DP10" i="1"/>
  <c r="DP8" i="1"/>
  <c r="DP6" i="1"/>
  <c r="DP4" i="1"/>
  <c r="DP36" i="1"/>
  <c r="DP30" i="1"/>
  <c r="DP20" i="1"/>
  <c r="DP19" i="1"/>
  <c r="DP5" i="1"/>
  <c r="DP48" i="1"/>
  <c r="DP47" i="1"/>
  <c r="DP18" i="1"/>
  <c r="DP17" i="1"/>
  <c r="DP7" i="1"/>
  <c r="DP29" i="1"/>
  <c r="DP16" i="1"/>
  <c r="DP15" i="1"/>
  <c r="DP9" i="1"/>
  <c r="DP41" i="1"/>
  <c r="DP24" i="1"/>
  <c r="DP21" i="1"/>
  <c r="DP14" i="1"/>
  <c r="DP13" i="1"/>
  <c r="DP23" i="1" s="1"/>
  <c r="DP33" i="1" s="1"/>
  <c r="DP43" i="1" s="1"/>
  <c r="DP26" i="1"/>
  <c r="DP39" i="1"/>
  <c r="DP31" i="1"/>
  <c r="DP11" i="1"/>
  <c r="DQ3" i="1"/>
  <c r="DQ50" i="1" l="1"/>
  <c r="DQ48" i="1"/>
  <c r="DQ47" i="1"/>
  <c r="DQ41" i="1"/>
  <c r="DQ40" i="1"/>
  <c r="DQ39" i="1"/>
  <c r="DQ35" i="1"/>
  <c r="DQ29" i="1"/>
  <c r="DQ25" i="1"/>
  <c r="DQ46" i="1"/>
  <c r="DQ30" i="1"/>
  <c r="DQ21" i="1"/>
  <c r="DQ19" i="1"/>
  <c r="DQ17" i="1"/>
  <c r="DQ15" i="1"/>
  <c r="DQ13" i="1"/>
  <c r="DQ23" i="1" s="1"/>
  <c r="DQ33" i="1" s="1"/>
  <c r="DQ43" i="1" s="1"/>
  <c r="DQ45" i="1"/>
  <c r="DQ44" i="1"/>
  <c r="DQ38" i="1"/>
  <c r="DQ18" i="1"/>
  <c r="DQ10" i="1"/>
  <c r="DQ7" i="1"/>
  <c r="DQ27" i="1"/>
  <c r="DQ16" i="1"/>
  <c r="DQ9" i="1"/>
  <c r="DQ4" i="1"/>
  <c r="DQ51" i="1"/>
  <c r="DQ37" i="1"/>
  <c r="DQ31" i="1"/>
  <c r="DQ26" i="1"/>
  <c r="DQ24" i="1"/>
  <c r="DQ14" i="1"/>
  <c r="DQ11" i="1"/>
  <c r="DQ6" i="1"/>
  <c r="DQ8" i="1"/>
  <c r="DQ5" i="1"/>
  <c r="DQ49" i="1"/>
  <c r="DQ34" i="1"/>
  <c r="DQ20" i="1"/>
  <c r="DQ36" i="1"/>
  <c r="DQ28" i="1"/>
  <c r="DR3" i="1"/>
  <c r="DR51" i="1" l="1"/>
  <c r="DR44" i="1"/>
  <c r="DR48" i="1"/>
  <c r="DR46" i="1"/>
  <c r="DR36" i="1"/>
  <c r="DR30" i="1"/>
  <c r="DR26" i="1"/>
  <c r="DR40" i="1"/>
  <c r="DR38" i="1"/>
  <c r="DR28" i="1"/>
  <c r="DR11" i="1"/>
  <c r="DR9" i="1"/>
  <c r="DR7" i="1"/>
  <c r="DR5" i="1"/>
  <c r="DR50" i="1"/>
  <c r="DR47" i="1"/>
  <c r="DR27" i="1"/>
  <c r="DR25" i="1"/>
  <c r="DR17" i="1"/>
  <c r="DR16" i="1"/>
  <c r="DR4" i="1"/>
  <c r="DR37" i="1"/>
  <c r="DR35" i="1"/>
  <c r="DR31" i="1"/>
  <c r="DR29" i="1"/>
  <c r="DR24" i="1"/>
  <c r="DR15" i="1"/>
  <c r="DR14" i="1"/>
  <c r="DR6" i="1"/>
  <c r="DR49" i="1"/>
  <c r="DR41" i="1"/>
  <c r="DR39" i="1"/>
  <c r="DR34" i="1"/>
  <c r="DR21" i="1"/>
  <c r="DR20" i="1"/>
  <c r="DR13" i="1"/>
  <c r="DR23" i="1" s="1"/>
  <c r="DR33" i="1" s="1"/>
  <c r="DR43" i="1" s="1"/>
  <c r="DR8" i="1"/>
  <c r="DR18" i="1"/>
  <c r="DR45" i="1"/>
  <c r="DR19" i="1"/>
  <c r="DR10" i="1"/>
  <c r="DS3" i="1"/>
  <c r="DS48" i="1" l="1"/>
  <c r="DS51" i="1"/>
  <c r="DS49" i="1"/>
  <c r="DS45" i="1"/>
  <c r="DS50" i="1"/>
  <c r="DS44" i="1"/>
  <c r="DS41" i="1"/>
  <c r="DS37" i="1"/>
  <c r="DS31" i="1"/>
  <c r="DS27" i="1"/>
  <c r="DS36" i="1"/>
  <c r="DS34" i="1"/>
  <c r="DS26" i="1"/>
  <c r="DS24" i="1"/>
  <c r="DS20" i="1"/>
  <c r="DS18" i="1"/>
  <c r="DS16" i="1"/>
  <c r="DS14" i="1"/>
  <c r="DS47" i="1"/>
  <c r="DS35" i="1"/>
  <c r="DS29" i="1"/>
  <c r="DS15" i="1"/>
  <c r="DS9" i="1"/>
  <c r="DS6" i="1"/>
  <c r="DS39" i="1"/>
  <c r="DS21" i="1"/>
  <c r="DS13" i="1"/>
  <c r="DS23" i="1" s="1"/>
  <c r="DS33" i="1" s="1"/>
  <c r="DS43" i="1" s="1"/>
  <c r="DS11" i="1"/>
  <c r="DS8" i="1"/>
  <c r="DS40" i="1"/>
  <c r="DS28" i="1"/>
  <c r="DS19" i="1"/>
  <c r="DS10" i="1"/>
  <c r="DS5" i="1"/>
  <c r="DS38" i="1"/>
  <c r="DS30" i="1"/>
  <c r="DS7" i="1"/>
  <c r="DS17" i="1"/>
  <c r="DS4" i="1"/>
  <c r="DS46" i="1"/>
  <c r="DS25" i="1"/>
  <c r="DT3" i="1"/>
  <c r="DT49" i="1" l="1"/>
  <c r="DT46" i="1"/>
  <c r="DT40" i="1"/>
  <c r="DT47" i="1"/>
  <c r="DT38" i="1"/>
  <c r="DT34" i="1"/>
  <c r="DT28" i="1"/>
  <c r="DT45" i="1"/>
  <c r="DT39" i="1"/>
  <c r="DT31" i="1"/>
  <c r="DT29" i="1"/>
  <c r="DT10" i="1"/>
  <c r="DT8" i="1"/>
  <c r="DT6" i="1"/>
  <c r="DT4" i="1"/>
  <c r="DT51" i="1"/>
  <c r="DT50" i="1"/>
  <c r="DT48" i="1"/>
  <c r="DT37" i="1"/>
  <c r="DT24" i="1"/>
  <c r="DT21" i="1"/>
  <c r="DT14" i="1"/>
  <c r="DT13" i="1"/>
  <c r="DT23" i="1" s="1"/>
  <c r="DT33" i="1" s="1"/>
  <c r="DT43" i="1" s="1"/>
  <c r="DT11" i="1"/>
  <c r="DT41" i="1"/>
  <c r="DT26" i="1"/>
  <c r="DT20" i="1"/>
  <c r="DT19" i="1"/>
  <c r="DT5" i="1"/>
  <c r="DT36" i="1"/>
  <c r="DT30" i="1"/>
  <c r="DT25" i="1"/>
  <c r="DT18" i="1"/>
  <c r="DT17" i="1"/>
  <c r="DT7" i="1"/>
  <c r="DT35" i="1"/>
  <c r="DT27" i="1"/>
  <c r="DT44" i="1"/>
  <c r="DT16" i="1"/>
  <c r="DT15" i="1"/>
  <c r="DT9" i="1"/>
  <c r="DU3" i="1"/>
  <c r="DU50" i="1" l="1"/>
  <c r="DU47" i="1"/>
  <c r="DU41" i="1"/>
  <c r="DU45" i="1"/>
  <c r="DU39" i="1"/>
  <c r="DU35" i="1"/>
  <c r="DU29" i="1"/>
  <c r="DU25" i="1"/>
  <c r="DU51" i="1"/>
  <c r="DU37" i="1"/>
  <c r="DU27" i="1"/>
  <c r="DU21" i="1"/>
  <c r="DU19" i="1"/>
  <c r="DU17" i="1"/>
  <c r="DU15" i="1"/>
  <c r="DU13" i="1"/>
  <c r="DU23" i="1" s="1"/>
  <c r="DU33" i="1" s="1"/>
  <c r="DU43" i="1" s="1"/>
  <c r="DU49" i="1"/>
  <c r="DU48" i="1"/>
  <c r="DU31" i="1"/>
  <c r="DU26" i="1"/>
  <c r="DU20" i="1"/>
  <c r="DU8" i="1"/>
  <c r="DU5" i="1"/>
  <c r="DU40" i="1"/>
  <c r="DU36" i="1"/>
  <c r="DU34" i="1"/>
  <c r="DU30" i="1"/>
  <c r="DU28" i="1"/>
  <c r="DU18" i="1"/>
  <c r="DU10" i="1"/>
  <c r="DU7" i="1"/>
  <c r="DU46" i="1"/>
  <c r="DU44" i="1"/>
  <c r="DU38" i="1"/>
  <c r="DU16" i="1"/>
  <c r="DU9" i="1"/>
  <c r="DU4" i="1"/>
  <c r="DU14" i="1"/>
  <c r="DU6" i="1"/>
  <c r="DU11" i="1"/>
  <c r="DU24" i="1"/>
  <c r="DV3" i="1"/>
  <c r="DV51" i="1" l="1"/>
  <c r="DV50" i="1"/>
  <c r="DV48" i="1"/>
  <c r="DV44" i="1"/>
  <c r="DV49" i="1"/>
  <c r="DV40" i="1"/>
  <c r="DV36" i="1"/>
  <c r="DV30" i="1"/>
  <c r="DV26" i="1"/>
  <c r="DV47" i="1"/>
  <c r="DV41" i="1"/>
  <c r="DV35" i="1"/>
  <c r="DV25" i="1"/>
  <c r="DV11" i="1"/>
  <c r="DV9" i="1"/>
  <c r="DV7" i="1"/>
  <c r="DV5" i="1"/>
  <c r="DV46" i="1"/>
  <c r="DV39" i="1"/>
  <c r="DV34" i="1"/>
  <c r="DV28" i="1"/>
  <c r="DV19" i="1"/>
  <c r="DV18" i="1"/>
  <c r="DV10" i="1"/>
  <c r="DV38" i="1"/>
  <c r="DV17" i="1"/>
  <c r="DV16" i="1"/>
  <c r="DV4" i="1"/>
  <c r="DV45" i="1"/>
  <c r="DV27" i="1"/>
  <c r="DV24" i="1"/>
  <c r="DV15" i="1"/>
  <c r="DV14" i="1"/>
  <c r="DV6" i="1"/>
  <c r="DV21" i="1"/>
  <c r="DV13" i="1"/>
  <c r="DV23" i="1" s="1"/>
  <c r="DV33" i="1" s="1"/>
  <c r="DV43" i="1" s="1"/>
  <c r="DV37" i="1"/>
  <c r="DV29" i="1"/>
  <c r="DV20" i="1"/>
  <c r="DV31" i="1"/>
  <c r="DV8" i="1"/>
  <c r="DW3" i="1"/>
  <c r="DW48" i="1" l="1"/>
  <c r="DW45" i="1"/>
  <c r="DW51" i="1"/>
  <c r="DW46" i="1"/>
  <c r="DW37" i="1"/>
  <c r="DW31" i="1"/>
  <c r="DW27" i="1"/>
  <c r="DW50" i="1"/>
  <c r="DW49" i="1"/>
  <c r="DW44" i="1"/>
  <c r="DW38" i="1"/>
  <c r="DW30" i="1"/>
  <c r="DW28" i="1"/>
  <c r="DW24" i="1"/>
  <c r="DW20" i="1"/>
  <c r="DW18" i="1"/>
  <c r="DW16" i="1"/>
  <c r="DW14" i="1"/>
  <c r="DW41" i="1"/>
  <c r="DW40" i="1"/>
  <c r="DW36" i="1"/>
  <c r="DW17" i="1"/>
  <c r="DW7" i="1"/>
  <c r="DW4" i="1"/>
  <c r="DW25" i="1"/>
  <c r="DW15" i="1"/>
  <c r="DW9" i="1"/>
  <c r="DW6" i="1"/>
  <c r="DW35" i="1"/>
  <c r="DW29" i="1"/>
  <c r="DW21" i="1"/>
  <c r="DW13" i="1"/>
  <c r="DW23" i="1" s="1"/>
  <c r="DW33" i="1" s="1"/>
  <c r="DW43" i="1" s="1"/>
  <c r="DW11" i="1"/>
  <c r="DW8" i="1"/>
  <c r="DW5" i="1"/>
  <c r="DW47" i="1"/>
  <c r="DW34" i="1"/>
  <c r="DW26" i="1"/>
  <c r="DW39" i="1"/>
  <c r="DW19" i="1"/>
  <c r="DW10" i="1"/>
  <c r="DX3" i="1"/>
  <c r="DX49" i="1" l="1"/>
  <c r="DX51" i="1"/>
  <c r="DX46" i="1"/>
  <c r="DX40" i="1"/>
  <c r="DX44" i="1"/>
  <c r="DX41" i="1"/>
  <c r="DX38" i="1"/>
  <c r="DX34" i="1"/>
  <c r="DX28" i="1"/>
  <c r="DX48" i="1"/>
  <c r="DX36" i="1"/>
  <c r="DX26" i="1"/>
  <c r="DX10" i="1"/>
  <c r="DX8" i="1"/>
  <c r="DX6" i="1"/>
  <c r="DX4" i="1"/>
  <c r="DX30" i="1"/>
  <c r="DX25" i="1"/>
  <c r="DX16" i="1"/>
  <c r="DX15" i="1"/>
  <c r="DX9" i="1"/>
  <c r="DX45" i="1"/>
  <c r="DX35" i="1"/>
  <c r="DX29" i="1"/>
  <c r="DX27" i="1"/>
  <c r="DX24" i="1"/>
  <c r="DX21" i="1"/>
  <c r="DX14" i="1"/>
  <c r="DX13" i="1"/>
  <c r="DX23" i="1" s="1"/>
  <c r="DX33" i="1" s="1"/>
  <c r="DX43" i="1" s="1"/>
  <c r="DX11" i="1"/>
  <c r="DX47" i="1"/>
  <c r="DX39" i="1"/>
  <c r="DX37" i="1"/>
  <c r="DX31" i="1"/>
  <c r="DX20" i="1"/>
  <c r="DX19" i="1"/>
  <c r="DX5" i="1"/>
  <c r="DX17" i="1"/>
  <c r="DX50" i="1"/>
  <c r="DX18" i="1"/>
  <c r="DX7" i="1"/>
  <c r="DY3" i="1"/>
  <c r="DY50" i="1" l="1"/>
  <c r="DY49" i="1"/>
  <c r="DY47" i="1"/>
  <c r="DY41" i="1"/>
  <c r="DY48" i="1"/>
  <c r="DY39" i="1"/>
  <c r="DY35" i="1"/>
  <c r="DY29" i="1"/>
  <c r="DY25" i="1"/>
  <c r="DY46" i="1"/>
  <c r="DY40" i="1"/>
  <c r="DY34" i="1"/>
  <c r="DY31" i="1"/>
  <c r="DY21" i="1"/>
  <c r="DY19" i="1"/>
  <c r="DY17" i="1"/>
  <c r="DY15" i="1"/>
  <c r="DY13" i="1"/>
  <c r="DY23" i="1" s="1"/>
  <c r="DY33" i="1" s="1"/>
  <c r="DY43" i="1" s="1"/>
  <c r="DY45" i="1"/>
  <c r="DY38" i="1"/>
  <c r="DY27" i="1"/>
  <c r="DY24" i="1"/>
  <c r="DY14" i="1"/>
  <c r="DY11" i="1"/>
  <c r="DY6" i="1"/>
  <c r="DY51" i="1"/>
  <c r="DY44" i="1"/>
  <c r="DY37" i="1"/>
  <c r="DY20" i="1"/>
  <c r="DY8" i="1"/>
  <c r="DY5" i="1"/>
  <c r="DY26" i="1"/>
  <c r="DY18" i="1"/>
  <c r="DY10" i="1"/>
  <c r="DY7" i="1"/>
  <c r="DY4" i="1"/>
  <c r="DY16" i="1"/>
  <c r="DY36" i="1"/>
  <c r="DY28" i="1"/>
  <c r="DY9" i="1"/>
  <c r="DY30" i="1"/>
  <c r="DZ3" i="1"/>
  <c r="DZ51" i="1" l="1"/>
  <c r="DZ44" i="1"/>
  <c r="DZ50" i="1"/>
  <c r="DZ47" i="1"/>
  <c r="DZ45" i="1"/>
  <c r="DZ36" i="1"/>
  <c r="DZ30" i="1"/>
  <c r="DZ26" i="1"/>
  <c r="DZ39" i="1"/>
  <c r="DZ37" i="1"/>
  <c r="DZ29" i="1"/>
  <c r="DZ27" i="1"/>
  <c r="DZ11" i="1"/>
  <c r="DZ9" i="1"/>
  <c r="DZ7" i="1"/>
  <c r="DZ5" i="1"/>
  <c r="DZ35" i="1"/>
  <c r="DZ21" i="1"/>
  <c r="DZ20" i="1"/>
  <c r="DZ13" i="1"/>
  <c r="DZ23" i="1" s="1"/>
  <c r="DZ33" i="1" s="1"/>
  <c r="DZ43" i="1" s="1"/>
  <c r="DZ8" i="1"/>
  <c r="DZ49" i="1"/>
  <c r="DZ46" i="1"/>
  <c r="DZ31" i="1"/>
  <c r="DZ19" i="1"/>
  <c r="DZ18" i="1"/>
  <c r="DZ10" i="1"/>
  <c r="DZ34" i="1"/>
  <c r="DZ28" i="1"/>
  <c r="DZ17" i="1"/>
  <c r="DZ16" i="1"/>
  <c r="DZ4" i="1"/>
  <c r="DZ48" i="1"/>
  <c r="DZ40" i="1"/>
  <c r="DZ25" i="1"/>
  <c r="DZ24" i="1"/>
  <c r="DZ15" i="1"/>
  <c r="DZ41" i="1"/>
  <c r="DZ38" i="1"/>
  <c r="DZ14" i="1"/>
  <c r="DZ6" i="1"/>
  <c r="EA3" i="1"/>
  <c r="EA48" i="1" l="1"/>
  <c r="EA50" i="1"/>
  <c r="EA45" i="1"/>
  <c r="EA40" i="1"/>
  <c r="EA37" i="1"/>
  <c r="EA31" i="1"/>
  <c r="EA27" i="1"/>
  <c r="EA35" i="1"/>
  <c r="EA25" i="1"/>
  <c r="EA24" i="1"/>
  <c r="EA20" i="1"/>
  <c r="EA18" i="1"/>
  <c r="EA16" i="1"/>
  <c r="EA14" i="1"/>
  <c r="EA47" i="1"/>
  <c r="EA51" i="1"/>
  <c r="EA49" i="1"/>
  <c r="EA46" i="1"/>
  <c r="EA44" i="1"/>
  <c r="EA29" i="1"/>
  <c r="EA19" i="1"/>
  <c r="EA10" i="1"/>
  <c r="EA5" i="1"/>
  <c r="EA39" i="1"/>
  <c r="EA34" i="1"/>
  <c r="EA28" i="1"/>
  <c r="EA26" i="1"/>
  <c r="EA17" i="1"/>
  <c r="EA7" i="1"/>
  <c r="EA4" i="1"/>
  <c r="EA41" i="1"/>
  <c r="EA38" i="1"/>
  <c r="EA36" i="1"/>
  <c r="EA30" i="1"/>
  <c r="EA15" i="1"/>
  <c r="EA9" i="1"/>
  <c r="EA6" i="1"/>
  <c r="EA11" i="1"/>
  <c r="EA8" i="1"/>
  <c r="EA21" i="1"/>
  <c r="EA13" i="1"/>
  <c r="EA23" i="1" s="1"/>
  <c r="EA33" i="1" s="1"/>
  <c r="EA43" i="1" s="1"/>
  <c r="EB3" i="1"/>
  <c r="EB49" i="1" l="1"/>
  <c r="EB48" i="1"/>
  <c r="EB46" i="1"/>
  <c r="EB40" i="1"/>
  <c r="EB38" i="1"/>
  <c r="EB34" i="1"/>
  <c r="EB28" i="1"/>
  <c r="EB47" i="1"/>
  <c r="EB45" i="1"/>
  <c r="EB41" i="1"/>
  <c r="EB30" i="1"/>
  <c r="EB10" i="1"/>
  <c r="EB8" i="1"/>
  <c r="EB6" i="1"/>
  <c r="EB4" i="1"/>
  <c r="EB51" i="1"/>
  <c r="EB39" i="1"/>
  <c r="EB37" i="1"/>
  <c r="EB31" i="1"/>
  <c r="EB26" i="1"/>
  <c r="EB18" i="1"/>
  <c r="EB17" i="1"/>
  <c r="EB7" i="1"/>
  <c r="EB36" i="1"/>
  <c r="EB16" i="1"/>
  <c r="EB15" i="1"/>
  <c r="EB9" i="1"/>
  <c r="EB50" i="1"/>
  <c r="EB25" i="1"/>
  <c r="EB24" i="1"/>
  <c r="EB21" i="1"/>
  <c r="EB14" i="1"/>
  <c r="EB13" i="1"/>
  <c r="EB23" i="1" s="1"/>
  <c r="EB33" i="1" s="1"/>
  <c r="EB43" i="1" s="1"/>
  <c r="EB11" i="1"/>
  <c r="EB29" i="1"/>
  <c r="EB20" i="1"/>
  <c r="EB44" i="1"/>
  <c r="EB19" i="1"/>
  <c r="EB35" i="1"/>
  <c r="EB27" i="1"/>
  <c r="EB5" i="1"/>
  <c r="EC3" i="1"/>
  <c r="ED3" i="1" l="1"/>
  <c r="EC50" i="1"/>
  <c r="EC51" i="1"/>
  <c r="EC47" i="1"/>
  <c r="EC41" i="1"/>
  <c r="EC49" i="1"/>
  <c r="EC46" i="1"/>
  <c r="EC44" i="1"/>
  <c r="EC39" i="1"/>
  <c r="EC35" i="1"/>
  <c r="EC29" i="1"/>
  <c r="EC25" i="1"/>
  <c r="EC38" i="1"/>
  <c r="EC36" i="1"/>
  <c r="EC28" i="1"/>
  <c r="EC26" i="1"/>
  <c r="EC21" i="1"/>
  <c r="EC19" i="1"/>
  <c r="EC17" i="1"/>
  <c r="EC15" i="1"/>
  <c r="EC13" i="1"/>
  <c r="EC23" i="1" s="1"/>
  <c r="EC33" i="1" s="1"/>
  <c r="EC43" i="1" s="1"/>
  <c r="EC34" i="1"/>
  <c r="EC16" i="1"/>
  <c r="EC9" i="1"/>
  <c r="EC4" i="1"/>
  <c r="EC30" i="1"/>
  <c r="EC24" i="1"/>
  <c r="EC14" i="1"/>
  <c r="EC11" i="1"/>
  <c r="EC6" i="1"/>
  <c r="EC48" i="1"/>
  <c r="EC40" i="1"/>
  <c r="EC27" i="1"/>
  <c r="EC20" i="1"/>
  <c r="EC8" i="1"/>
  <c r="EC5" i="1"/>
  <c r="EC37" i="1"/>
  <c r="EC31" i="1"/>
  <c r="EC10" i="1"/>
  <c r="EC45" i="1"/>
  <c r="EC18" i="1"/>
  <c r="EC7" i="1"/>
  <c r="EE3" i="1"/>
  <c r="EE48" i="1" l="1"/>
  <c r="EE45" i="1"/>
  <c r="EE51" i="1"/>
  <c r="EE47" i="1"/>
  <c r="EE37" i="1"/>
  <c r="EE31" i="1"/>
  <c r="EE27" i="1"/>
  <c r="EE50" i="1"/>
  <c r="EE46" i="1"/>
  <c r="EE44" i="1"/>
  <c r="EE40" i="1"/>
  <c r="EE39" i="1"/>
  <c r="EE29" i="1"/>
  <c r="EE24" i="1"/>
  <c r="EE20" i="1"/>
  <c r="EE18" i="1"/>
  <c r="EE16" i="1"/>
  <c r="EE14" i="1"/>
  <c r="EE49" i="1"/>
  <c r="EE38" i="1"/>
  <c r="EE36" i="1"/>
  <c r="EE30" i="1"/>
  <c r="EE25" i="1"/>
  <c r="EE21" i="1"/>
  <c r="EE13" i="1"/>
  <c r="EE23" i="1" s="1"/>
  <c r="EE33" i="1" s="1"/>
  <c r="EE43" i="1" s="1"/>
  <c r="EE11" i="1"/>
  <c r="EE8" i="1"/>
  <c r="EE41" i="1"/>
  <c r="EE35" i="1"/>
  <c r="EE19" i="1"/>
  <c r="EE10" i="1"/>
  <c r="EE5" i="1"/>
  <c r="EE17" i="1"/>
  <c r="EE7" i="1"/>
  <c r="EE4" i="1"/>
  <c r="EE34" i="1"/>
  <c r="EE26" i="1"/>
  <c r="EE28" i="1"/>
  <c r="EE15" i="1"/>
  <c r="EE9" i="1"/>
  <c r="EE6" i="1"/>
  <c r="ED51" i="1"/>
  <c r="ED49" i="1"/>
  <c r="ED44" i="1"/>
  <c r="ED41" i="1"/>
  <c r="ED36" i="1"/>
  <c r="ED30" i="1"/>
  <c r="ED26" i="1"/>
  <c r="ED34" i="1"/>
  <c r="ED31" i="1"/>
  <c r="ED11" i="1"/>
  <c r="ED9" i="1"/>
  <c r="ED7" i="1"/>
  <c r="ED5" i="1"/>
  <c r="ED50" i="1"/>
  <c r="ED48" i="1"/>
  <c r="ED46" i="1"/>
  <c r="ED28" i="1"/>
  <c r="ED24" i="1"/>
  <c r="ED15" i="1"/>
  <c r="ED14" i="1"/>
  <c r="ED6" i="1"/>
  <c r="ED47" i="1"/>
  <c r="ED40" i="1"/>
  <c r="ED38" i="1"/>
  <c r="ED27" i="1"/>
  <c r="ED25" i="1"/>
  <c r="ED21" i="1"/>
  <c r="ED20" i="1"/>
  <c r="ED13" i="1"/>
  <c r="ED23" i="1" s="1"/>
  <c r="ED33" i="1" s="1"/>
  <c r="ED43" i="1" s="1"/>
  <c r="ED8" i="1"/>
  <c r="ED45" i="1"/>
  <c r="ED37" i="1"/>
  <c r="ED35" i="1"/>
  <c r="ED29" i="1"/>
  <c r="ED19" i="1"/>
  <c r="ED18" i="1"/>
  <c r="ED10" i="1"/>
  <c r="ED16" i="1"/>
  <c r="ED39" i="1"/>
  <c r="ED17" i="1"/>
  <c r="ED4" i="1"/>
  <c r="EF3" i="1"/>
  <c r="EF49" i="1" l="1"/>
  <c r="EF50" i="1"/>
  <c r="EF46" i="1"/>
  <c r="EF40" i="1"/>
  <c r="EF48" i="1"/>
  <c r="EF45" i="1"/>
  <c r="EF38" i="1"/>
  <c r="EF34" i="1"/>
  <c r="EF28" i="1"/>
  <c r="EF51" i="1"/>
  <c r="EF37" i="1"/>
  <c r="EF35" i="1"/>
  <c r="EF27" i="1"/>
  <c r="EF25" i="1"/>
  <c r="EF10" i="1"/>
  <c r="EF8" i="1"/>
  <c r="EF6" i="1"/>
  <c r="EF4" i="1"/>
  <c r="EF47" i="1"/>
  <c r="EF41" i="1"/>
  <c r="EF20" i="1"/>
  <c r="EF19" i="1"/>
  <c r="EF5" i="1"/>
  <c r="EF29" i="1"/>
  <c r="EF18" i="1"/>
  <c r="EF17" i="1"/>
  <c r="EF7" i="1"/>
  <c r="EF44" i="1"/>
  <c r="EF39" i="1"/>
  <c r="EF31" i="1"/>
  <c r="EF26" i="1"/>
  <c r="EF16" i="1"/>
  <c r="EF15" i="1"/>
  <c r="EF9" i="1"/>
  <c r="EF11" i="1"/>
  <c r="EF36" i="1"/>
  <c r="EF24" i="1"/>
  <c r="EF30" i="1"/>
  <c r="EF21" i="1"/>
  <c r="EF14" i="1"/>
  <c r="EF13" i="1"/>
  <c r="EF23" i="1" s="1"/>
  <c r="EF33" i="1" s="1"/>
  <c r="EF43" i="1" s="1"/>
  <c r="EG3" i="1"/>
  <c r="EG50" i="1" l="1"/>
  <c r="EG48" i="1"/>
  <c r="EG47" i="1"/>
  <c r="EG41" i="1"/>
  <c r="EG40" i="1"/>
  <c r="EG39" i="1"/>
  <c r="EG35" i="1"/>
  <c r="EG29" i="1"/>
  <c r="EG25" i="1"/>
  <c r="EG49" i="1"/>
  <c r="EG30" i="1"/>
  <c r="EG21" i="1"/>
  <c r="EG19" i="1"/>
  <c r="EG17" i="1"/>
  <c r="EG15" i="1"/>
  <c r="EG13" i="1"/>
  <c r="EG23" i="1" s="1"/>
  <c r="EG33" i="1" s="1"/>
  <c r="EG43" i="1" s="1"/>
  <c r="EG45" i="1"/>
  <c r="EG27" i="1"/>
  <c r="EG18" i="1"/>
  <c r="EG10" i="1"/>
  <c r="EG7" i="1"/>
  <c r="EG44" i="1"/>
  <c r="EG37" i="1"/>
  <c r="EG31" i="1"/>
  <c r="EG26" i="1"/>
  <c r="EG16" i="1"/>
  <c r="EG9" i="1"/>
  <c r="EG4" i="1"/>
  <c r="EG36" i="1"/>
  <c r="EG34" i="1"/>
  <c r="EG28" i="1"/>
  <c r="EG24" i="1"/>
  <c r="EG14" i="1"/>
  <c r="EG11" i="1"/>
  <c r="EG6" i="1"/>
  <c r="EG46" i="1"/>
  <c r="EG8" i="1"/>
  <c r="EG51" i="1"/>
  <c r="EG38" i="1"/>
  <c r="EG5" i="1"/>
  <c r="EG20" i="1"/>
  <c r="EH3" i="1"/>
  <c r="EH51" i="1" l="1"/>
  <c r="EH44" i="1"/>
  <c r="EH50" i="1"/>
  <c r="EH46" i="1"/>
  <c r="EH36" i="1"/>
  <c r="EH30" i="1"/>
  <c r="EH26" i="1"/>
  <c r="EH48" i="1"/>
  <c r="EH45" i="1"/>
  <c r="EH38" i="1"/>
  <c r="EH28" i="1"/>
  <c r="EH11" i="1"/>
  <c r="EH9" i="1"/>
  <c r="EH7" i="1"/>
  <c r="EH5" i="1"/>
  <c r="EH47" i="1"/>
  <c r="EH40" i="1"/>
  <c r="EH37" i="1"/>
  <c r="EH35" i="1"/>
  <c r="EH31" i="1"/>
  <c r="EH29" i="1"/>
  <c r="EH17" i="1"/>
  <c r="EH16" i="1"/>
  <c r="EH4" i="1"/>
  <c r="EH39" i="1"/>
  <c r="EH34" i="1"/>
  <c r="EH24" i="1"/>
  <c r="EH15" i="1"/>
  <c r="EH14" i="1"/>
  <c r="EH6" i="1"/>
  <c r="EH21" i="1"/>
  <c r="EH20" i="1"/>
  <c r="EH13" i="1"/>
  <c r="EH23" i="1" s="1"/>
  <c r="EH33" i="1" s="1"/>
  <c r="EH43" i="1" s="1"/>
  <c r="EH8" i="1"/>
  <c r="EH19" i="1"/>
  <c r="EH10" i="1"/>
  <c r="EH49" i="1"/>
  <c r="EH25" i="1"/>
  <c r="EH18" i="1"/>
  <c r="EH41" i="1"/>
  <c r="EH27" i="1"/>
  <c r="EI3" i="1"/>
  <c r="EI48" i="1" l="1"/>
  <c r="EI51" i="1"/>
  <c r="EI49" i="1"/>
  <c r="EI45" i="1"/>
  <c r="EI44" i="1"/>
  <c r="EI41" i="1"/>
  <c r="EI37" i="1"/>
  <c r="EI31" i="1"/>
  <c r="EI27" i="1"/>
  <c r="EI47" i="1"/>
  <c r="EI36" i="1"/>
  <c r="EI34" i="1"/>
  <c r="EI26" i="1"/>
  <c r="EI24" i="1"/>
  <c r="EI20" i="1"/>
  <c r="EI18" i="1"/>
  <c r="EI16" i="1"/>
  <c r="EI14" i="1"/>
  <c r="EI39" i="1"/>
  <c r="EI15" i="1"/>
  <c r="EI9" i="1"/>
  <c r="EI6" i="1"/>
  <c r="EI50" i="1"/>
  <c r="EI28" i="1"/>
  <c r="EI21" i="1"/>
  <c r="EI13" i="1"/>
  <c r="EI23" i="1" s="1"/>
  <c r="EI33" i="1" s="1"/>
  <c r="EI43" i="1" s="1"/>
  <c r="EI11" i="1"/>
  <c r="EI8" i="1"/>
  <c r="EI46" i="1"/>
  <c r="EI38" i="1"/>
  <c r="EI30" i="1"/>
  <c r="EI25" i="1"/>
  <c r="EI19" i="1"/>
  <c r="EI10" i="1"/>
  <c r="EI5" i="1"/>
  <c r="EI40" i="1"/>
  <c r="EI7" i="1"/>
  <c r="EI35" i="1"/>
  <c r="EI17" i="1"/>
  <c r="EI4" i="1"/>
  <c r="EI29" i="1"/>
  <c r="EJ3" i="1"/>
  <c r="EJ49" i="1" l="1"/>
  <c r="EJ46" i="1"/>
  <c r="EJ40" i="1"/>
  <c r="EJ47" i="1"/>
  <c r="EJ38" i="1"/>
  <c r="EJ34" i="1"/>
  <c r="EJ28" i="1"/>
  <c r="EJ41" i="1"/>
  <c r="EJ39" i="1"/>
  <c r="EJ31" i="1"/>
  <c r="EJ29" i="1"/>
  <c r="EJ10" i="1"/>
  <c r="EJ8" i="1"/>
  <c r="EJ6" i="1"/>
  <c r="EJ4" i="1"/>
  <c r="EJ50" i="1"/>
  <c r="EJ44" i="1"/>
  <c r="EJ26" i="1"/>
  <c r="EJ24" i="1"/>
  <c r="EJ21" i="1"/>
  <c r="EJ14" i="1"/>
  <c r="EJ13" i="1"/>
  <c r="EJ23" i="1" s="1"/>
  <c r="EJ33" i="1" s="1"/>
  <c r="EJ43" i="1" s="1"/>
  <c r="EJ11" i="1"/>
  <c r="EJ48" i="1"/>
  <c r="EJ45" i="1"/>
  <c r="EJ36" i="1"/>
  <c r="EJ30" i="1"/>
  <c r="EJ25" i="1"/>
  <c r="EJ20" i="1"/>
  <c r="EJ19" i="1"/>
  <c r="EJ5" i="1"/>
  <c r="EJ51" i="1"/>
  <c r="EJ35" i="1"/>
  <c r="EJ27" i="1"/>
  <c r="EJ18" i="1"/>
  <c r="EJ17" i="1"/>
  <c r="EJ7" i="1"/>
  <c r="EJ15" i="1"/>
  <c r="EJ9" i="1"/>
  <c r="EJ37" i="1"/>
  <c r="EJ16" i="1"/>
  <c r="EK3" i="1"/>
  <c r="EK50" i="1" l="1"/>
  <c r="EK47" i="1"/>
  <c r="EK41" i="1"/>
  <c r="EK51" i="1"/>
  <c r="EK49" i="1"/>
  <c r="EK45" i="1"/>
  <c r="EK39" i="1"/>
  <c r="EK35" i="1"/>
  <c r="EK29" i="1"/>
  <c r="EK25" i="1"/>
  <c r="EK44" i="1"/>
  <c r="EK37" i="1"/>
  <c r="EK27" i="1"/>
  <c r="EK21" i="1"/>
  <c r="EK19" i="1"/>
  <c r="EK17" i="1"/>
  <c r="EK15" i="1"/>
  <c r="EK13" i="1"/>
  <c r="EK23" i="1" s="1"/>
  <c r="EK33" i="1" s="1"/>
  <c r="EK43" i="1" s="1"/>
  <c r="EK46" i="1"/>
  <c r="EK48" i="1"/>
  <c r="EK36" i="1"/>
  <c r="EK34" i="1"/>
  <c r="EK30" i="1"/>
  <c r="EK28" i="1"/>
  <c r="EK20" i="1"/>
  <c r="EK8" i="1"/>
  <c r="EK5" i="1"/>
  <c r="EK38" i="1"/>
  <c r="EK18" i="1"/>
  <c r="EK10" i="1"/>
  <c r="EK7" i="1"/>
  <c r="EK40" i="1"/>
  <c r="EK16" i="1"/>
  <c r="EK9" i="1"/>
  <c r="EK4" i="1"/>
  <c r="EK31" i="1"/>
  <c r="EK24" i="1"/>
  <c r="EK14" i="1"/>
  <c r="EK6" i="1"/>
  <c r="EK26" i="1"/>
  <c r="EK11" i="1"/>
  <c r="EL3" i="1"/>
  <c r="EL51" i="1" l="1"/>
  <c r="EL50" i="1"/>
  <c r="EL48" i="1"/>
  <c r="EL44" i="1"/>
  <c r="EL40" i="1"/>
  <c r="EL36" i="1"/>
  <c r="EL30" i="1"/>
  <c r="EL26" i="1"/>
  <c r="EL46" i="1"/>
  <c r="EL35" i="1"/>
  <c r="EL25" i="1"/>
  <c r="EL11" i="1"/>
  <c r="EL9" i="1"/>
  <c r="EL7" i="1"/>
  <c r="EL5" i="1"/>
  <c r="EL45" i="1"/>
  <c r="EL38" i="1"/>
  <c r="EL19" i="1"/>
  <c r="EL18" i="1"/>
  <c r="EL10" i="1"/>
  <c r="EL27" i="1"/>
  <c r="EL17" i="1"/>
  <c r="EL16" i="1"/>
  <c r="EL4" i="1"/>
  <c r="EL49" i="1"/>
  <c r="EL41" i="1"/>
  <c r="EL37" i="1"/>
  <c r="EL31" i="1"/>
  <c r="EL29" i="1"/>
  <c r="EL24" i="1"/>
  <c r="EL15" i="1"/>
  <c r="EL14" i="1"/>
  <c r="EL6" i="1"/>
  <c r="EL47" i="1"/>
  <c r="EL39" i="1"/>
  <c r="EL28" i="1"/>
  <c r="EL8" i="1"/>
  <c r="EL21" i="1"/>
  <c r="EL13" i="1"/>
  <c r="EL23" i="1" s="1"/>
  <c r="EL33" i="1" s="1"/>
  <c r="EL43" i="1" s="1"/>
  <c r="EL20" i="1"/>
  <c r="EL34" i="1"/>
  <c r="EM3" i="1"/>
  <c r="EM48" i="1" l="1"/>
  <c r="EM45" i="1"/>
  <c r="EM46" i="1"/>
  <c r="EM37" i="1"/>
  <c r="EM31" i="1"/>
  <c r="EM27" i="1"/>
  <c r="EM40" i="1"/>
  <c r="EM38" i="1"/>
  <c r="EM30" i="1"/>
  <c r="EM28" i="1"/>
  <c r="EM24" i="1"/>
  <c r="EM20" i="1"/>
  <c r="EM18" i="1"/>
  <c r="EM16" i="1"/>
  <c r="EM14" i="1"/>
  <c r="EM51" i="1"/>
  <c r="EM50" i="1"/>
  <c r="EM49" i="1"/>
  <c r="EM25" i="1"/>
  <c r="EM17" i="1"/>
  <c r="EM7" i="1"/>
  <c r="EM4" i="1"/>
  <c r="EM41" i="1"/>
  <c r="EM35" i="1"/>
  <c r="EM29" i="1"/>
  <c r="EM15" i="1"/>
  <c r="EM9" i="1"/>
  <c r="EM6" i="1"/>
  <c r="EM47" i="1"/>
  <c r="EM39" i="1"/>
  <c r="EM34" i="1"/>
  <c r="EM26" i="1"/>
  <c r="EM21" i="1"/>
  <c r="EM13" i="1"/>
  <c r="EM23" i="1" s="1"/>
  <c r="EM33" i="1" s="1"/>
  <c r="EM43" i="1" s="1"/>
  <c r="EM11" i="1"/>
  <c r="EM8" i="1"/>
  <c r="EM44" i="1"/>
  <c r="EM36" i="1"/>
  <c r="EM5" i="1"/>
  <c r="EM19" i="1"/>
  <c r="EM10" i="1"/>
  <c r="EN3" i="1"/>
  <c r="EN49" i="1" l="1"/>
  <c r="EN51" i="1"/>
  <c r="EN46" i="1"/>
  <c r="EN40" i="1"/>
  <c r="EN50" i="1"/>
  <c r="EN48" i="1"/>
  <c r="EN44" i="1"/>
  <c r="EN41" i="1"/>
  <c r="EN38" i="1"/>
  <c r="EN34" i="1"/>
  <c r="EN28" i="1"/>
  <c r="EN36" i="1"/>
  <c r="EN26" i="1"/>
  <c r="EN10" i="1"/>
  <c r="EN8" i="1"/>
  <c r="EN6" i="1"/>
  <c r="EN4" i="1"/>
  <c r="EN47" i="1"/>
  <c r="EN45" i="1"/>
  <c r="EN35" i="1"/>
  <c r="EN29" i="1"/>
  <c r="EN27" i="1"/>
  <c r="EN16" i="1"/>
  <c r="EN15" i="1"/>
  <c r="EN9" i="1"/>
  <c r="EN39" i="1"/>
  <c r="EN37" i="1"/>
  <c r="EN31" i="1"/>
  <c r="EN24" i="1"/>
  <c r="EN21" i="1"/>
  <c r="EN14" i="1"/>
  <c r="EN13" i="1"/>
  <c r="EN23" i="1" s="1"/>
  <c r="EN33" i="1" s="1"/>
  <c r="EN43" i="1" s="1"/>
  <c r="EN11" i="1"/>
  <c r="EN20" i="1"/>
  <c r="EN19" i="1"/>
  <c r="EN5" i="1"/>
  <c r="EN25" i="1"/>
  <c r="EN18" i="1"/>
  <c r="EN7" i="1"/>
  <c r="EN30" i="1"/>
  <c r="EN17" i="1"/>
  <c r="EO3" i="1"/>
  <c r="EO50" i="1" l="1"/>
  <c r="EO49" i="1"/>
  <c r="EO47" i="1"/>
  <c r="EO41" i="1"/>
  <c r="EO39" i="1"/>
  <c r="EO35" i="1"/>
  <c r="EO29" i="1"/>
  <c r="EO25" i="1"/>
  <c r="EO51" i="1"/>
  <c r="EO45" i="1"/>
  <c r="EO34" i="1"/>
  <c r="EO31" i="1"/>
  <c r="EO21" i="1"/>
  <c r="EO19" i="1"/>
  <c r="EO17" i="1"/>
  <c r="EO15" i="1"/>
  <c r="EO13" i="1"/>
  <c r="EO23" i="1" s="1"/>
  <c r="EO33" i="1" s="1"/>
  <c r="EO43" i="1" s="1"/>
  <c r="EO48" i="1"/>
  <c r="EO37" i="1"/>
  <c r="EO24" i="1"/>
  <c r="EO14" i="1"/>
  <c r="EO11" i="1"/>
  <c r="EO6" i="1"/>
  <c r="EO46" i="1"/>
  <c r="EO40" i="1"/>
  <c r="EO26" i="1"/>
  <c r="EO20" i="1"/>
  <c r="EO8" i="1"/>
  <c r="EO5" i="1"/>
  <c r="EO44" i="1"/>
  <c r="EO36" i="1"/>
  <c r="EO30" i="1"/>
  <c r="EO28" i="1"/>
  <c r="EO18" i="1"/>
  <c r="EO10" i="1"/>
  <c r="EO7" i="1"/>
  <c r="EO38" i="1"/>
  <c r="EO27" i="1"/>
  <c r="EO4" i="1"/>
  <c r="EO16" i="1"/>
  <c r="EO9" i="1"/>
  <c r="EP3" i="1"/>
  <c r="EP51" i="1" l="1"/>
  <c r="EP47" i="1"/>
  <c r="EP44" i="1"/>
  <c r="EP45" i="1"/>
  <c r="EP36" i="1"/>
  <c r="EP30" i="1"/>
  <c r="EP26" i="1"/>
  <c r="EP50" i="1"/>
  <c r="EP49" i="1"/>
  <c r="EP48" i="1"/>
  <c r="EP39" i="1"/>
  <c r="EP37" i="1"/>
  <c r="EP29" i="1"/>
  <c r="EP27" i="1"/>
  <c r="EP11" i="1"/>
  <c r="EP9" i="1"/>
  <c r="EP7" i="1"/>
  <c r="EP5" i="1"/>
  <c r="EP46" i="1"/>
  <c r="EP41" i="1"/>
  <c r="EP40" i="1"/>
  <c r="EP31" i="1"/>
  <c r="EP21" i="1"/>
  <c r="EP20" i="1"/>
  <c r="EP13" i="1"/>
  <c r="EP23" i="1" s="1"/>
  <c r="EP33" i="1" s="1"/>
  <c r="EP43" i="1" s="1"/>
  <c r="EP8" i="1"/>
  <c r="EP34" i="1"/>
  <c r="EP28" i="1"/>
  <c r="EP19" i="1"/>
  <c r="EP18" i="1"/>
  <c r="EP10" i="1"/>
  <c r="EP38" i="1"/>
  <c r="EP25" i="1"/>
  <c r="EP17" i="1"/>
  <c r="EP16" i="1"/>
  <c r="EP4" i="1"/>
  <c r="EP14" i="1"/>
  <c r="EP6" i="1"/>
  <c r="EP35" i="1"/>
  <c r="EP24" i="1"/>
  <c r="EP15" i="1"/>
  <c r="EQ3" i="1"/>
  <c r="EQ48" i="1" l="1"/>
  <c r="EQ50" i="1"/>
  <c r="EQ45" i="1"/>
  <c r="EQ39" i="1"/>
  <c r="EQ49" i="1"/>
  <c r="EQ47" i="1"/>
  <c r="EQ40" i="1"/>
  <c r="EQ37" i="1"/>
  <c r="EQ31" i="1"/>
  <c r="EQ27" i="1"/>
  <c r="EQ41" i="1"/>
  <c r="EQ35" i="1"/>
  <c r="EQ25" i="1"/>
  <c r="EQ24" i="1"/>
  <c r="EQ20" i="1"/>
  <c r="EQ18" i="1"/>
  <c r="EQ16" i="1"/>
  <c r="EQ14" i="1"/>
  <c r="EQ46" i="1"/>
  <c r="EQ34" i="1"/>
  <c r="EQ28" i="1"/>
  <c r="EQ26" i="1"/>
  <c r="EQ19" i="1"/>
  <c r="EQ10" i="1"/>
  <c r="EQ5" i="1"/>
  <c r="EQ51" i="1"/>
  <c r="EQ44" i="1"/>
  <c r="EQ38" i="1"/>
  <c r="EQ36" i="1"/>
  <c r="EQ30" i="1"/>
  <c r="EQ17" i="1"/>
  <c r="EQ7" i="1"/>
  <c r="EQ4" i="1"/>
  <c r="EQ15" i="1"/>
  <c r="EQ9" i="1"/>
  <c r="EQ6" i="1"/>
  <c r="EQ21" i="1"/>
  <c r="EQ13" i="1"/>
  <c r="EQ23" i="1" s="1"/>
  <c r="EQ33" i="1" s="1"/>
  <c r="EQ43" i="1" s="1"/>
  <c r="EQ29" i="1"/>
  <c r="EQ11" i="1"/>
  <c r="EQ8" i="1"/>
  <c r="ER3" i="1"/>
  <c r="ER49" i="1" l="1"/>
  <c r="ER48" i="1"/>
  <c r="ER46" i="1"/>
  <c r="ER40" i="1"/>
  <c r="ER51" i="1"/>
  <c r="ER38" i="1"/>
  <c r="ER34" i="1"/>
  <c r="ER28" i="1"/>
  <c r="ER47" i="1"/>
  <c r="ER44" i="1"/>
  <c r="ER30" i="1"/>
  <c r="ER10" i="1"/>
  <c r="ER8" i="1"/>
  <c r="ER6" i="1"/>
  <c r="ER4" i="1"/>
  <c r="ER39" i="1"/>
  <c r="ER36" i="1"/>
  <c r="ER18" i="1"/>
  <c r="ER17" i="1"/>
  <c r="ER7" i="1"/>
  <c r="ER25" i="1"/>
  <c r="ER16" i="1"/>
  <c r="ER15" i="1"/>
  <c r="ES3" i="1"/>
  <c r="ER9" i="1"/>
  <c r="ER35" i="1"/>
  <c r="ER29" i="1"/>
  <c r="ER27" i="1"/>
  <c r="ER24" i="1"/>
  <c r="ER21" i="1"/>
  <c r="ER14" i="1"/>
  <c r="ER13" i="1"/>
  <c r="ER23" i="1" s="1"/>
  <c r="ER33" i="1" s="1"/>
  <c r="ER43" i="1" s="1"/>
  <c r="ER11" i="1"/>
  <c r="ER5" i="1"/>
  <c r="ER50" i="1"/>
  <c r="ER45" i="1"/>
  <c r="ER41" i="1"/>
  <c r="ER20" i="1"/>
  <c r="ER37" i="1"/>
  <c r="ER26" i="1"/>
  <c r="ER19" i="1"/>
  <c r="ER31" i="1"/>
  <c r="ES5" i="1" l="1"/>
  <c r="ES49" i="1"/>
  <c r="ES45" i="1"/>
  <c r="ES50" i="1"/>
  <c r="ES44" i="1"/>
  <c r="ES38" i="1"/>
  <c r="ES34" i="1"/>
  <c r="ES51" i="1"/>
  <c r="ES36" i="1"/>
  <c r="ES30" i="1"/>
  <c r="ES26" i="1"/>
  <c r="ES48" i="1"/>
  <c r="ES28" i="1"/>
  <c r="ES21" i="1"/>
  <c r="ES19" i="1"/>
  <c r="ES17" i="1"/>
  <c r="ES15" i="1"/>
  <c r="ES13" i="1"/>
  <c r="ES23" i="1" s="1"/>
  <c r="ES33" i="1" s="1"/>
  <c r="ES43" i="1" s="1"/>
  <c r="ES8" i="1"/>
  <c r="ES47" i="1"/>
  <c r="ES46" i="1"/>
  <c r="ES39" i="1"/>
  <c r="ES16" i="1"/>
  <c r="ES35" i="1"/>
  <c r="ES27" i="1"/>
  <c r="ES25" i="1"/>
  <c r="ES14" i="1"/>
  <c r="ES41" i="1"/>
  <c r="ES31" i="1"/>
  <c r="ES29" i="1"/>
  <c r="ES24" i="1"/>
  <c r="ES20" i="1"/>
  <c r="ES37" i="1"/>
  <c r="ES40" i="1"/>
  <c r="ES18" i="1"/>
  <c r="ES4" i="1"/>
  <c r="ES11" i="1"/>
  <c r="ET3" i="1"/>
  <c r="ES7" i="1"/>
  <c r="ES10" i="1"/>
  <c r="ES6" i="1"/>
  <c r="ES9" i="1"/>
  <c r="ET51" i="1" l="1"/>
  <c r="ET48" i="1"/>
  <c r="ET39" i="1"/>
  <c r="ET35" i="1"/>
  <c r="ET50" i="1"/>
  <c r="ET47" i="1"/>
  <c r="ET41" i="1"/>
  <c r="ET34" i="1"/>
  <c r="ET31" i="1"/>
  <c r="ET27" i="1"/>
  <c r="ET40" i="1"/>
  <c r="ET38" i="1"/>
  <c r="ET26" i="1"/>
  <c r="ET24" i="1"/>
  <c r="ET46" i="1"/>
  <c r="ET36" i="1"/>
  <c r="ET30" i="1"/>
  <c r="ET25" i="1"/>
  <c r="ET15" i="1"/>
  <c r="ET14" i="1"/>
  <c r="ET49" i="1"/>
  <c r="ET29" i="1"/>
  <c r="ET21" i="1"/>
  <c r="ET20" i="1"/>
  <c r="ET13" i="1"/>
  <c r="ET23" i="1" s="1"/>
  <c r="ET33" i="1" s="1"/>
  <c r="ET43" i="1" s="1"/>
  <c r="ET45" i="1"/>
  <c r="ET37" i="1"/>
  <c r="ET19" i="1"/>
  <c r="ET18" i="1"/>
  <c r="ET17" i="1"/>
  <c r="ET44" i="1"/>
  <c r="ET28" i="1"/>
  <c r="ET16" i="1"/>
  <c r="ET10" i="1"/>
  <c r="ET8" i="1"/>
  <c r="EU3" i="1"/>
  <c r="ET7" i="1"/>
  <c r="ET5" i="1"/>
  <c r="ET4" i="1"/>
  <c r="ET9" i="1"/>
  <c r="ET11" i="1"/>
  <c r="ET6" i="1"/>
  <c r="EV3" i="1" l="1"/>
  <c r="EU50" i="1"/>
  <c r="EU48" i="1"/>
  <c r="EU46" i="1"/>
  <c r="EU44" i="1"/>
  <c r="EU45" i="1"/>
  <c r="EU40" i="1"/>
  <c r="EU36" i="1"/>
  <c r="EU39" i="1"/>
  <c r="EU37" i="1"/>
  <c r="EU28" i="1"/>
  <c r="EU24" i="1"/>
  <c r="EU47" i="1"/>
  <c r="EU35" i="1"/>
  <c r="EU31" i="1"/>
  <c r="EU29" i="1"/>
  <c r="EU20" i="1"/>
  <c r="EU18" i="1"/>
  <c r="EU16" i="1"/>
  <c r="EU14" i="1"/>
  <c r="EU51" i="1"/>
  <c r="EU49" i="1"/>
  <c r="EU27" i="1"/>
  <c r="EU21" i="1"/>
  <c r="EU13" i="1"/>
  <c r="EU23" i="1" s="1"/>
  <c r="EU33" i="1" s="1"/>
  <c r="EU43" i="1" s="1"/>
  <c r="EU41" i="1"/>
  <c r="EU38" i="1"/>
  <c r="EU19" i="1"/>
  <c r="EU34" i="1"/>
  <c r="EU26" i="1"/>
  <c r="EU17" i="1"/>
  <c r="EU30" i="1"/>
  <c r="EU25" i="1"/>
  <c r="EU15" i="1"/>
  <c r="EU7" i="1"/>
  <c r="EU11" i="1"/>
  <c r="EU4" i="1"/>
  <c r="EU8" i="1"/>
  <c r="EU9" i="1"/>
  <c r="EU5" i="1"/>
  <c r="EU6" i="1"/>
  <c r="EU10" i="1"/>
  <c r="EV47" i="1" l="1"/>
  <c r="EW3" i="1"/>
  <c r="EV50" i="1"/>
  <c r="EV34" i="1"/>
  <c r="EV28" i="1"/>
  <c r="EV14" i="1"/>
  <c r="EV44" i="1"/>
  <c r="EV45" i="1"/>
  <c r="EV30" i="1"/>
  <c r="EV15" i="1"/>
  <c r="EV51" i="1"/>
  <c r="EV37" i="1"/>
  <c r="EV31" i="1"/>
  <c r="EV17" i="1"/>
  <c r="EV18" i="1"/>
  <c r="EV39" i="1"/>
  <c r="EV24" i="1"/>
  <c r="EV16" i="1"/>
  <c r="EV46" i="1"/>
  <c r="EV40" i="1"/>
  <c r="EV26" i="1"/>
  <c r="EV20" i="1"/>
  <c r="EV27" i="1"/>
  <c r="EV13" i="1"/>
  <c r="EV23" i="1" s="1"/>
  <c r="EV33" i="1" s="1"/>
  <c r="EV43" i="1" s="1"/>
  <c r="EV48" i="1"/>
  <c r="EV41" i="1"/>
  <c r="EV25" i="1"/>
  <c r="EV19" i="1"/>
  <c r="EV49" i="1"/>
  <c r="EV35" i="1"/>
  <c r="EV29" i="1"/>
  <c r="EV36" i="1"/>
  <c r="EV21" i="1"/>
  <c r="EV38" i="1"/>
  <c r="EW44" i="1" l="1"/>
  <c r="EW27" i="1"/>
  <c r="EW41" i="1"/>
  <c r="EX3" i="1"/>
  <c r="EW49" i="1"/>
  <c r="EW5" i="1"/>
  <c r="EW19" i="1"/>
  <c r="EW25" i="1"/>
  <c r="EW39" i="1"/>
  <c r="EW4" i="1"/>
  <c r="EW20" i="1"/>
  <c r="EW8" i="1"/>
  <c r="EW9" i="1"/>
  <c r="EW6" i="1"/>
  <c r="EW40" i="1"/>
  <c r="EW37" i="1"/>
  <c r="EW34" i="1"/>
  <c r="EW30" i="1"/>
  <c r="EW38" i="1"/>
  <c r="EW45" i="1"/>
  <c r="EW24" i="1"/>
  <c r="EW17" i="1"/>
  <c r="EW28" i="1"/>
  <c r="EW7" i="1"/>
  <c r="EW47" i="1"/>
  <c r="EW36" i="1"/>
  <c r="EW35" i="1"/>
  <c r="EW46" i="1"/>
  <c r="EW48" i="1"/>
  <c r="EW11" i="1"/>
  <c r="EW18" i="1"/>
  <c r="EW26" i="1"/>
  <c r="EW10" i="1"/>
  <c r="EW21" i="1"/>
  <c r="EW50" i="1"/>
  <c r="EW51" i="1"/>
  <c r="EW15" i="1"/>
  <c r="EW16" i="1"/>
  <c r="EW31" i="1"/>
  <c r="EW13" i="1"/>
  <c r="EW23" i="1" s="1"/>
  <c r="EW33" i="1" s="1"/>
  <c r="EW43" i="1" s="1"/>
  <c r="EW14" i="1"/>
  <c r="EW29" i="1"/>
  <c r="EX31" i="1" l="1"/>
  <c r="EX24" i="1"/>
  <c r="EX38" i="1"/>
  <c r="EX49" i="1"/>
  <c r="EX37" i="1"/>
  <c r="EX51" i="1"/>
  <c r="EX7" i="1"/>
  <c r="EX21" i="1"/>
  <c r="EX36" i="1"/>
  <c r="EX44" i="1"/>
  <c r="EX8" i="1"/>
  <c r="EX50" i="1"/>
  <c r="EX20" i="1"/>
  <c r="EX5" i="1"/>
  <c r="EX25" i="1"/>
  <c r="EX4" i="1"/>
  <c r="EX26" i="1"/>
  <c r="EX41" i="1"/>
  <c r="EX47" i="1"/>
  <c r="EX46" i="1"/>
  <c r="EX16" i="1"/>
  <c r="EX45" i="1"/>
  <c r="EX17" i="1"/>
  <c r="EX14" i="1"/>
  <c r="EX15" i="1"/>
  <c r="EX29" i="1"/>
  <c r="EX40" i="1"/>
  <c r="EX28" i="1"/>
  <c r="EX34" i="1"/>
  <c r="EX48" i="1"/>
  <c r="EX13" i="1"/>
  <c r="EX23" i="1" s="1"/>
  <c r="EX33" i="1" s="1"/>
  <c r="EX43" i="1" s="1"/>
  <c r="EX27" i="1"/>
  <c r="EX35" i="1"/>
  <c r="EX6" i="1"/>
  <c r="EX19" i="1"/>
  <c r="EX39" i="1"/>
  <c r="EX18" i="1"/>
  <c r="EX11" i="1"/>
  <c r="EX10" i="1"/>
  <c r="EX30" i="1"/>
  <c r="EX9" i="1"/>
  <c r="BS11" i="1" l="1"/>
  <c r="BS10" i="1"/>
  <c r="BS9" i="1"/>
  <c r="BS8" i="1"/>
  <c r="BS7" i="1"/>
  <c r="BS6" i="1"/>
  <c r="BS5" i="1"/>
  <c r="BS4" i="1"/>
  <c r="BT6" i="1" l="1"/>
  <c r="BT5" i="1"/>
  <c r="BT7" i="1"/>
  <c r="BT8" i="1"/>
  <c r="BT9" i="1"/>
  <c r="BT10" i="1"/>
  <c r="BT11" i="1"/>
  <c r="BT4" i="1"/>
  <c r="BR11" i="1" l="1"/>
  <c r="BR10" i="1"/>
  <c r="BR9" i="1"/>
  <c r="BR8" i="1"/>
  <c r="BR7" i="1"/>
  <c r="BR6" i="1"/>
  <c r="BR5" i="1"/>
  <c r="BR4" i="1"/>
  <c r="BR3" i="1" l="1"/>
  <c r="FA11" i="1" l="1"/>
  <c r="FA6" i="1"/>
  <c r="FA8" i="1"/>
  <c r="FA4" i="1"/>
  <c r="FA7" i="1"/>
  <c r="FA10" i="1"/>
  <c r="FA9" i="1"/>
  <c r="FA5" i="1"/>
  <c r="BQ6" i="1"/>
  <c r="EZ6" i="1" s="1"/>
  <c r="BQ9" i="1"/>
  <c r="EZ9" i="1" s="1"/>
  <c r="BQ5" i="1"/>
  <c r="EZ5" i="1" s="1"/>
  <c r="BQ7" i="1"/>
  <c r="EZ7" i="1" s="1"/>
  <c r="BQ10" i="1"/>
  <c r="EZ10" i="1" s="1"/>
  <c r="BQ8" i="1"/>
  <c r="EZ8" i="1" s="1"/>
  <c r="BQ4" i="1"/>
  <c r="EZ4" i="1" s="1"/>
  <c r="BQ11" i="1"/>
  <c r="EZ11" i="1" s="1"/>
  <c r="BT3" i="1" l="1"/>
  <c r="BS3" i="1"/>
  <c r="FC6" i="1" l="1"/>
  <c r="FD11" i="1"/>
  <c r="FD5" i="1"/>
  <c r="FC8" i="1"/>
  <c r="FC4" i="1"/>
  <c r="FC11" i="1"/>
  <c r="FD7" i="1"/>
  <c r="FC10" i="1"/>
  <c r="FC5" i="1"/>
  <c r="FD8" i="1"/>
  <c r="FD6" i="1"/>
  <c r="FC7" i="1"/>
  <c r="FC9" i="1"/>
  <c r="FD9" i="1"/>
  <c r="FD4" i="1"/>
  <c r="FD10" i="1"/>
  <c r="FB10" i="1"/>
  <c r="CE11" i="1"/>
  <c r="CD9" i="1"/>
  <c r="CF5" i="1"/>
  <c r="CG6" i="1"/>
  <c r="CH8" i="1"/>
  <c r="CS10" i="1"/>
  <c r="CV6" i="1"/>
  <c r="CY4" i="1"/>
  <c r="DC4" i="1"/>
  <c r="EV4" i="1"/>
  <c r="CG11" i="1"/>
  <c r="CD7" i="1"/>
  <c r="CD4" i="1"/>
  <c r="CF6" i="1"/>
  <c r="CG10" i="1"/>
  <c r="CH5" i="1"/>
  <c r="CS7" i="1"/>
  <c r="CV7" i="1"/>
  <c r="CY6" i="1"/>
  <c r="DC5" i="1"/>
  <c r="EV7" i="1"/>
  <c r="CE10" i="1"/>
  <c r="CY8" i="1"/>
  <c r="FB8" i="1"/>
  <c r="FB7" i="1"/>
  <c r="CD6" i="1"/>
  <c r="CE5" i="1"/>
  <c r="CF11" i="1"/>
  <c r="CG7" i="1"/>
  <c r="CH11" i="1"/>
  <c r="CS8" i="1"/>
  <c r="CV9" i="1"/>
  <c r="CY9" i="1"/>
  <c r="DC9" i="1"/>
  <c r="EV10" i="1"/>
  <c r="FB9" i="1"/>
  <c r="CV8" i="1"/>
  <c r="FB5" i="1"/>
  <c r="FB4" i="1"/>
  <c r="CE4" i="1"/>
  <c r="CE7" i="1"/>
  <c r="CF7" i="1"/>
  <c r="CG5" i="1"/>
  <c r="CH7" i="1"/>
  <c r="CS9" i="1"/>
  <c r="CV11" i="1"/>
  <c r="CY5" i="1"/>
  <c r="DC7" i="1"/>
  <c r="EV11" i="1"/>
  <c r="CS5" i="1"/>
  <c r="CE8" i="1"/>
  <c r="CD10" i="1"/>
  <c r="CF9" i="1"/>
  <c r="CG4" i="1"/>
  <c r="CH10" i="1"/>
  <c r="CS11" i="1"/>
  <c r="CV5" i="1"/>
  <c r="CY10" i="1"/>
  <c r="DC8" i="1"/>
  <c r="EV9" i="1"/>
  <c r="CD11" i="1"/>
  <c r="DC10" i="1"/>
  <c r="FB6" i="1"/>
  <c r="CE9" i="1"/>
  <c r="CE6" i="1"/>
  <c r="CF10" i="1"/>
  <c r="CG8" i="1"/>
  <c r="CH6" i="1"/>
  <c r="CS6" i="1"/>
  <c r="CV10" i="1"/>
  <c r="CY7" i="1"/>
  <c r="DC6" i="1"/>
  <c r="EV8" i="1"/>
  <c r="CF8" i="1"/>
  <c r="EV5" i="1"/>
  <c r="FB11" i="1"/>
  <c r="CD8" i="1"/>
  <c r="CD5" i="1"/>
  <c r="CF4" i="1"/>
  <c r="CG9" i="1"/>
  <c r="CH9" i="1"/>
  <c r="CS4" i="1"/>
  <c r="CV4" i="1"/>
  <c r="CY11" i="1"/>
  <c r="DC11" i="1"/>
  <c r="EV6" i="1"/>
  <c r="CH4" i="1"/>
</calcChain>
</file>

<file path=xl/sharedStrings.xml><?xml version="1.0" encoding="utf-8"?>
<sst xmlns="http://schemas.openxmlformats.org/spreadsheetml/2006/main" count="51" uniqueCount="22">
  <si>
    <t>NS/NR</t>
  </si>
  <si>
    <t>Bolsonaro</t>
  </si>
  <si>
    <t>Marina</t>
  </si>
  <si>
    <t>Alckmin</t>
  </si>
  <si>
    <t>Ciro</t>
  </si>
  <si>
    <t>Haddad</t>
  </si>
  <si>
    <t>Alvaro Dias</t>
  </si>
  <si>
    <t>XP</t>
  </si>
  <si>
    <t>DEMAIS</t>
  </si>
  <si>
    <t xml:space="preserve">TODOS </t>
  </si>
  <si>
    <t>PROP</t>
  </si>
  <si>
    <t xml:space="preserve">NS/NR </t>
  </si>
  <si>
    <t xml:space="preserve">Bolsonaro </t>
  </si>
  <si>
    <t xml:space="preserve">Marina </t>
  </si>
  <si>
    <t xml:space="preserve">Alckmin </t>
  </si>
  <si>
    <t xml:space="preserve">Ciro </t>
  </si>
  <si>
    <t xml:space="preserve">Haddad </t>
  </si>
  <si>
    <t xml:space="preserve">Alvaro Dias </t>
  </si>
  <si>
    <t xml:space="preserve">DEMAIS </t>
  </si>
  <si>
    <t>IBOPE</t>
  </si>
  <si>
    <t>DATAFOLHA</t>
  </si>
  <si>
    <t>XP 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</si>
</sst>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2" borderId="2" xfId="0" applyFill="1" applyBorder="1"/>
    <xf numFmtId="0" fontId="0" fillId="2" borderId="3" xfId="0" applyFill="1" applyBorder="1"/>
    <xf numFmtId="16" fontId="0" fillId="2" borderId="4" xfId="0" applyNumberFormat="1" applyFill="1" applyBorder="1"/>
    <xf numFmtId="164" fontId="0" fillId="0" borderId="5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Fill="1" applyBorder="1"/>
    <xf numFmtId="164" fontId="0" fillId="0" borderId="0" xfId="1" applyNumberFormat="1" applyFont="1" applyFill="1" applyBorder="1"/>
    <xf numFmtId="164" fontId="0" fillId="0" borderId="0" xfId="1" applyNumberFormat="1" applyFont="1"/>
    <xf numFmtId="16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5028"/>
      <rgbColor rgb="00C0DCFE"/>
      <rgbColor rgb="00BEBEBE"/>
      <rgbColor rgb="00FFE4CC"/>
      <rgbColor rgb="00CCCCCC"/>
      <rgbColor rgb="00E6E6E6"/>
      <rgbColor rgb="00808080"/>
      <rgbColor rgb="004496FB"/>
      <rgbColor rgb="00F9D019"/>
      <rgbColor rgb="00FFAE66"/>
      <rgbColor rgb="00CFE0B6"/>
      <rgbColor rgb="00F05028"/>
      <rgbColor rgb="00E1D9EA"/>
      <rgbColor rgb="00A88DC2"/>
      <rgbColor rgb="00024989"/>
      <rgbColor rgb="00666666"/>
      <rgbColor rgb="00C00000"/>
      <rgbColor rgb="00FFAA00"/>
      <rgbColor rgb="0000B16A"/>
      <rgbColor rgb="002495FC"/>
      <rgbColor rgb="00B4DC00"/>
      <rgbColor rgb="00FFE600"/>
      <rgbColor rgb="00195A50"/>
      <rgbColor rgb="0064B400"/>
      <rgbColor rgb="00FFAA00"/>
      <rgbColor rgb="00780032"/>
      <rgbColor rgb="00828282"/>
      <rgbColor rgb="0000BEB4"/>
      <rgbColor rgb="00FFAE66"/>
      <rgbColor rgb="004496FB"/>
      <rgbColor rgb="00FEF5CF"/>
      <rgbColor rgb="00FFFFFF"/>
      <rgbColor rgb="00FFFFFF"/>
      <rgbColor rgb="00FFFFFF"/>
      <rgbColor rgb="00FFFFFF"/>
      <rgbColor rgb="00E6E6E6"/>
      <rgbColor rgb="00024989"/>
      <rgbColor rgb="00A6A6A6"/>
      <rgbColor rgb="00FDEDA2"/>
      <rgbColor rgb="00CCCCCC"/>
      <rgbColor rgb="00FFCA99"/>
      <rgbColor rgb="00BFBFBF"/>
      <rgbColor rgb="00D9D9D9"/>
      <rgbColor rgb="00F2F2F2"/>
      <rgbColor rgb="00B8D192"/>
      <rgbColor rgb="00C5B4D6"/>
      <rgbColor rgb="007F7F7F"/>
      <rgbColor rgb="0083B9FC"/>
      <rgbColor rgb="00045ABE"/>
      <rgbColor rgb="00FF7C00"/>
      <rgbColor rgb="00FFFFFF"/>
      <rgbColor rgb="00E7EFDA"/>
      <rgbColor rgb="0088B14B"/>
      <rgbColor rgb="006E4D8F"/>
    </indexedColors>
    <mruColors>
      <color rgb="FFFFE600"/>
      <color rgb="FFB4DC00"/>
      <color rgb="FF2495FC"/>
      <color rgb="FF024989"/>
      <color rgb="FF00B16A"/>
      <color rgb="FF666666"/>
      <color rgb="FFFF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26" Type="http://schemas.openxmlformats.org/officeDocument/2006/relationships/theme" Target="theme/theme1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2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5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29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chartsheet" Target="chartsheets/sheet23.xml"/><Relationship Id="rId28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chartsheet" Target="chart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Opinion Polls for the</a:t>
            </a:r>
            <a:r>
              <a:rPr lang="pt-BR" baseline="0"/>
              <a:t> Presidential Election</a:t>
            </a:r>
            <a:endParaRPr lang="pt-BR"/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028273773470625"/>
          <c:h val="0.75094444587767817"/>
        </c:manualLayout>
      </c:layout>
      <c:lineChart>
        <c:grouping val="standard"/>
        <c:varyColors val="0"/>
        <c:ser>
          <c:idx val="8"/>
          <c:order val="0"/>
          <c:tx>
            <c:v>Undecided</c:v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0.29538461538461536"/>
                  <c:y val="-5.88066808093757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Sheet1!$CD$14:$GJ$14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0.30600000000000005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0.33200000000000002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0.33399999999999996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0.34199999999999997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0.33200000000000002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0.33300000000000002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0.30500000000000005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0.34799999999999998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0.33400000000000002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0.31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0.30300000000000005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0.27600000000000002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0.27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9"/>
          <c:order val="1"/>
          <c:tx>
            <c:v>Bolsonaro</c:v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Sheet1!$CD$15:$GJ$15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0.222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0.21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0.21199999999999999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0.23200000000000001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0.23599999999999999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0.23200000000000001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0.221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0.23200000000000001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0.22700000000000001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0.23300000000000001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0.22700000000000001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0"/>
          <c:order val="2"/>
          <c:tx>
            <c:v>Marina</c:v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Sheet1!$CD$16:$GJ$16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0.114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0.11899999999999999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0.13400000000000001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1"/>
          <c:order val="3"/>
          <c:tx>
            <c:v>Alckmin</c:v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Sheet1!$CD$17:$GJ$17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8.4000000000000005E-2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8.6999999999999994E-2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2"/>
          <c:order val="4"/>
          <c:tx>
            <c:v>Ciro</c:v>
          </c:tx>
          <c:spPr>
            <a:ln w="38100">
              <a:solidFill>
                <a:srgbClr val="00B0F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Sheet1!$CD$18:$GJ$18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8.3000000000000004E-2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8.2000000000000003E-2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3"/>
          <c:order val="5"/>
          <c:tx>
            <c:v>Haddad</c:v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Sheet1!$CD$19:$GJ$19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6.7000000000000004E-2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5.7000000000000002E-2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5.8000000000000003E-2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4"/>
          <c:order val="6"/>
          <c:tx>
            <c:v>Alvaro Dias</c:v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Sheet1!$CD$20:$GJ$20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5.1999999999999998E-2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5.2999999999999999E-2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4.2999999999999997E-2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5"/>
          <c:order val="7"/>
          <c:tx>
            <c:v>Other</c:v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Sheet1!$CD$21:$GJ$21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5.4000000000000048E-2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6.899999999999995E-2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7.4999999999999956E-2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7.0000000000000062E-2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8.0000000000000071E-2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8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0"/>
              <c:layout>
                <c:manualLayout>
                  <c:x val="-5.8542206856813599E-2"/>
                  <c:y val="2.62063492063492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DATAFOLHA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9230769230769231E-2"/>
                  <c:y val="-5.0405891781154476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DATAFOLHA</a:t>
                    </a:r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Sheet1!$CD$44:$GJ$44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0.28000000000000003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7"/>
          <c:order val="9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Sheet1!$CD$45:$DZ$45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18"/>
          <c:order val="10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Sheet1!$CD$46:$GJ$46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9"/>
          <c:order val="11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Sheet1!$CD$47:$GJ$47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0.09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0"/>
          <c:order val="12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Sheet1!$CD$48:$GJ$48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1"/>
          <c:order val="13"/>
          <c:tx>
            <c:v/>
          </c:tx>
          <c:spPr>
            <a:ln>
              <a:noFill/>
            </a:ln>
          </c:spPr>
          <c:marker>
            <c:symbol val="triangle"/>
            <c:size val="1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marker>
              <c:symbol val="triangle"/>
              <c:size val="10"/>
            </c:marker>
            <c:bubble3D val="0"/>
          </c:dPt>
          <c:dPt>
            <c:idx val="4"/>
            <c:marker>
              <c:symbol val="triangle"/>
              <c:size val="10"/>
            </c:marker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Sheet1!$CD$49:$GJ$49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2"/>
          <c:order val="14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Sheet1!$CD$50:$GJ$50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3"/>
          <c:order val="15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Sheet1!$CD$51:$GJ$51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6.9999999999999951E-2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8.9999999999999969E-2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16"/>
          <c:tx>
            <c:v/>
          </c:tx>
          <c:spPr>
            <a:ln>
              <a:noFill/>
            </a:ln>
          </c:spPr>
          <c:marker>
            <c:symbol val="square"/>
            <c:size val="11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6"/>
              <c:layout>
                <c:manualLayout>
                  <c:x val="-4.3906655142610197E-2"/>
                  <c:y val="2.62063492063492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IBOPE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0"/>
                  <c:y val="4.200477200669694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IBOPE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Sheet1!$CD$34:$GJ$34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0.41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0.38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0.28000000000000003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0.21</c:v>
                </c:pt>
              </c:numCache>
            </c:numRef>
          </c:val>
          <c:smooth val="0"/>
        </c:ser>
        <c:ser>
          <c:idx val="25"/>
          <c:order val="17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Sheet1!$CD$35:$GJ$35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0.28000000000000003</c:v>
                </c:pt>
              </c:numCache>
            </c:numRef>
          </c:val>
          <c:smooth val="0"/>
        </c:ser>
        <c:ser>
          <c:idx val="26"/>
          <c:order val="18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Sheet1!$CD$36:$GJ$36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0.12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0.06</c:v>
                </c:pt>
              </c:numCache>
            </c:numRef>
          </c:val>
          <c:smooth val="0"/>
        </c:ser>
        <c:ser>
          <c:idx val="27"/>
          <c:order val="19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Sheet1!$CD$37:$GJ$37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7.0000000000000007E-2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7.0000000000000007E-2</c:v>
                </c:pt>
              </c:numCache>
            </c:numRef>
          </c:val>
          <c:smooth val="0"/>
        </c:ser>
        <c:ser>
          <c:idx val="28"/>
          <c:order val="20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Sheet1!$CD$38:$GJ$38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0.11</c:v>
                </c:pt>
              </c:numCache>
            </c:numRef>
          </c:val>
          <c:smooth val="0"/>
        </c:ser>
        <c:ser>
          <c:idx val="29"/>
          <c:order val="21"/>
          <c:tx>
            <c:v/>
          </c:tx>
          <c:spPr>
            <a:ln>
              <a:noFill/>
            </a:ln>
          </c:spPr>
          <c:marker>
            <c:symbol val="square"/>
            <c:size val="12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Sheet1!$CD$39:$GJ$39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0.04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0.19</c:v>
                </c:pt>
              </c:numCache>
            </c:numRef>
          </c:val>
          <c:smooth val="0"/>
        </c:ser>
        <c:ser>
          <c:idx val="30"/>
          <c:order val="22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dPt>
            <c:idx val="58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Sheet1!$CD$40:$GJ$40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0.02</c:v>
                </c:pt>
              </c:numCache>
            </c:numRef>
          </c:val>
          <c:smooth val="0"/>
        </c:ser>
        <c:ser>
          <c:idx val="31"/>
          <c:order val="23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Sheet1!$CD$41:$GJ$41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9.9999999999999978E-2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6.9999999999999951E-2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8.0000000000000071E-2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5.9999999999999831E-2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948608"/>
        <c:axId val="438950528"/>
      </c:lineChart>
      <c:dateAx>
        <c:axId val="438948608"/>
        <c:scaling>
          <c:orientation val="minMax"/>
          <c:max val="43348"/>
        </c:scaling>
        <c:delete val="0"/>
        <c:axPos val="b"/>
        <c:numFmt formatCode="[$-409]d\-mmm;@" sourceLinked="0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38950528"/>
        <c:crosses val="autoZero"/>
        <c:auto val="1"/>
        <c:lblOffset val="100"/>
        <c:baseTimeUnit val="days"/>
        <c:majorUnit val="7"/>
        <c:majorTimeUnit val="days"/>
      </c:dateAx>
      <c:valAx>
        <c:axId val="438950528"/>
        <c:scaling>
          <c:orientation val="minMax"/>
          <c:max val="0.42000000000000004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8948608"/>
        <c:crosses val="autoZero"/>
        <c:crossBetween val="midCat"/>
        <c:majorUnit val="3.0000000000000006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7552459788680263E-2"/>
          <c:y val="0.94847965877572293"/>
          <c:w val="0.96039205868497202"/>
          <c:h val="4.1019148222602796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29"/>
          <c:order val="0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Sheet1!$CD$39:$GJ$39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0.04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0.19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Sheet1!$CD$7:$GJ$7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5.1855788999999999E-2</c:v>
                </c:pt>
                <c:pt idx="6">
                  <c:v>6.5483938000000005E-2</c:v>
                </c:pt>
                <c:pt idx="7">
                  <c:v>5.9287199999999998E-2</c:v>
                </c:pt>
                <c:pt idx="8">
                  <c:v>6.2998100000000001E-2</c:v>
                </c:pt>
                <c:pt idx="9">
                  <c:v>5.7301344999999997E-2</c:v>
                </c:pt>
                <c:pt idx="10">
                  <c:v>6.3394386999999996E-2</c:v>
                </c:pt>
                <c:pt idx="11">
                  <c:v>5.6540346999999998E-2</c:v>
                </c:pt>
                <c:pt idx="12">
                  <c:v>6.4855034000000006E-2</c:v>
                </c:pt>
                <c:pt idx="13">
                  <c:v>6.3543639999999998E-2</c:v>
                </c:pt>
                <c:pt idx="14">
                  <c:v>6.2289319000000003E-2</c:v>
                </c:pt>
                <c:pt idx="15">
                  <c:v>#N/A</c:v>
                </c:pt>
                <c:pt idx="16">
                  <c:v>6.1065848999999998E-2</c:v>
                </c:pt>
                <c:pt idx="17">
                  <c:v>5.7724492000000002E-2</c:v>
                </c:pt>
                <c:pt idx="18">
                  <c:v>#N/A</c:v>
                </c:pt>
                <c:pt idx="19">
                  <c:v>5.3632053999999998E-2</c:v>
                </c:pt>
                <c:pt idx="20">
                  <c:v>5.5345700999999997E-2</c:v>
                </c:pt>
                <c:pt idx="21">
                  <c:v>#N/A</c:v>
                </c:pt>
                <c:pt idx="22">
                  <c:v>5.6260019000000001E-2</c:v>
                </c:pt>
                <c:pt idx="23">
                  <c:v>6.4105741999999993E-2</c:v>
                </c:pt>
                <c:pt idx="24">
                  <c:v>6.4339287999999994E-2</c:v>
                </c:pt>
                <c:pt idx="25">
                  <c:v>#N/A</c:v>
                </c:pt>
                <c:pt idx="26">
                  <c:v>6.1401999999999998E-2</c:v>
                </c:pt>
                <c:pt idx="27">
                  <c:v>6.0832464000000003E-2</c:v>
                </c:pt>
                <c:pt idx="28">
                  <c:v>7.1945013000000002E-2</c:v>
                </c:pt>
                <c:pt idx="29">
                  <c:v>6.2289730000000001E-2</c:v>
                </c:pt>
                <c:pt idx="30">
                  <c:v>6.7536578999999999E-2</c:v>
                </c:pt>
                <c:pt idx="31">
                  <c:v>6.0320559000000003E-2</c:v>
                </c:pt>
                <c:pt idx="32">
                  <c:v>6.0822527000000001E-2</c:v>
                </c:pt>
                <c:pt idx="33">
                  <c:v>4.5577418000000001E-2</c:v>
                </c:pt>
                <c:pt idx="34">
                  <c:v>5.2728413000000002E-2</c:v>
                </c:pt>
                <c:pt idx="35">
                  <c:v>5.7842381999999998E-2</c:v>
                </c:pt>
                <c:pt idx="36">
                  <c:v>7.0167187000000006E-2</c:v>
                </c:pt>
                <c:pt idx="37">
                  <c:v>6.1964992000000003E-2</c:v>
                </c:pt>
                <c:pt idx="38">
                  <c:v>5.4606069E-2</c:v>
                </c:pt>
                <c:pt idx="39">
                  <c:v>6.0943010999999998E-2</c:v>
                </c:pt>
                <c:pt idx="40">
                  <c:v>7.1283134999999997E-2</c:v>
                </c:pt>
                <c:pt idx="41">
                  <c:v>7.0301799999999998E-2</c:v>
                </c:pt>
                <c:pt idx="42">
                  <c:v>6.9469011999999997E-2</c:v>
                </c:pt>
                <c:pt idx="43">
                  <c:v>7.9567417000000001E-2</c:v>
                </c:pt>
                <c:pt idx="44">
                  <c:v>7.7488082E-2</c:v>
                </c:pt>
                <c:pt idx="45">
                  <c:v>7.9446254999999993E-2</c:v>
                </c:pt>
                <c:pt idx="46">
                  <c:v>8.3418469999999995E-2</c:v>
                </c:pt>
                <c:pt idx="47">
                  <c:v>8.0259507999999993E-2</c:v>
                </c:pt>
                <c:pt idx="48">
                  <c:v>8.5698452999999994E-2</c:v>
                </c:pt>
                <c:pt idx="49">
                  <c:v>8.7773788000000005E-2</c:v>
                </c:pt>
                <c:pt idx="50">
                  <c:v>9.3936337999999994E-2</c:v>
                </c:pt>
                <c:pt idx="51">
                  <c:v>9.3650858000000003E-2</c:v>
                </c:pt>
                <c:pt idx="52">
                  <c:v>9.2103658000000005E-2</c:v>
                </c:pt>
                <c:pt idx="53">
                  <c:v>8.6473700000000001E-2</c:v>
                </c:pt>
                <c:pt idx="54">
                  <c:v>7.6886175000000001E-2</c:v>
                </c:pt>
                <c:pt idx="55">
                  <c:v>7.9956791999999999E-2</c:v>
                </c:pt>
                <c:pt idx="56">
                  <c:v>7.9969980999999996E-2</c:v>
                </c:pt>
                <c:pt idx="57">
                  <c:v>6.5808459E-2</c:v>
                </c:pt>
                <c:pt idx="58">
                  <c:v>6.5106597000000002E-2</c:v>
                </c:pt>
                <c:pt idx="59">
                  <c:v>6.6536385000000003E-2</c:v>
                </c:pt>
                <c:pt idx="60">
                  <c:v>7.3065991999999996E-2</c:v>
                </c:pt>
                <c:pt idx="61">
                  <c:v>7.8999949999999999E-2</c:v>
                </c:pt>
                <c:pt idx="62">
                  <c:v>9.2327000000000006E-2</c:v>
                </c:pt>
                <c:pt idx="63">
                  <c:v>9.0593000000000007E-2</c:v>
                </c:pt>
                <c:pt idx="64">
                  <c:v>8.3129999999999996E-2</c:v>
                </c:pt>
                <c:pt idx="65">
                  <c:v>8.1040000000000001E-2</c:v>
                </c:pt>
                <c:pt idx="66">
                  <c:v>8.1304000000000001E-2</c:v>
                </c:pt>
                <c:pt idx="67">
                  <c:v>8.8479356999999995E-2</c:v>
                </c:pt>
                <c:pt idx="68">
                  <c:v>8.7637452000000005E-2</c:v>
                </c:pt>
                <c:pt idx="69">
                  <c:v>9.2707131999999998E-2</c:v>
                </c:pt>
                <c:pt idx="70">
                  <c:v>#N/A</c:v>
                </c:pt>
                <c:pt idx="71">
                  <c:v>8.5141196000000002E-2</c:v>
                </c:pt>
                <c:pt idx="72">
                  <c:v>8.8830495999999995E-2</c:v>
                </c:pt>
                <c:pt idx="73">
                  <c:v>8.7875518E-2</c:v>
                </c:pt>
                <c:pt idx="74">
                  <c:v>8.8636778999999999E-2</c:v>
                </c:pt>
                <c:pt idx="75">
                  <c:v>8.9390748000000006E-2</c:v>
                </c:pt>
                <c:pt idx="76">
                  <c:v>8.6986434000000001E-2</c:v>
                </c:pt>
                <c:pt idx="77">
                  <c:v>8.4646518000000004E-2</c:v>
                </c:pt>
                <c:pt idx="78">
                  <c:v>8.2927582999999999E-2</c:v>
                </c:pt>
                <c:pt idx="79">
                  <c:v>8.8163906E-2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Sheet1!$B$5</c:f>
              <c:strCache>
                <c:ptCount val="1"/>
                <c:pt idx="0">
                  <c:v>Bolsonaro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Sheet1!$CD$5:$GJ$5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0.21521743199999999</c:v>
                </c:pt>
                <c:pt idx="6">
                  <c:v>0.21791243299999999</c:v>
                </c:pt>
                <c:pt idx="7">
                  <c:v>0.23277041200000001</c:v>
                </c:pt>
                <c:pt idx="8">
                  <c:v>0.2342186</c:v>
                </c:pt>
                <c:pt idx="9">
                  <c:v>0.222824145</c:v>
                </c:pt>
                <c:pt idx="10">
                  <c:v>0.21977754099999999</c:v>
                </c:pt>
                <c:pt idx="11">
                  <c:v>0.22355333999999999</c:v>
                </c:pt>
                <c:pt idx="12">
                  <c:v>0.217911884</c:v>
                </c:pt>
                <c:pt idx="13">
                  <c:v>0.23209771600000001</c:v>
                </c:pt>
                <c:pt idx="14">
                  <c:v>0.24279795100000001</c:v>
                </c:pt>
                <c:pt idx="15">
                  <c:v>#N/A</c:v>
                </c:pt>
                <c:pt idx="16">
                  <c:v>0.241939982</c:v>
                </c:pt>
                <c:pt idx="17">
                  <c:v>0.24288489399999999</c:v>
                </c:pt>
                <c:pt idx="18">
                  <c:v>#N/A</c:v>
                </c:pt>
                <c:pt idx="19">
                  <c:v>0.25161976200000002</c:v>
                </c:pt>
                <c:pt idx="20">
                  <c:v>0.24870484700000001</c:v>
                </c:pt>
                <c:pt idx="21">
                  <c:v>#N/A</c:v>
                </c:pt>
                <c:pt idx="22">
                  <c:v>0.234117354</c:v>
                </c:pt>
                <c:pt idx="23">
                  <c:v>0.24941234700000001</c:v>
                </c:pt>
                <c:pt idx="24">
                  <c:v>0.23580980500000001</c:v>
                </c:pt>
                <c:pt idx="25">
                  <c:v>#N/A</c:v>
                </c:pt>
                <c:pt idx="26">
                  <c:v>0.22777579100000001</c:v>
                </c:pt>
                <c:pt idx="27">
                  <c:v>0.225876095</c:v>
                </c:pt>
                <c:pt idx="28">
                  <c:v>0.22073152300000001</c:v>
                </c:pt>
                <c:pt idx="29">
                  <c:v>0.223357853</c:v>
                </c:pt>
                <c:pt idx="30">
                  <c:v>0.23473667000000001</c:v>
                </c:pt>
                <c:pt idx="31">
                  <c:v>0.25778886899999998</c:v>
                </c:pt>
                <c:pt idx="32">
                  <c:v>0.26922429199999998</c:v>
                </c:pt>
                <c:pt idx="33">
                  <c:v>0.27247412999999998</c:v>
                </c:pt>
                <c:pt idx="34">
                  <c:v>0.248539655</c:v>
                </c:pt>
                <c:pt idx="35">
                  <c:v>0.24350669799999999</c:v>
                </c:pt>
                <c:pt idx="36">
                  <c:v>0.22524278</c:v>
                </c:pt>
                <c:pt idx="37">
                  <c:v>0.23153511500000001</c:v>
                </c:pt>
                <c:pt idx="38">
                  <c:v>0.23604824799999999</c:v>
                </c:pt>
                <c:pt idx="39">
                  <c:v>0.24967277700000001</c:v>
                </c:pt>
                <c:pt idx="40">
                  <c:v>0.24430927299999999</c:v>
                </c:pt>
                <c:pt idx="41">
                  <c:v>0.23117986900000001</c:v>
                </c:pt>
                <c:pt idx="42">
                  <c:v>0.219943413</c:v>
                </c:pt>
                <c:pt idx="43">
                  <c:v>0.22506678299999999</c:v>
                </c:pt>
                <c:pt idx="44">
                  <c:v>0.222947065</c:v>
                </c:pt>
                <c:pt idx="45">
                  <c:v>0.211577715</c:v>
                </c:pt>
                <c:pt idx="46">
                  <c:v>0.21820890900000001</c:v>
                </c:pt>
                <c:pt idx="47">
                  <c:v>0.208907907</c:v>
                </c:pt>
                <c:pt idx="48">
                  <c:v>0.20282220000000001</c:v>
                </c:pt>
                <c:pt idx="49">
                  <c:v>0.206244234</c:v>
                </c:pt>
                <c:pt idx="50">
                  <c:v>0.205634435</c:v>
                </c:pt>
                <c:pt idx="51">
                  <c:v>0.20782357400000001</c:v>
                </c:pt>
                <c:pt idx="52">
                  <c:v>0.21797443899999999</c:v>
                </c:pt>
                <c:pt idx="53">
                  <c:v>0.218269609</c:v>
                </c:pt>
                <c:pt idx="54">
                  <c:v>0.23023333800000001</c:v>
                </c:pt>
                <c:pt idx="55">
                  <c:v>0.22920005299999999</c:v>
                </c:pt>
                <c:pt idx="56">
                  <c:v>0.22139742200000001</c:v>
                </c:pt>
                <c:pt idx="57">
                  <c:v>0.22915443599999999</c:v>
                </c:pt>
                <c:pt idx="58">
                  <c:v>0.230372989</c:v>
                </c:pt>
                <c:pt idx="59">
                  <c:v>0.22506415599999999</c:v>
                </c:pt>
                <c:pt idx="60">
                  <c:v>0.221316863</c:v>
                </c:pt>
                <c:pt idx="61">
                  <c:v>0.214833835</c:v>
                </c:pt>
                <c:pt idx="62">
                  <c:v>0.21066399999999999</c:v>
                </c:pt>
                <c:pt idx="63">
                  <c:v>0.205651</c:v>
                </c:pt>
                <c:pt idx="64">
                  <c:v>0.21872</c:v>
                </c:pt>
                <c:pt idx="65">
                  <c:v>0.21887999999999999</c:v>
                </c:pt>
                <c:pt idx="66">
                  <c:v>0.22240799999999999</c:v>
                </c:pt>
                <c:pt idx="67">
                  <c:v>0.22921060200000001</c:v>
                </c:pt>
                <c:pt idx="68">
                  <c:v>0.22645116200000001</c:v>
                </c:pt>
                <c:pt idx="69">
                  <c:v>0.233216639</c:v>
                </c:pt>
                <c:pt idx="70">
                  <c:v>#N/A</c:v>
                </c:pt>
                <c:pt idx="71">
                  <c:v>0.27843505400000002</c:v>
                </c:pt>
                <c:pt idx="72">
                  <c:v>0.28318120299999999</c:v>
                </c:pt>
                <c:pt idx="73">
                  <c:v>0.28020782700000002</c:v>
                </c:pt>
                <c:pt idx="74">
                  <c:v>0.27796425499999999</c:v>
                </c:pt>
                <c:pt idx="75">
                  <c:v>0.27165243100000003</c:v>
                </c:pt>
                <c:pt idx="76">
                  <c:v>0.26718689699999998</c:v>
                </c:pt>
                <c:pt idx="77">
                  <c:v>0.25657875899999999</c:v>
                </c:pt>
                <c:pt idx="78">
                  <c:v>0.25744521500000001</c:v>
                </c:pt>
                <c:pt idx="79">
                  <c:v>0.26711068700000001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Sheet1!$B$6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Sheet1!$CD$6:$GJ$6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0.10135345900000001</c:v>
                </c:pt>
                <c:pt idx="6">
                  <c:v>0.132706507</c:v>
                </c:pt>
                <c:pt idx="7">
                  <c:v>0.137615024</c:v>
                </c:pt>
                <c:pt idx="8">
                  <c:v>0.1414118</c:v>
                </c:pt>
                <c:pt idx="9">
                  <c:v>0.15429999999999999</c:v>
                </c:pt>
                <c:pt idx="10">
                  <c:v>0.143788464</c:v>
                </c:pt>
                <c:pt idx="11">
                  <c:v>0.13154840200000001</c:v>
                </c:pt>
                <c:pt idx="12">
                  <c:v>0.122057943</c:v>
                </c:pt>
                <c:pt idx="13">
                  <c:v>0.130826043</c:v>
                </c:pt>
                <c:pt idx="14">
                  <c:v>0.125700914</c:v>
                </c:pt>
                <c:pt idx="15">
                  <c:v>#N/A</c:v>
                </c:pt>
                <c:pt idx="16">
                  <c:v>0.12653557100000001</c:v>
                </c:pt>
                <c:pt idx="17">
                  <c:v>0.123344445</c:v>
                </c:pt>
                <c:pt idx="18">
                  <c:v>#N/A</c:v>
                </c:pt>
                <c:pt idx="19">
                  <c:v>0.114735776</c:v>
                </c:pt>
                <c:pt idx="20">
                  <c:v>0.109121677</c:v>
                </c:pt>
                <c:pt idx="21">
                  <c:v>#N/A</c:v>
                </c:pt>
                <c:pt idx="22">
                  <c:v>0.120786642</c:v>
                </c:pt>
                <c:pt idx="23">
                  <c:v>0.119144413</c:v>
                </c:pt>
                <c:pt idx="24">
                  <c:v>0.11909053999999999</c:v>
                </c:pt>
                <c:pt idx="25">
                  <c:v>#N/A</c:v>
                </c:pt>
                <c:pt idx="26">
                  <c:v>0.12953842900000001</c:v>
                </c:pt>
                <c:pt idx="27">
                  <c:v>0.12995891700000001</c:v>
                </c:pt>
                <c:pt idx="28">
                  <c:v>0.122412932</c:v>
                </c:pt>
                <c:pt idx="29">
                  <c:v>0.117798902</c:v>
                </c:pt>
                <c:pt idx="30">
                  <c:v>0.125562376</c:v>
                </c:pt>
                <c:pt idx="31">
                  <c:v>0.10778204600000001</c:v>
                </c:pt>
                <c:pt idx="32">
                  <c:v>0.10173352099999999</c:v>
                </c:pt>
                <c:pt idx="33">
                  <c:v>9.7092670000000006E-2</c:v>
                </c:pt>
                <c:pt idx="34">
                  <c:v>9.9208600999999993E-2</c:v>
                </c:pt>
                <c:pt idx="35">
                  <c:v>0.11144063</c:v>
                </c:pt>
                <c:pt idx="36">
                  <c:v>0.12012202700000001</c:v>
                </c:pt>
                <c:pt idx="37">
                  <c:v>0.13028466</c:v>
                </c:pt>
                <c:pt idx="38">
                  <c:v>0.14304190999999999</c:v>
                </c:pt>
                <c:pt idx="39">
                  <c:v>0.13031781000000001</c:v>
                </c:pt>
                <c:pt idx="40">
                  <c:v>0.12715903000000001</c:v>
                </c:pt>
                <c:pt idx="41">
                  <c:v>0.109681575</c:v>
                </c:pt>
                <c:pt idx="42">
                  <c:v>0.12401606599999999</c:v>
                </c:pt>
                <c:pt idx="43">
                  <c:v>0.123921883</c:v>
                </c:pt>
                <c:pt idx="44">
                  <c:v>0.13128308899999999</c:v>
                </c:pt>
                <c:pt idx="45">
                  <c:v>0.125321196</c:v>
                </c:pt>
                <c:pt idx="46">
                  <c:v>0.131030285</c:v>
                </c:pt>
                <c:pt idx="47">
                  <c:v>0.13891896300000001</c:v>
                </c:pt>
                <c:pt idx="48">
                  <c:v>0.14286516499999999</c:v>
                </c:pt>
                <c:pt idx="49">
                  <c:v>0.14343516100000001</c:v>
                </c:pt>
                <c:pt idx="50">
                  <c:v>0.14446162200000001</c:v>
                </c:pt>
                <c:pt idx="51">
                  <c:v>0.14340966099999999</c:v>
                </c:pt>
                <c:pt idx="52">
                  <c:v>0.14686306099999999</c:v>
                </c:pt>
                <c:pt idx="53">
                  <c:v>0.14367545000000001</c:v>
                </c:pt>
                <c:pt idx="54">
                  <c:v>0.12688921</c:v>
                </c:pt>
                <c:pt idx="55">
                  <c:v>0.117330807</c:v>
                </c:pt>
                <c:pt idx="56">
                  <c:v>0.12760380399999999</c:v>
                </c:pt>
                <c:pt idx="57">
                  <c:v>0.12279488</c:v>
                </c:pt>
                <c:pt idx="58">
                  <c:v>0.127811335</c:v>
                </c:pt>
                <c:pt idx="59">
                  <c:v>0.132772162</c:v>
                </c:pt>
                <c:pt idx="60">
                  <c:v>0.12607870800000001</c:v>
                </c:pt>
                <c:pt idx="61">
                  <c:v>0.12068578200000001</c:v>
                </c:pt>
                <c:pt idx="62">
                  <c:v>0.11591799999999999</c:v>
                </c:pt>
                <c:pt idx="63">
                  <c:v>0.116753</c:v>
                </c:pt>
                <c:pt idx="64">
                  <c:v>0.12575</c:v>
                </c:pt>
                <c:pt idx="65">
                  <c:v>0.12246</c:v>
                </c:pt>
                <c:pt idx="66">
                  <c:v>0.117426</c:v>
                </c:pt>
                <c:pt idx="67">
                  <c:v>0.11710559500000001</c:v>
                </c:pt>
                <c:pt idx="68">
                  <c:v>0.11950400999999999</c:v>
                </c:pt>
                <c:pt idx="69">
                  <c:v>0.115779163</c:v>
                </c:pt>
                <c:pt idx="70">
                  <c:v>#N/A</c:v>
                </c:pt>
                <c:pt idx="71">
                  <c:v>0.1121468</c:v>
                </c:pt>
                <c:pt idx="72">
                  <c:v>9.3245021999999997E-2</c:v>
                </c:pt>
                <c:pt idx="73">
                  <c:v>8.4760001000000001E-2</c:v>
                </c:pt>
                <c:pt idx="74">
                  <c:v>8.8690929000000002E-2</c:v>
                </c:pt>
                <c:pt idx="75">
                  <c:v>8.5466113999999996E-2</c:v>
                </c:pt>
                <c:pt idx="76">
                  <c:v>8.4484525000000005E-2</c:v>
                </c:pt>
                <c:pt idx="77">
                  <c:v>8.1915828999999996E-2</c:v>
                </c:pt>
                <c:pt idx="78">
                  <c:v>7.2325467000000004E-2</c:v>
                </c:pt>
                <c:pt idx="79">
                  <c:v>7.8373445999999999E-2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Sheet1!$B$8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Sheet1!$CD$8:$GJ$8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8.5438208000000002E-2</c:v>
                </c:pt>
                <c:pt idx="6">
                  <c:v>7.3683103999999999E-2</c:v>
                </c:pt>
                <c:pt idx="7">
                  <c:v>7.4266091000000006E-2</c:v>
                </c:pt>
                <c:pt idx="8">
                  <c:v>8.2387600000000005E-2</c:v>
                </c:pt>
                <c:pt idx="9">
                  <c:v>7.3664224E-2</c:v>
                </c:pt>
                <c:pt idx="10">
                  <c:v>7.9619906000000004E-2</c:v>
                </c:pt>
                <c:pt idx="11">
                  <c:v>7.8204445999999997E-2</c:v>
                </c:pt>
                <c:pt idx="12">
                  <c:v>7.7832459000000007E-2</c:v>
                </c:pt>
                <c:pt idx="13">
                  <c:v>6.7703731000000003E-2</c:v>
                </c:pt>
                <c:pt idx="14">
                  <c:v>7.0502071999999999E-2</c:v>
                </c:pt>
                <c:pt idx="15">
                  <c:v>#N/A</c:v>
                </c:pt>
                <c:pt idx="16">
                  <c:v>6.7341707000000001E-2</c:v>
                </c:pt>
                <c:pt idx="17">
                  <c:v>7.0005695000000007E-2</c:v>
                </c:pt>
                <c:pt idx="18">
                  <c:v>#N/A</c:v>
                </c:pt>
                <c:pt idx="19">
                  <c:v>7.0644203000000003E-2</c:v>
                </c:pt>
                <c:pt idx="20">
                  <c:v>7.4460363000000002E-2</c:v>
                </c:pt>
                <c:pt idx="21">
                  <c:v>#N/A</c:v>
                </c:pt>
                <c:pt idx="22">
                  <c:v>7.7923753999999998E-2</c:v>
                </c:pt>
                <c:pt idx="23">
                  <c:v>7.2855764000000003E-2</c:v>
                </c:pt>
                <c:pt idx="24">
                  <c:v>6.8186958000000006E-2</c:v>
                </c:pt>
                <c:pt idx="25">
                  <c:v>#N/A</c:v>
                </c:pt>
                <c:pt idx="26">
                  <c:v>7.1351252000000004E-2</c:v>
                </c:pt>
                <c:pt idx="27">
                  <c:v>6.9603208E-2</c:v>
                </c:pt>
                <c:pt idx="28">
                  <c:v>6.2716572999999998E-2</c:v>
                </c:pt>
                <c:pt idx="29">
                  <c:v>7.0268358000000003E-2</c:v>
                </c:pt>
                <c:pt idx="30">
                  <c:v>8.1845477E-2</c:v>
                </c:pt>
                <c:pt idx="31">
                  <c:v>7.9522233999999997E-2</c:v>
                </c:pt>
                <c:pt idx="32">
                  <c:v>8.5259487999999994E-2</c:v>
                </c:pt>
                <c:pt idx="33">
                  <c:v>0.10010667199999999</c:v>
                </c:pt>
                <c:pt idx="34">
                  <c:v>8.8653567000000003E-2</c:v>
                </c:pt>
                <c:pt idx="35">
                  <c:v>8.6130469000000001E-2</c:v>
                </c:pt>
                <c:pt idx="36">
                  <c:v>8.4414850999999999E-2</c:v>
                </c:pt>
                <c:pt idx="37">
                  <c:v>0.10581632000000001</c:v>
                </c:pt>
                <c:pt idx="38">
                  <c:v>9.8351976999999993E-2</c:v>
                </c:pt>
                <c:pt idx="39">
                  <c:v>0.103677988</c:v>
                </c:pt>
                <c:pt idx="40">
                  <c:v>0.10548012599999999</c:v>
                </c:pt>
                <c:pt idx="41">
                  <c:v>0.106907321</c:v>
                </c:pt>
                <c:pt idx="42">
                  <c:v>9.6438389999999999E-2</c:v>
                </c:pt>
                <c:pt idx="43">
                  <c:v>0.103875825</c:v>
                </c:pt>
                <c:pt idx="44">
                  <c:v>9.1791865E-2</c:v>
                </c:pt>
                <c:pt idx="45">
                  <c:v>9.3033167E-2</c:v>
                </c:pt>
                <c:pt idx="46">
                  <c:v>7.8605526999999994E-2</c:v>
                </c:pt>
                <c:pt idx="47">
                  <c:v>7.2657637999999997E-2</c:v>
                </c:pt>
                <c:pt idx="48">
                  <c:v>7.3830690000000004E-2</c:v>
                </c:pt>
                <c:pt idx="49">
                  <c:v>7.1754786000000001E-2</c:v>
                </c:pt>
                <c:pt idx="50">
                  <c:v>7.2107440999999994E-2</c:v>
                </c:pt>
                <c:pt idx="51">
                  <c:v>7.1889863999999998E-2</c:v>
                </c:pt>
                <c:pt idx="52">
                  <c:v>6.6471093999999994E-2</c:v>
                </c:pt>
                <c:pt idx="53">
                  <c:v>7.3784971000000005E-2</c:v>
                </c:pt>
                <c:pt idx="54">
                  <c:v>7.7560344000000003E-2</c:v>
                </c:pt>
                <c:pt idx="55">
                  <c:v>8.1366927000000006E-2</c:v>
                </c:pt>
                <c:pt idx="56">
                  <c:v>7.0159320999999997E-2</c:v>
                </c:pt>
                <c:pt idx="57">
                  <c:v>8.2536234999999999E-2</c:v>
                </c:pt>
                <c:pt idx="58">
                  <c:v>8.4673105999999998E-2</c:v>
                </c:pt>
                <c:pt idx="59">
                  <c:v>8.9219662000000005E-2</c:v>
                </c:pt>
                <c:pt idx="60">
                  <c:v>0.100333955</c:v>
                </c:pt>
                <c:pt idx="61">
                  <c:v>8.1493063000000004E-2</c:v>
                </c:pt>
                <c:pt idx="62">
                  <c:v>7.8478999999999993E-2</c:v>
                </c:pt>
                <c:pt idx="63">
                  <c:v>8.6960999999999997E-2</c:v>
                </c:pt>
                <c:pt idx="64">
                  <c:v>7.7429999999999999E-2</c:v>
                </c:pt>
                <c:pt idx="65">
                  <c:v>8.2559999999999995E-2</c:v>
                </c:pt>
                <c:pt idx="66">
                  <c:v>9.6480999999999997E-2</c:v>
                </c:pt>
                <c:pt idx="67">
                  <c:v>0.100737139</c:v>
                </c:pt>
                <c:pt idx="68">
                  <c:v>9.8543080000000005E-2</c:v>
                </c:pt>
                <c:pt idx="69">
                  <c:v>8.7965105000000002E-2</c:v>
                </c:pt>
                <c:pt idx="70">
                  <c:v>#N/A</c:v>
                </c:pt>
                <c:pt idx="71">
                  <c:v>9.29706E-2</c:v>
                </c:pt>
                <c:pt idx="72">
                  <c:v>0.110257513</c:v>
                </c:pt>
                <c:pt idx="73">
                  <c:v>0.119463899</c:v>
                </c:pt>
                <c:pt idx="74">
                  <c:v>0.123686487</c:v>
                </c:pt>
                <c:pt idx="75">
                  <c:v>0.123207807</c:v>
                </c:pt>
                <c:pt idx="76">
                  <c:v>0.116296755</c:v>
                </c:pt>
                <c:pt idx="77">
                  <c:v>0.114497767</c:v>
                </c:pt>
                <c:pt idx="78">
                  <c:v>0.11414524099999999</c:v>
                </c:pt>
                <c:pt idx="79">
                  <c:v>0.115462041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Sheet1!$B$10</c:f>
              <c:strCache>
                <c:ptCount val="1"/>
                <c:pt idx="0">
                  <c:v>Alvaro Dias</c:v>
                </c:pt>
              </c:strCache>
            </c:strRef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Sheet1!$CD$10:$GJ$10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5.7999676999999999E-2</c:v>
                </c:pt>
                <c:pt idx="6">
                  <c:v>4.2369746E-2</c:v>
                </c:pt>
                <c:pt idx="7">
                  <c:v>4.3821806999999997E-2</c:v>
                </c:pt>
                <c:pt idx="8">
                  <c:v>4.2242799999999997E-2</c:v>
                </c:pt>
                <c:pt idx="9">
                  <c:v>4.4275929999999998E-2</c:v>
                </c:pt>
                <c:pt idx="10">
                  <c:v>4.1039642000000001E-2</c:v>
                </c:pt>
                <c:pt idx="11">
                  <c:v>5.3597042999999997E-2</c:v>
                </c:pt>
                <c:pt idx="12">
                  <c:v>5.0050883999999997E-2</c:v>
                </c:pt>
                <c:pt idx="13">
                  <c:v>4.8655238000000003E-2</c:v>
                </c:pt>
                <c:pt idx="14">
                  <c:v>4.8250040000000001E-2</c:v>
                </c:pt>
                <c:pt idx="15">
                  <c:v>#N/A</c:v>
                </c:pt>
                <c:pt idx="16">
                  <c:v>4.6796129999999998E-2</c:v>
                </c:pt>
                <c:pt idx="17">
                  <c:v>4.7937525000000002E-2</c:v>
                </c:pt>
                <c:pt idx="18">
                  <c:v>#N/A</c:v>
                </c:pt>
                <c:pt idx="19">
                  <c:v>4.5545338999999997E-2</c:v>
                </c:pt>
                <c:pt idx="20">
                  <c:v>4.3740634E-2</c:v>
                </c:pt>
                <c:pt idx="21">
                  <c:v>#N/A</c:v>
                </c:pt>
                <c:pt idx="22">
                  <c:v>5.0422488000000001E-2</c:v>
                </c:pt>
                <c:pt idx="23">
                  <c:v>4.9873479999999998E-2</c:v>
                </c:pt>
                <c:pt idx="24">
                  <c:v>4.5870385E-2</c:v>
                </c:pt>
                <c:pt idx="25">
                  <c:v>#N/A</c:v>
                </c:pt>
                <c:pt idx="26">
                  <c:v>4.8049442999999997E-2</c:v>
                </c:pt>
                <c:pt idx="27">
                  <c:v>4.7552885000000003E-2</c:v>
                </c:pt>
                <c:pt idx="28">
                  <c:v>3.4952359000000002E-2</c:v>
                </c:pt>
                <c:pt idx="29">
                  <c:v>3.4869450000000003E-2</c:v>
                </c:pt>
                <c:pt idx="30">
                  <c:v>4.0250239E-2</c:v>
                </c:pt>
                <c:pt idx="31">
                  <c:v>4.0215611999999998E-2</c:v>
                </c:pt>
                <c:pt idx="32">
                  <c:v>3.6113228999999997E-2</c:v>
                </c:pt>
                <c:pt idx="33">
                  <c:v>4.4209748E-2</c:v>
                </c:pt>
                <c:pt idx="34">
                  <c:v>3.5344591000000002E-2</c:v>
                </c:pt>
                <c:pt idx="35">
                  <c:v>3.6107390000000003E-2</c:v>
                </c:pt>
                <c:pt idx="36">
                  <c:v>4.8089583999999998E-2</c:v>
                </c:pt>
                <c:pt idx="37">
                  <c:v>4.5248165E-2</c:v>
                </c:pt>
                <c:pt idx="38">
                  <c:v>4.2467974999999998E-2</c:v>
                </c:pt>
                <c:pt idx="39">
                  <c:v>3.9962213000000003E-2</c:v>
                </c:pt>
                <c:pt idx="40">
                  <c:v>4.1110217999999997E-2</c:v>
                </c:pt>
                <c:pt idx="41">
                  <c:v>4.3336511000000001E-2</c:v>
                </c:pt>
                <c:pt idx="42">
                  <c:v>3.7429250999999997E-2</c:v>
                </c:pt>
                <c:pt idx="43">
                  <c:v>3.6093716999999997E-2</c:v>
                </c:pt>
                <c:pt idx="44">
                  <c:v>3.5466492000000002E-2</c:v>
                </c:pt>
                <c:pt idx="45">
                  <c:v>3.9857418999999998E-2</c:v>
                </c:pt>
                <c:pt idx="46">
                  <c:v>4.8806550999999997E-2</c:v>
                </c:pt>
                <c:pt idx="47">
                  <c:v>4.6060530000000002E-2</c:v>
                </c:pt>
                <c:pt idx="48">
                  <c:v>4.5428624000000001E-2</c:v>
                </c:pt>
                <c:pt idx="49">
                  <c:v>5.4210693999999997E-2</c:v>
                </c:pt>
                <c:pt idx="50">
                  <c:v>6.2382028999999999E-2</c:v>
                </c:pt>
                <c:pt idx="51">
                  <c:v>6.1950321000000003E-2</c:v>
                </c:pt>
                <c:pt idx="52">
                  <c:v>5.7162324E-2</c:v>
                </c:pt>
                <c:pt idx="53">
                  <c:v>5.7850303999999998E-2</c:v>
                </c:pt>
                <c:pt idx="54">
                  <c:v>5.0582692999999998E-2</c:v>
                </c:pt>
                <c:pt idx="55">
                  <c:v>4.9426366999999999E-2</c:v>
                </c:pt>
                <c:pt idx="56">
                  <c:v>3.9061604E-2</c:v>
                </c:pt>
                <c:pt idx="57">
                  <c:v>4.0860754999999999E-2</c:v>
                </c:pt>
                <c:pt idx="58">
                  <c:v>3.7206930999999999E-2</c:v>
                </c:pt>
                <c:pt idx="59">
                  <c:v>3.3918006000000001E-2</c:v>
                </c:pt>
                <c:pt idx="60">
                  <c:v>3.6375978000000003E-2</c:v>
                </c:pt>
                <c:pt idx="61">
                  <c:v>3.9696752000000002E-2</c:v>
                </c:pt>
                <c:pt idx="62">
                  <c:v>3.9461999999999997E-2</c:v>
                </c:pt>
                <c:pt idx="63">
                  <c:v>4.0285000000000001E-2</c:v>
                </c:pt>
                <c:pt idx="64">
                  <c:v>2.6859999999999998E-2</c:v>
                </c:pt>
                <c:pt idx="65">
                  <c:v>3.0329999999999999E-2</c:v>
                </c:pt>
                <c:pt idx="66">
                  <c:v>4.1852E-2</c:v>
                </c:pt>
                <c:pt idx="67">
                  <c:v>3.7886659000000003E-2</c:v>
                </c:pt>
                <c:pt idx="68">
                  <c:v>3.1331625000000002E-2</c:v>
                </c:pt>
                <c:pt idx="69">
                  <c:v>2.9098485E-2</c:v>
                </c:pt>
                <c:pt idx="70">
                  <c:v>#N/A</c:v>
                </c:pt>
                <c:pt idx="71">
                  <c:v>3.0355724000000001E-2</c:v>
                </c:pt>
                <c:pt idx="72">
                  <c:v>3.3240952999999997E-2</c:v>
                </c:pt>
                <c:pt idx="73">
                  <c:v>3.4661830999999997E-2</c:v>
                </c:pt>
                <c:pt idx="74">
                  <c:v>3.5786225999999997E-2</c:v>
                </c:pt>
                <c:pt idx="75">
                  <c:v>3.0041082E-2</c:v>
                </c:pt>
                <c:pt idx="76">
                  <c:v>3.2725003000000003E-2</c:v>
                </c:pt>
                <c:pt idx="77">
                  <c:v>2.3218378000000001E-2</c:v>
                </c:pt>
                <c:pt idx="78">
                  <c:v>3.3290572999999997E-2</c:v>
                </c:pt>
                <c:pt idx="79">
                  <c:v>3.0700122E-2</c:v>
                </c:pt>
              </c:numCache>
            </c:numRef>
          </c:val>
          <c:smooth val="0"/>
        </c:ser>
        <c:ser>
          <c:idx val="5"/>
          <c:order val="7"/>
          <c:tx>
            <c:strRef>
              <c:f>Sheet1!$B$9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Sheet1!$CD$9:$GJ$9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7.1973229E-2</c:v>
                </c:pt>
                <c:pt idx="6">
                  <c:v>4.3072383999999998E-2</c:v>
                </c:pt>
                <c:pt idx="7">
                  <c:v>4.0146076000000003E-2</c:v>
                </c:pt>
                <c:pt idx="8">
                  <c:v>2.92432E-2</c:v>
                </c:pt>
                <c:pt idx="9">
                  <c:v>3.0546334000000001E-2</c:v>
                </c:pt>
                <c:pt idx="10">
                  <c:v>3.7067731E-2</c:v>
                </c:pt>
                <c:pt idx="11">
                  <c:v>3.8389979999999997E-2</c:v>
                </c:pt>
                <c:pt idx="12">
                  <c:v>4.2661612000000002E-2</c:v>
                </c:pt>
                <c:pt idx="13">
                  <c:v>4.0224568000000002E-2</c:v>
                </c:pt>
                <c:pt idx="14">
                  <c:v>4.1128281000000003E-2</c:v>
                </c:pt>
                <c:pt idx="15">
                  <c:v>#N/A</c:v>
                </c:pt>
                <c:pt idx="16">
                  <c:v>3.9938347999999999E-2</c:v>
                </c:pt>
                <c:pt idx="17">
                  <c:v>3.8287622E-2</c:v>
                </c:pt>
                <c:pt idx="18">
                  <c:v>#N/A</c:v>
                </c:pt>
                <c:pt idx="19">
                  <c:v>3.8659682000000001E-2</c:v>
                </c:pt>
                <c:pt idx="20">
                  <c:v>4.4114918000000003E-2</c:v>
                </c:pt>
                <c:pt idx="21">
                  <c:v>#N/A</c:v>
                </c:pt>
                <c:pt idx="22">
                  <c:v>4.0325735000000001E-2</c:v>
                </c:pt>
                <c:pt idx="23">
                  <c:v>3.7973048000000002E-2</c:v>
                </c:pt>
                <c:pt idx="24">
                  <c:v>4.2899350000000003E-2</c:v>
                </c:pt>
                <c:pt idx="25">
                  <c:v>#N/A</c:v>
                </c:pt>
                <c:pt idx="26">
                  <c:v>3.7004914999999999E-2</c:v>
                </c:pt>
                <c:pt idx="27">
                  <c:v>3.9313410999999999E-2</c:v>
                </c:pt>
                <c:pt idx="28">
                  <c:v>3.8811984000000001E-2</c:v>
                </c:pt>
                <c:pt idx="29">
                  <c:v>4.3290861999999999E-2</c:v>
                </c:pt>
                <c:pt idx="30">
                  <c:v>4.1840739000000002E-2</c:v>
                </c:pt>
                <c:pt idx="31">
                  <c:v>5.1250925000000003E-2</c:v>
                </c:pt>
                <c:pt idx="32">
                  <c:v>4.2697530999999997E-2</c:v>
                </c:pt>
                <c:pt idx="33">
                  <c:v>4.1807122000000002E-2</c:v>
                </c:pt>
                <c:pt idx="34">
                  <c:v>4.3013379999999997E-2</c:v>
                </c:pt>
                <c:pt idx="35">
                  <c:v>3.4029825E-2</c:v>
                </c:pt>
                <c:pt idx="36">
                  <c:v>3.9852112000000002E-2</c:v>
                </c:pt>
                <c:pt idx="37">
                  <c:v>3.7494830999999999E-2</c:v>
                </c:pt>
                <c:pt idx="38">
                  <c:v>4.6026042000000003E-2</c:v>
                </c:pt>
                <c:pt idx="39">
                  <c:v>5.1550192000000002E-2</c:v>
                </c:pt>
                <c:pt idx="40">
                  <c:v>5.2347538999999998E-2</c:v>
                </c:pt>
                <c:pt idx="41">
                  <c:v>5.706025E-2</c:v>
                </c:pt>
                <c:pt idx="42">
                  <c:v>5.3703042999999999E-2</c:v>
                </c:pt>
                <c:pt idx="43">
                  <c:v>4.8951407000000002E-2</c:v>
                </c:pt>
                <c:pt idx="44">
                  <c:v>4.0184615999999999E-2</c:v>
                </c:pt>
                <c:pt idx="45">
                  <c:v>3.8530842000000003E-2</c:v>
                </c:pt>
                <c:pt idx="46">
                  <c:v>5.4139456000000002E-2</c:v>
                </c:pt>
                <c:pt idx="47">
                  <c:v>5.5089200999999997E-2</c:v>
                </c:pt>
                <c:pt idx="48">
                  <c:v>4.8634295000000001E-2</c:v>
                </c:pt>
                <c:pt idx="49">
                  <c:v>5.1085538999999999E-2</c:v>
                </c:pt>
                <c:pt idx="50">
                  <c:v>6.0005984999999998E-2</c:v>
                </c:pt>
                <c:pt idx="51">
                  <c:v>5.6008689E-2</c:v>
                </c:pt>
                <c:pt idx="52">
                  <c:v>7.2608250999999999E-2</c:v>
                </c:pt>
                <c:pt idx="53">
                  <c:v>6.6095205000000004E-2</c:v>
                </c:pt>
                <c:pt idx="54">
                  <c:v>8.3133849999999995E-2</c:v>
                </c:pt>
                <c:pt idx="55">
                  <c:v>8.0847240000000001E-2</c:v>
                </c:pt>
                <c:pt idx="56">
                  <c:v>7.8163291999999995E-2</c:v>
                </c:pt>
                <c:pt idx="57">
                  <c:v>6.5445146999999995E-2</c:v>
                </c:pt>
                <c:pt idx="58">
                  <c:v>6.9840743999999996E-2</c:v>
                </c:pt>
                <c:pt idx="59">
                  <c:v>7.0756530999999998E-2</c:v>
                </c:pt>
                <c:pt idx="60">
                  <c:v>6.9055533000000002E-2</c:v>
                </c:pt>
                <c:pt idx="61">
                  <c:v>7.5969596E-2</c:v>
                </c:pt>
                <c:pt idx="62">
                  <c:v>8.1243999999999997E-2</c:v>
                </c:pt>
                <c:pt idx="63">
                  <c:v>7.6345999999999997E-2</c:v>
                </c:pt>
                <c:pt idx="64">
                  <c:v>8.5629999999999998E-2</c:v>
                </c:pt>
                <c:pt idx="65">
                  <c:v>8.616E-2</c:v>
                </c:pt>
                <c:pt idx="66">
                  <c:v>9.0496999999999994E-2</c:v>
                </c:pt>
                <c:pt idx="67">
                  <c:v>8.5720122999999995E-2</c:v>
                </c:pt>
                <c:pt idx="68">
                  <c:v>9.0403853000000006E-2</c:v>
                </c:pt>
                <c:pt idx="69">
                  <c:v>8.6910213E-2</c:v>
                </c:pt>
                <c:pt idx="70">
                  <c:v>#N/A</c:v>
                </c:pt>
                <c:pt idx="71">
                  <c:v>9.4409681999999995E-2</c:v>
                </c:pt>
                <c:pt idx="72">
                  <c:v>9.1882130000000006E-2</c:v>
                </c:pt>
                <c:pt idx="73">
                  <c:v>9.3139350999999995E-2</c:v>
                </c:pt>
                <c:pt idx="74">
                  <c:v>9.7978500999999996E-2</c:v>
                </c:pt>
                <c:pt idx="75">
                  <c:v>0.112428076</c:v>
                </c:pt>
                <c:pt idx="76">
                  <c:v>0.135293624</c:v>
                </c:pt>
                <c:pt idx="77">
                  <c:v>0.152633505</c:v>
                </c:pt>
                <c:pt idx="78">
                  <c:v>0.16357057699999999</c:v>
                </c:pt>
                <c:pt idx="79">
                  <c:v>0.177711813</c:v>
                </c:pt>
              </c:numCache>
            </c:numRef>
          </c:val>
          <c:smooth val="0"/>
        </c:ser>
        <c:ser>
          <c:idx val="7"/>
          <c:order val="8"/>
          <c:tx>
            <c:strRef>
              <c:f>Sheet1!$B$11</c:f>
              <c:strCache>
                <c:ptCount val="1"/>
                <c:pt idx="0">
                  <c:v>DEMAIS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Sheet1!$CD$11:$GJ$11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6.1394061999999999E-2</c:v>
                </c:pt>
                <c:pt idx="6">
                  <c:v>6.1242531000000003E-2</c:v>
                </c:pt>
                <c:pt idx="7">
                  <c:v>5.3255232E-2</c:v>
                </c:pt>
                <c:pt idx="8">
                  <c:v>5.2030900000000005E-2</c:v>
                </c:pt>
                <c:pt idx="9">
                  <c:v>4.9794270000000002E-2</c:v>
                </c:pt>
                <c:pt idx="10">
                  <c:v>4.6141677999999998E-2</c:v>
                </c:pt>
                <c:pt idx="11">
                  <c:v>4.3819912000000003E-2</c:v>
                </c:pt>
                <c:pt idx="12">
                  <c:v>5.0341965999999995E-2</c:v>
                </c:pt>
                <c:pt idx="13">
                  <c:v>4.8155736999999997E-2</c:v>
                </c:pt>
                <c:pt idx="14">
                  <c:v>5.1566561000000004E-2</c:v>
                </c:pt>
                <c:pt idx="15">
                  <c:v>#N/A</c:v>
                </c:pt>
                <c:pt idx="16">
                  <c:v>5.2045754999999999E-2</c:v>
                </c:pt>
                <c:pt idx="17">
                  <c:v>5.2271992000000003E-2</c:v>
                </c:pt>
                <c:pt idx="18">
                  <c:v>#N/A</c:v>
                </c:pt>
                <c:pt idx="19">
                  <c:v>4.9463160999999992E-2</c:v>
                </c:pt>
                <c:pt idx="20">
                  <c:v>5.6809649999999996E-2</c:v>
                </c:pt>
                <c:pt idx="21">
                  <c:v>#N/A</c:v>
                </c:pt>
                <c:pt idx="22">
                  <c:v>6.0280121999999998E-2</c:v>
                </c:pt>
                <c:pt idx="23">
                  <c:v>6.2705580999999996E-2</c:v>
                </c:pt>
                <c:pt idx="24">
                  <c:v>6.6783063000000004E-2</c:v>
                </c:pt>
                <c:pt idx="25">
                  <c:v>#N/A</c:v>
                </c:pt>
                <c:pt idx="26">
                  <c:v>6.9121197999999995E-2</c:v>
                </c:pt>
                <c:pt idx="27">
                  <c:v>5.9004057999999998E-2</c:v>
                </c:pt>
                <c:pt idx="28">
                  <c:v>5.4459100000000003E-2</c:v>
                </c:pt>
                <c:pt idx="29">
                  <c:v>4.9405785000000001E-2</c:v>
                </c:pt>
                <c:pt idx="30">
                  <c:v>4.7221076000000001E-2</c:v>
                </c:pt>
                <c:pt idx="31">
                  <c:v>4.4482717000000005E-2</c:v>
                </c:pt>
                <c:pt idx="32">
                  <c:v>4.4476800999999996E-2</c:v>
                </c:pt>
                <c:pt idx="33">
                  <c:v>3.8668303000000001E-2</c:v>
                </c:pt>
                <c:pt idx="34">
                  <c:v>5.1400658000000002E-2</c:v>
                </c:pt>
                <c:pt idx="35">
                  <c:v>4.4226584999999999E-2</c:v>
                </c:pt>
                <c:pt idx="36">
                  <c:v>3.9819799000000003E-2</c:v>
                </c:pt>
                <c:pt idx="37">
                  <c:v>3.6237457000000001E-2</c:v>
                </c:pt>
                <c:pt idx="38">
                  <c:v>3.4990198E-2</c:v>
                </c:pt>
                <c:pt idx="39">
                  <c:v>1.9965554E-2</c:v>
                </c:pt>
                <c:pt idx="40">
                  <c:v>2.8021009999999999E-2</c:v>
                </c:pt>
                <c:pt idx="41">
                  <c:v>2.6621332999999997E-2</c:v>
                </c:pt>
                <c:pt idx="42">
                  <c:v>3.2700378000000002E-2</c:v>
                </c:pt>
                <c:pt idx="43">
                  <c:v>2.6363926000000003E-2</c:v>
                </c:pt>
                <c:pt idx="44">
                  <c:v>2.8527611000000001E-2</c:v>
                </c:pt>
                <c:pt idx="45">
                  <c:v>1.6561126000000002E-2</c:v>
                </c:pt>
                <c:pt idx="46">
                  <c:v>2.0202556E-2</c:v>
                </c:pt>
                <c:pt idx="47">
                  <c:v>2.8925800000000002E-2</c:v>
                </c:pt>
                <c:pt idx="48">
                  <c:v>2.4981534E-2</c:v>
                </c:pt>
                <c:pt idx="49">
                  <c:v>1.5298037E-2</c:v>
                </c:pt>
                <c:pt idx="50">
                  <c:v>1.806663E-2</c:v>
                </c:pt>
                <c:pt idx="51">
                  <c:v>1.1964451000000001E-2</c:v>
                </c:pt>
                <c:pt idx="52">
                  <c:v>1.3726106E-2</c:v>
                </c:pt>
                <c:pt idx="53">
                  <c:v>2.2629348000000001E-2</c:v>
                </c:pt>
                <c:pt idx="54">
                  <c:v>2.0388287999999997E-2</c:v>
                </c:pt>
                <c:pt idx="55">
                  <c:v>2.3901848E-2</c:v>
                </c:pt>
                <c:pt idx="56">
                  <c:v>2.5403382000000002E-2</c:v>
                </c:pt>
                <c:pt idx="57">
                  <c:v>2.5521634000000001E-2</c:v>
                </c:pt>
                <c:pt idx="58">
                  <c:v>2.2572066000000002E-2</c:v>
                </c:pt>
                <c:pt idx="59">
                  <c:v>2.4921195E-2</c:v>
                </c:pt>
                <c:pt idx="60">
                  <c:v>2.1471937999999999E-2</c:v>
                </c:pt>
                <c:pt idx="61">
                  <c:v>4.1765472999999997E-2</c:v>
                </c:pt>
                <c:pt idx="62">
                  <c:v>4.0642999999999999E-2</c:v>
                </c:pt>
                <c:pt idx="63">
                  <c:v>6.1168E-2</c:v>
                </c:pt>
                <c:pt idx="64">
                  <c:v>2.6800000000000001E-2</c:v>
                </c:pt>
                <c:pt idx="65">
                  <c:v>1.6959999999999999E-2</c:v>
                </c:pt>
                <c:pt idx="66">
                  <c:v>2.6734000000000001E-2</c:v>
                </c:pt>
                <c:pt idx="67">
                  <c:v>3.2870339999999998E-2</c:v>
                </c:pt>
                <c:pt idx="68">
                  <c:v>4.0911509999999998E-2</c:v>
                </c:pt>
                <c:pt idx="69">
                  <c:v>5.2828284000000003E-2</c:v>
                </c:pt>
                <c:pt idx="70">
                  <c:v>#N/A</c:v>
                </c:pt>
                <c:pt idx="71">
                  <c:v>4.5184238000000002E-2</c:v>
                </c:pt>
                <c:pt idx="72">
                  <c:v>5.5247348000000002E-2</c:v>
                </c:pt>
                <c:pt idx="73">
                  <c:v>4.1839995999999997E-2</c:v>
                </c:pt>
                <c:pt idx="74">
                  <c:v>2.1077155E-2</c:v>
                </c:pt>
                <c:pt idx="75">
                  <c:v>2.3094982E-2</c:v>
                </c:pt>
                <c:pt idx="76">
                  <c:v>2.1449363999999999E-2</c:v>
                </c:pt>
                <c:pt idx="77">
                  <c:v>2.1690548E-2</c:v>
                </c:pt>
                <c:pt idx="78">
                  <c:v>2.7057701E-2</c:v>
                </c:pt>
                <c:pt idx="79">
                  <c:v>2.4779071E-2</c:v>
                </c:pt>
              </c:numCache>
            </c:numRef>
          </c:val>
          <c:smooth val="0"/>
        </c:ser>
        <c:ser>
          <c:idx val="8"/>
          <c:order val="9"/>
          <c:tx>
            <c:v/>
          </c:tx>
          <c:spPr>
            <a:ln w="38100">
              <a:solidFill>
                <a:srgbClr val="FFAA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Sheet1!$CD$14:$GJ$14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0.30600000000000005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0.33200000000000002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0.33399999999999996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0.34199999999999997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0.33200000000000002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0.33300000000000002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0.30500000000000005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0.34799999999999998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0.33400000000000002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0.31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0.30300000000000005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0.27600000000000002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0.27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9"/>
          <c:order val="10"/>
          <c:tx>
            <c:v/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Sheet1!$CD$15:$GJ$15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0.222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0.21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0.21199999999999999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0.23200000000000001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0.23599999999999999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0.23200000000000001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0.221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0.23200000000000001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0.22700000000000001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0.23300000000000001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0.22700000000000001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0"/>
          <c:order val="11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Sheet1!$CD$16:$GJ$16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0.114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0.11899999999999999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0.13400000000000001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1"/>
          <c:order val="12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Sheet1!$CD$17:$GJ$17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8.4000000000000005E-2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8.6999999999999994E-2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2"/>
          <c:order val="13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Sheet1!$CD$18:$DZ$18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</c:numCache>
            </c:numRef>
          </c:val>
          <c:smooth val="0"/>
        </c:ser>
        <c:ser>
          <c:idx val="13"/>
          <c:order val="14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Sheet1!$CD$19:$GJ$19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6.7000000000000004E-2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5.7000000000000002E-2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5.8000000000000003E-2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4"/>
          <c:order val="15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Sheet1!$CD$20:$ED$20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</c:numCache>
            </c:numRef>
          </c:val>
          <c:smooth val="0"/>
        </c:ser>
        <c:ser>
          <c:idx val="15"/>
          <c:order val="16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Sheet1!$CD$21:$DZ$21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</c:numCache>
            </c:numRef>
          </c:val>
          <c:smooth val="0"/>
        </c:ser>
        <c:ser>
          <c:idx val="16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0"/>
              <c:layout>
                <c:manualLayout>
                  <c:x val="-5.8542188364266765E-2"/>
                  <c:y val="-1.6206581675542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DATAFOLHA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Sheet1!$CD$44:$GJ$44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0.28000000000000003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7"/>
          <c:order val="18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Sheet1!$CD$45:$GJ$45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0.26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8"/>
          <c:order val="19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Sheet1!$CD$46:$GJ$46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9"/>
          <c:order val="20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Sheet1!$CD$47:$DZ$47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0"/>
          <c:order val="21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Sheet1!$CD$48:$DZ$48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1"/>
          <c:order val="22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bubble3D val="0"/>
          </c:dPt>
          <c:dPt>
            <c:idx val="4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Sheet1!$CD$49:$GJ$49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2"/>
          <c:order val="23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Sheet1!$CD$50:$GJ$50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3"/>
          <c:order val="24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Sheet1!$CD$51:$GJ$51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6.9999999999999951E-2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8.9999999999999969E-2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25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3"/>
              <c:layout>
                <c:manualLayout>
                  <c:x val="-3.3709469152604414E-2"/>
                  <c:y val="7.87667540368557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XP HADDAD</a:t>
                    </a:r>
                    <a:r>
                      <a:rPr lang="en-US" baseline="0"/>
                      <a:t> APOIADO POR LULA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3906655142610197E-2"/>
                  <c:y val="2.62063492063492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IBOPE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Sheet1!$CD$34:$GJ$34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0.41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0.38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0.28000000000000003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0.21</c:v>
                </c:pt>
              </c:numCache>
            </c:numRef>
          </c:val>
          <c:smooth val="0"/>
        </c:ser>
        <c:ser>
          <c:idx val="25"/>
          <c:order val="26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Sheet1!$CD$35:$GJ$35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0.28000000000000003</c:v>
                </c:pt>
              </c:numCache>
            </c:numRef>
          </c:val>
          <c:smooth val="0"/>
        </c:ser>
        <c:ser>
          <c:idx val="26"/>
          <c:order val="2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Sheet1!$CD$36:$GJ$36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0.12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0.06</c:v>
                </c:pt>
              </c:numCache>
            </c:numRef>
          </c:val>
          <c:smooth val="0"/>
        </c:ser>
        <c:ser>
          <c:idx val="27"/>
          <c:order val="28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Sheet1!$CD$37:$DZ$37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8"/>
          <c:order val="29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Sheet1!$CD$38:$GJ$38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0.11</c:v>
                </c:pt>
              </c:numCache>
            </c:numRef>
          </c:val>
          <c:smooth val="0"/>
        </c:ser>
        <c:ser>
          <c:idx val="30"/>
          <c:order val="30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Sheet1!$CD$40:$GJ$40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0.02</c:v>
                </c:pt>
              </c:numCache>
            </c:numRef>
          </c:val>
          <c:smooth val="0"/>
        </c:ser>
        <c:ser>
          <c:idx val="31"/>
          <c:order val="31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Sheet1!$CD$41:$GJ$41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9.9999999999999978E-2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6.9999999999999951E-2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8.0000000000000071E-2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5.9999999999999831E-2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516736"/>
        <c:axId val="436523008"/>
      </c:lineChart>
      <c:lineChart>
        <c:grouping val="standard"/>
        <c:varyColors val="0"/>
        <c:ser>
          <c:idx val="0"/>
          <c:order val="3"/>
          <c:tx>
            <c:strRef>
              <c:f>Sheet1!$B$4</c:f>
              <c:strCache>
                <c:ptCount val="1"/>
                <c:pt idx="0">
                  <c:v>NS/NR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Sheet1!$CD$4:$GJ$4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0.34669507100000002</c:v>
                </c:pt>
                <c:pt idx="6">
                  <c:v>0.363529357</c:v>
                </c:pt>
                <c:pt idx="7">
                  <c:v>0.35883815800000002</c:v>
                </c:pt>
                <c:pt idx="8">
                  <c:v>0.35546709999999998</c:v>
                </c:pt>
                <c:pt idx="9">
                  <c:v>0.365704525</c:v>
                </c:pt>
                <c:pt idx="10">
                  <c:v>0.36917065100000002</c:v>
                </c:pt>
                <c:pt idx="11">
                  <c:v>0.37434653000000001</c:v>
                </c:pt>
                <c:pt idx="12">
                  <c:v>0.37428821800000001</c:v>
                </c:pt>
                <c:pt idx="13">
                  <c:v>0.36879332500000001</c:v>
                </c:pt>
                <c:pt idx="14">
                  <c:v>0.35776486099999999</c:v>
                </c:pt>
                <c:pt idx="15">
                  <c:v>#N/A</c:v>
                </c:pt>
                <c:pt idx="16">
                  <c:v>0.36433665799999998</c:v>
                </c:pt>
                <c:pt idx="17">
                  <c:v>0.367543334</c:v>
                </c:pt>
                <c:pt idx="18">
                  <c:v>#N/A</c:v>
                </c:pt>
                <c:pt idx="19">
                  <c:v>0.37570002400000002</c:v>
                </c:pt>
                <c:pt idx="20">
                  <c:v>0.367702211</c:v>
                </c:pt>
                <c:pt idx="21">
                  <c:v>#N/A</c:v>
                </c:pt>
                <c:pt idx="22">
                  <c:v>0.35988388500000001</c:v>
                </c:pt>
                <c:pt idx="23">
                  <c:v>0.34392962399999999</c:v>
                </c:pt>
                <c:pt idx="24">
                  <c:v>0.35702061099999999</c:v>
                </c:pt>
                <c:pt idx="25">
                  <c:v>#N/A</c:v>
                </c:pt>
                <c:pt idx="26">
                  <c:v>0.35575697299999998</c:v>
                </c:pt>
                <c:pt idx="27">
                  <c:v>0.36785896299999998</c:v>
                </c:pt>
                <c:pt idx="28">
                  <c:v>0.39397051599999999</c:v>
                </c:pt>
                <c:pt idx="29">
                  <c:v>0.39871905899999999</c:v>
                </c:pt>
                <c:pt idx="30">
                  <c:v>0.36100684399999999</c:v>
                </c:pt>
                <c:pt idx="31">
                  <c:v>0.35863703699999999</c:v>
                </c:pt>
                <c:pt idx="32">
                  <c:v>0.35967261</c:v>
                </c:pt>
                <c:pt idx="33">
                  <c:v>0.360063937</c:v>
                </c:pt>
                <c:pt idx="34">
                  <c:v>0.38111113499999999</c:v>
                </c:pt>
                <c:pt idx="35">
                  <c:v>0.38671602100000002</c:v>
                </c:pt>
                <c:pt idx="36">
                  <c:v>0.372291659</c:v>
                </c:pt>
                <c:pt idx="37">
                  <c:v>0.35141845999999999</c:v>
                </c:pt>
                <c:pt idx="38">
                  <c:v>0.34446758</c:v>
                </c:pt>
                <c:pt idx="39">
                  <c:v>0.343910455</c:v>
                </c:pt>
                <c:pt idx="40">
                  <c:v>0.33028966900000001</c:v>
                </c:pt>
                <c:pt idx="41">
                  <c:v>0.35491134000000002</c:v>
                </c:pt>
                <c:pt idx="42">
                  <c:v>0.366300448</c:v>
                </c:pt>
                <c:pt idx="43">
                  <c:v>0.35615904300000001</c:v>
                </c:pt>
                <c:pt idx="44">
                  <c:v>0.37231118000000002</c:v>
                </c:pt>
                <c:pt idx="45">
                  <c:v>0.39567228100000001</c:v>
                </c:pt>
                <c:pt idx="46">
                  <c:v>0.36558824600000001</c:v>
                </c:pt>
                <c:pt idx="47">
                  <c:v>0.36918045399999999</c:v>
                </c:pt>
                <c:pt idx="48">
                  <c:v>0.375739039</c:v>
                </c:pt>
                <c:pt idx="49">
                  <c:v>0.37019776100000001</c:v>
                </c:pt>
                <c:pt idx="50">
                  <c:v>0.34340551899999999</c:v>
                </c:pt>
                <c:pt idx="51">
                  <c:v>0.35330258199999998</c:v>
                </c:pt>
                <c:pt idx="52">
                  <c:v>0.33309106799999999</c:v>
                </c:pt>
                <c:pt idx="53">
                  <c:v>0.33122141199999999</c:v>
                </c:pt>
                <c:pt idx="54">
                  <c:v>0.33432610200000001</c:v>
                </c:pt>
                <c:pt idx="55">
                  <c:v>0.33796996499999998</c:v>
                </c:pt>
                <c:pt idx="56">
                  <c:v>0.35824119500000001</c:v>
                </c:pt>
                <c:pt idx="57">
                  <c:v>0.36787845299999999</c:v>
                </c:pt>
                <c:pt idx="58">
                  <c:v>0.36241623299999998</c:v>
                </c:pt>
                <c:pt idx="59">
                  <c:v>0.35681190400000001</c:v>
                </c:pt>
                <c:pt idx="60">
                  <c:v>0.35230103299999999</c:v>
                </c:pt>
                <c:pt idx="61">
                  <c:v>0.34655554900000002</c:v>
                </c:pt>
                <c:pt idx="62">
                  <c:v>0.34126499999999999</c:v>
                </c:pt>
                <c:pt idx="63">
                  <c:v>0.322241</c:v>
                </c:pt>
                <c:pt idx="64">
                  <c:v>0.33396999999999999</c:v>
                </c:pt>
                <c:pt idx="65">
                  <c:v>0.33443000000000001</c:v>
                </c:pt>
                <c:pt idx="66">
                  <c:v>0.32329599999999997</c:v>
                </c:pt>
                <c:pt idx="67">
                  <c:v>0.307990184</c:v>
                </c:pt>
                <c:pt idx="68">
                  <c:v>0.30521730699999999</c:v>
                </c:pt>
                <c:pt idx="69">
                  <c:v>0.301494979</c:v>
                </c:pt>
                <c:pt idx="70">
                  <c:v>#N/A</c:v>
                </c:pt>
                <c:pt idx="71">
                  <c:v>0.26135670599999999</c:v>
                </c:pt>
                <c:pt idx="72">
                  <c:v>0.24411533399999999</c:v>
                </c:pt>
                <c:pt idx="73">
                  <c:v>0.25805157699999998</c:v>
                </c:pt>
                <c:pt idx="74">
                  <c:v>0.25884903500000001</c:v>
                </c:pt>
                <c:pt idx="75">
                  <c:v>0.25264273199999998</c:v>
                </c:pt>
                <c:pt idx="76">
                  <c:v>0.24121440699999999</c:v>
                </c:pt>
                <c:pt idx="77">
                  <c:v>0.24043108699999999</c:v>
                </c:pt>
                <c:pt idx="78">
                  <c:v>0.22777214200000001</c:v>
                </c:pt>
                <c:pt idx="79">
                  <c:v>0.192169069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526080"/>
        <c:axId val="436524544"/>
      </c:lineChart>
      <c:dateAx>
        <c:axId val="43651673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36523008"/>
        <c:crosses val="autoZero"/>
        <c:auto val="1"/>
        <c:lblOffset val="100"/>
        <c:baseTimeUnit val="days"/>
        <c:majorUnit val="7"/>
        <c:majorTimeUnit val="days"/>
      </c:dateAx>
      <c:valAx>
        <c:axId val="436523008"/>
        <c:scaling>
          <c:orientation val="minMax"/>
          <c:max val="0.42000000000000004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6516736"/>
        <c:crosses val="autoZero"/>
        <c:crossBetween val="midCat"/>
        <c:majorUnit val="3.0000000000000006E-2"/>
      </c:valAx>
      <c:valAx>
        <c:axId val="436524544"/>
        <c:scaling>
          <c:orientation val="minMax"/>
          <c:max val="0.42000000000000004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36526080"/>
        <c:crosses val="max"/>
        <c:crossBetween val="between"/>
        <c:majorUnit val="3.0000000000000006E-2"/>
      </c:valAx>
      <c:dateAx>
        <c:axId val="43652608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36524544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Sheet1!$B$7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Sheet1!$CD$7:$GJ$7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5.1855788999999999E-2</c:v>
                </c:pt>
                <c:pt idx="6">
                  <c:v>6.5483938000000005E-2</c:v>
                </c:pt>
                <c:pt idx="7">
                  <c:v>5.9287199999999998E-2</c:v>
                </c:pt>
                <c:pt idx="8">
                  <c:v>6.2998100000000001E-2</c:v>
                </c:pt>
                <c:pt idx="9">
                  <c:v>5.7301344999999997E-2</c:v>
                </c:pt>
                <c:pt idx="10">
                  <c:v>6.3394386999999996E-2</c:v>
                </c:pt>
                <c:pt idx="11">
                  <c:v>5.6540346999999998E-2</c:v>
                </c:pt>
                <c:pt idx="12">
                  <c:v>6.4855034000000006E-2</c:v>
                </c:pt>
                <c:pt idx="13">
                  <c:v>6.3543639999999998E-2</c:v>
                </c:pt>
                <c:pt idx="14">
                  <c:v>6.2289319000000003E-2</c:v>
                </c:pt>
                <c:pt idx="15">
                  <c:v>#N/A</c:v>
                </c:pt>
                <c:pt idx="16">
                  <c:v>6.1065848999999998E-2</c:v>
                </c:pt>
                <c:pt idx="17">
                  <c:v>5.7724492000000002E-2</c:v>
                </c:pt>
                <c:pt idx="18">
                  <c:v>#N/A</c:v>
                </c:pt>
                <c:pt idx="19">
                  <c:v>5.3632053999999998E-2</c:v>
                </c:pt>
                <c:pt idx="20">
                  <c:v>5.5345700999999997E-2</c:v>
                </c:pt>
                <c:pt idx="21">
                  <c:v>#N/A</c:v>
                </c:pt>
                <c:pt idx="22">
                  <c:v>5.6260019000000001E-2</c:v>
                </c:pt>
                <c:pt idx="23">
                  <c:v>6.4105741999999993E-2</c:v>
                </c:pt>
                <c:pt idx="24">
                  <c:v>6.4339287999999994E-2</c:v>
                </c:pt>
                <c:pt idx="25">
                  <c:v>#N/A</c:v>
                </c:pt>
                <c:pt idx="26">
                  <c:v>6.1401999999999998E-2</c:v>
                </c:pt>
                <c:pt idx="27">
                  <c:v>6.0832464000000003E-2</c:v>
                </c:pt>
                <c:pt idx="28">
                  <c:v>7.1945013000000002E-2</c:v>
                </c:pt>
                <c:pt idx="29">
                  <c:v>6.2289730000000001E-2</c:v>
                </c:pt>
                <c:pt idx="30">
                  <c:v>6.7536578999999999E-2</c:v>
                </c:pt>
                <c:pt idx="31">
                  <c:v>6.0320559000000003E-2</c:v>
                </c:pt>
                <c:pt idx="32">
                  <c:v>6.0822527000000001E-2</c:v>
                </c:pt>
                <c:pt idx="33">
                  <c:v>4.5577418000000001E-2</c:v>
                </c:pt>
                <c:pt idx="34">
                  <c:v>5.2728413000000002E-2</c:v>
                </c:pt>
                <c:pt idx="35">
                  <c:v>5.7842381999999998E-2</c:v>
                </c:pt>
                <c:pt idx="36">
                  <c:v>7.0167187000000006E-2</c:v>
                </c:pt>
                <c:pt idx="37">
                  <c:v>6.1964992000000003E-2</c:v>
                </c:pt>
                <c:pt idx="38">
                  <c:v>5.4606069E-2</c:v>
                </c:pt>
                <c:pt idx="39">
                  <c:v>6.0943010999999998E-2</c:v>
                </c:pt>
                <c:pt idx="40">
                  <c:v>7.1283134999999997E-2</c:v>
                </c:pt>
                <c:pt idx="41">
                  <c:v>7.0301799999999998E-2</c:v>
                </c:pt>
                <c:pt idx="42">
                  <c:v>6.9469011999999997E-2</c:v>
                </c:pt>
                <c:pt idx="43">
                  <c:v>7.9567417000000001E-2</c:v>
                </c:pt>
                <c:pt idx="44">
                  <c:v>7.7488082E-2</c:v>
                </c:pt>
                <c:pt idx="45">
                  <c:v>7.9446254999999993E-2</c:v>
                </c:pt>
                <c:pt idx="46">
                  <c:v>8.3418469999999995E-2</c:v>
                </c:pt>
                <c:pt idx="47">
                  <c:v>8.0259507999999993E-2</c:v>
                </c:pt>
                <c:pt idx="48">
                  <c:v>8.5698452999999994E-2</c:v>
                </c:pt>
                <c:pt idx="49">
                  <c:v>8.7773788000000005E-2</c:v>
                </c:pt>
                <c:pt idx="50">
                  <c:v>9.3936337999999994E-2</c:v>
                </c:pt>
                <c:pt idx="51">
                  <c:v>9.3650858000000003E-2</c:v>
                </c:pt>
                <c:pt idx="52">
                  <c:v>9.2103658000000005E-2</c:v>
                </c:pt>
                <c:pt idx="53">
                  <c:v>8.6473700000000001E-2</c:v>
                </c:pt>
                <c:pt idx="54">
                  <c:v>7.6886175000000001E-2</c:v>
                </c:pt>
                <c:pt idx="55">
                  <c:v>7.9956791999999999E-2</c:v>
                </c:pt>
                <c:pt idx="56">
                  <c:v>7.9969980999999996E-2</c:v>
                </c:pt>
                <c:pt idx="57">
                  <c:v>6.5808459E-2</c:v>
                </c:pt>
                <c:pt idx="58">
                  <c:v>6.5106597000000002E-2</c:v>
                </c:pt>
                <c:pt idx="59">
                  <c:v>6.6536385000000003E-2</c:v>
                </c:pt>
                <c:pt idx="60">
                  <c:v>7.3065991999999996E-2</c:v>
                </c:pt>
                <c:pt idx="61">
                  <c:v>7.8999949999999999E-2</c:v>
                </c:pt>
                <c:pt idx="62">
                  <c:v>9.2327000000000006E-2</c:v>
                </c:pt>
                <c:pt idx="63">
                  <c:v>9.0593000000000007E-2</c:v>
                </c:pt>
                <c:pt idx="64">
                  <c:v>8.3129999999999996E-2</c:v>
                </c:pt>
                <c:pt idx="65">
                  <c:v>8.1040000000000001E-2</c:v>
                </c:pt>
                <c:pt idx="66">
                  <c:v>8.1304000000000001E-2</c:v>
                </c:pt>
                <c:pt idx="67">
                  <c:v>8.8479356999999995E-2</c:v>
                </c:pt>
                <c:pt idx="68">
                  <c:v>8.7637452000000005E-2</c:v>
                </c:pt>
                <c:pt idx="69">
                  <c:v>9.2707131999999998E-2</c:v>
                </c:pt>
                <c:pt idx="70">
                  <c:v>#N/A</c:v>
                </c:pt>
                <c:pt idx="71">
                  <c:v>8.5141196000000002E-2</c:v>
                </c:pt>
                <c:pt idx="72">
                  <c:v>8.8830495999999995E-2</c:v>
                </c:pt>
                <c:pt idx="73">
                  <c:v>8.7875518E-2</c:v>
                </c:pt>
                <c:pt idx="74">
                  <c:v>8.8636778999999999E-2</c:v>
                </c:pt>
                <c:pt idx="75">
                  <c:v>8.9390748000000006E-2</c:v>
                </c:pt>
                <c:pt idx="76">
                  <c:v>8.6986434000000001E-2</c:v>
                </c:pt>
                <c:pt idx="77">
                  <c:v>8.4646518000000004E-2</c:v>
                </c:pt>
                <c:pt idx="78">
                  <c:v>8.2927582999999999E-2</c:v>
                </c:pt>
                <c:pt idx="79">
                  <c:v>8.8163906E-2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Bolsonaro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Sheet1!$CD$5:$GJ$5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0.21521743199999999</c:v>
                </c:pt>
                <c:pt idx="6">
                  <c:v>0.21791243299999999</c:v>
                </c:pt>
                <c:pt idx="7">
                  <c:v>0.23277041200000001</c:v>
                </c:pt>
                <c:pt idx="8">
                  <c:v>0.2342186</c:v>
                </c:pt>
                <c:pt idx="9">
                  <c:v>0.222824145</c:v>
                </c:pt>
                <c:pt idx="10">
                  <c:v>0.21977754099999999</c:v>
                </c:pt>
                <c:pt idx="11">
                  <c:v>0.22355333999999999</c:v>
                </c:pt>
                <c:pt idx="12">
                  <c:v>0.217911884</c:v>
                </c:pt>
                <c:pt idx="13">
                  <c:v>0.23209771600000001</c:v>
                </c:pt>
                <c:pt idx="14">
                  <c:v>0.24279795100000001</c:v>
                </c:pt>
                <c:pt idx="15">
                  <c:v>#N/A</c:v>
                </c:pt>
                <c:pt idx="16">
                  <c:v>0.241939982</c:v>
                </c:pt>
                <c:pt idx="17">
                  <c:v>0.24288489399999999</c:v>
                </c:pt>
                <c:pt idx="18">
                  <c:v>#N/A</c:v>
                </c:pt>
                <c:pt idx="19">
                  <c:v>0.25161976200000002</c:v>
                </c:pt>
                <c:pt idx="20">
                  <c:v>0.24870484700000001</c:v>
                </c:pt>
                <c:pt idx="21">
                  <c:v>#N/A</c:v>
                </c:pt>
                <c:pt idx="22">
                  <c:v>0.234117354</c:v>
                </c:pt>
                <c:pt idx="23">
                  <c:v>0.24941234700000001</c:v>
                </c:pt>
                <c:pt idx="24">
                  <c:v>0.23580980500000001</c:v>
                </c:pt>
                <c:pt idx="25">
                  <c:v>#N/A</c:v>
                </c:pt>
                <c:pt idx="26">
                  <c:v>0.22777579100000001</c:v>
                </c:pt>
                <c:pt idx="27">
                  <c:v>0.225876095</c:v>
                </c:pt>
                <c:pt idx="28">
                  <c:v>0.22073152300000001</c:v>
                </c:pt>
                <c:pt idx="29">
                  <c:v>0.223357853</c:v>
                </c:pt>
                <c:pt idx="30">
                  <c:v>0.23473667000000001</c:v>
                </c:pt>
                <c:pt idx="31">
                  <c:v>0.25778886899999998</c:v>
                </c:pt>
                <c:pt idx="32">
                  <c:v>0.26922429199999998</c:v>
                </c:pt>
                <c:pt idx="33">
                  <c:v>0.27247412999999998</c:v>
                </c:pt>
                <c:pt idx="34">
                  <c:v>0.248539655</c:v>
                </c:pt>
                <c:pt idx="35">
                  <c:v>0.24350669799999999</c:v>
                </c:pt>
                <c:pt idx="36">
                  <c:v>0.22524278</c:v>
                </c:pt>
                <c:pt idx="37">
                  <c:v>0.23153511500000001</c:v>
                </c:pt>
                <c:pt idx="38">
                  <c:v>0.23604824799999999</c:v>
                </c:pt>
                <c:pt idx="39">
                  <c:v>0.24967277700000001</c:v>
                </c:pt>
                <c:pt idx="40">
                  <c:v>0.24430927299999999</c:v>
                </c:pt>
                <c:pt idx="41">
                  <c:v>0.23117986900000001</c:v>
                </c:pt>
                <c:pt idx="42">
                  <c:v>0.219943413</c:v>
                </c:pt>
                <c:pt idx="43">
                  <c:v>0.22506678299999999</c:v>
                </c:pt>
                <c:pt idx="44">
                  <c:v>0.222947065</c:v>
                </c:pt>
                <c:pt idx="45">
                  <c:v>0.211577715</c:v>
                </c:pt>
                <c:pt idx="46">
                  <c:v>0.21820890900000001</c:v>
                </c:pt>
                <c:pt idx="47">
                  <c:v>0.208907907</c:v>
                </c:pt>
                <c:pt idx="48">
                  <c:v>0.20282220000000001</c:v>
                </c:pt>
                <c:pt idx="49">
                  <c:v>0.206244234</c:v>
                </c:pt>
                <c:pt idx="50">
                  <c:v>0.205634435</c:v>
                </c:pt>
                <c:pt idx="51">
                  <c:v>0.20782357400000001</c:v>
                </c:pt>
                <c:pt idx="52">
                  <c:v>0.21797443899999999</c:v>
                </c:pt>
                <c:pt idx="53">
                  <c:v>0.218269609</c:v>
                </c:pt>
                <c:pt idx="54">
                  <c:v>0.23023333800000001</c:v>
                </c:pt>
                <c:pt idx="55">
                  <c:v>0.22920005299999999</c:v>
                </c:pt>
                <c:pt idx="56">
                  <c:v>0.22139742200000001</c:v>
                </c:pt>
                <c:pt idx="57">
                  <c:v>0.22915443599999999</c:v>
                </c:pt>
                <c:pt idx="58">
                  <c:v>0.230372989</c:v>
                </c:pt>
                <c:pt idx="59">
                  <c:v>0.22506415599999999</c:v>
                </c:pt>
                <c:pt idx="60">
                  <c:v>0.221316863</c:v>
                </c:pt>
                <c:pt idx="61">
                  <c:v>0.214833835</c:v>
                </c:pt>
                <c:pt idx="62">
                  <c:v>0.21066399999999999</c:v>
                </c:pt>
                <c:pt idx="63">
                  <c:v>0.205651</c:v>
                </c:pt>
                <c:pt idx="64">
                  <c:v>0.21872</c:v>
                </c:pt>
                <c:pt idx="65">
                  <c:v>0.21887999999999999</c:v>
                </c:pt>
                <c:pt idx="66">
                  <c:v>0.22240799999999999</c:v>
                </c:pt>
                <c:pt idx="67">
                  <c:v>0.22921060200000001</c:v>
                </c:pt>
                <c:pt idx="68">
                  <c:v>0.22645116200000001</c:v>
                </c:pt>
                <c:pt idx="69">
                  <c:v>0.233216639</c:v>
                </c:pt>
                <c:pt idx="70">
                  <c:v>#N/A</c:v>
                </c:pt>
                <c:pt idx="71">
                  <c:v>0.27843505400000002</c:v>
                </c:pt>
                <c:pt idx="72">
                  <c:v>0.28318120299999999</c:v>
                </c:pt>
                <c:pt idx="73">
                  <c:v>0.28020782700000002</c:v>
                </c:pt>
                <c:pt idx="74">
                  <c:v>0.27796425499999999</c:v>
                </c:pt>
                <c:pt idx="75">
                  <c:v>0.27165243100000003</c:v>
                </c:pt>
                <c:pt idx="76">
                  <c:v>0.26718689699999998</c:v>
                </c:pt>
                <c:pt idx="77">
                  <c:v>0.25657875899999999</c:v>
                </c:pt>
                <c:pt idx="78">
                  <c:v>0.25744521500000001</c:v>
                </c:pt>
                <c:pt idx="79">
                  <c:v>0.26711068700000001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Sheet1!$B$9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Sheet1!$CD$9:$GJ$9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7.1973229E-2</c:v>
                </c:pt>
                <c:pt idx="6">
                  <c:v>4.3072383999999998E-2</c:v>
                </c:pt>
                <c:pt idx="7">
                  <c:v>4.0146076000000003E-2</c:v>
                </c:pt>
                <c:pt idx="8">
                  <c:v>2.92432E-2</c:v>
                </c:pt>
                <c:pt idx="9">
                  <c:v>3.0546334000000001E-2</c:v>
                </c:pt>
                <c:pt idx="10">
                  <c:v>3.7067731E-2</c:v>
                </c:pt>
                <c:pt idx="11">
                  <c:v>3.8389979999999997E-2</c:v>
                </c:pt>
                <c:pt idx="12">
                  <c:v>4.2661612000000002E-2</c:v>
                </c:pt>
                <c:pt idx="13">
                  <c:v>4.0224568000000002E-2</c:v>
                </c:pt>
                <c:pt idx="14">
                  <c:v>4.1128281000000003E-2</c:v>
                </c:pt>
                <c:pt idx="15">
                  <c:v>#N/A</c:v>
                </c:pt>
                <c:pt idx="16">
                  <c:v>3.9938347999999999E-2</c:v>
                </c:pt>
                <c:pt idx="17">
                  <c:v>3.8287622E-2</c:v>
                </c:pt>
                <c:pt idx="18">
                  <c:v>#N/A</c:v>
                </c:pt>
                <c:pt idx="19">
                  <c:v>3.8659682000000001E-2</c:v>
                </c:pt>
                <c:pt idx="20">
                  <c:v>4.4114918000000003E-2</c:v>
                </c:pt>
                <c:pt idx="21">
                  <c:v>#N/A</c:v>
                </c:pt>
                <c:pt idx="22">
                  <c:v>4.0325735000000001E-2</c:v>
                </c:pt>
                <c:pt idx="23">
                  <c:v>3.7973048000000002E-2</c:v>
                </c:pt>
                <c:pt idx="24">
                  <c:v>4.2899350000000003E-2</c:v>
                </c:pt>
                <c:pt idx="25">
                  <c:v>#N/A</c:v>
                </c:pt>
                <c:pt idx="26">
                  <c:v>3.7004914999999999E-2</c:v>
                </c:pt>
                <c:pt idx="27">
                  <c:v>3.9313410999999999E-2</c:v>
                </c:pt>
                <c:pt idx="28">
                  <c:v>3.8811984000000001E-2</c:v>
                </c:pt>
                <c:pt idx="29">
                  <c:v>4.3290861999999999E-2</c:v>
                </c:pt>
                <c:pt idx="30">
                  <c:v>4.1840739000000002E-2</c:v>
                </c:pt>
                <c:pt idx="31">
                  <c:v>5.1250925000000003E-2</c:v>
                </c:pt>
                <c:pt idx="32">
                  <c:v>4.2697530999999997E-2</c:v>
                </c:pt>
                <c:pt idx="33">
                  <c:v>4.1807122000000002E-2</c:v>
                </c:pt>
                <c:pt idx="34">
                  <c:v>4.3013379999999997E-2</c:v>
                </c:pt>
                <c:pt idx="35">
                  <c:v>3.4029825E-2</c:v>
                </c:pt>
                <c:pt idx="36">
                  <c:v>3.9852112000000002E-2</c:v>
                </c:pt>
                <c:pt idx="37">
                  <c:v>3.7494830999999999E-2</c:v>
                </c:pt>
                <c:pt idx="38">
                  <c:v>4.6026042000000003E-2</c:v>
                </c:pt>
                <c:pt idx="39">
                  <c:v>5.1550192000000002E-2</c:v>
                </c:pt>
                <c:pt idx="40">
                  <c:v>5.2347538999999998E-2</c:v>
                </c:pt>
                <c:pt idx="41">
                  <c:v>5.706025E-2</c:v>
                </c:pt>
                <c:pt idx="42">
                  <c:v>5.3703042999999999E-2</c:v>
                </c:pt>
                <c:pt idx="43">
                  <c:v>4.8951407000000002E-2</c:v>
                </c:pt>
                <c:pt idx="44">
                  <c:v>4.0184615999999999E-2</c:v>
                </c:pt>
                <c:pt idx="45">
                  <c:v>3.8530842000000003E-2</c:v>
                </c:pt>
                <c:pt idx="46">
                  <c:v>5.4139456000000002E-2</c:v>
                </c:pt>
                <c:pt idx="47">
                  <c:v>5.5089200999999997E-2</c:v>
                </c:pt>
                <c:pt idx="48">
                  <c:v>4.8634295000000001E-2</c:v>
                </c:pt>
                <c:pt idx="49">
                  <c:v>5.1085538999999999E-2</c:v>
                </c:pt>
                <c:pt idx="50">
                  <c:v>6.0005984999999998E-2</c:v>
                </c:pt>
                <c:pt idx="51">
                  <c:v>5.6008689E-2</c:v>
                </c:pt>
                <c:pt idx="52">
                  <c:v>7.2608250999999999E-2</c:v>
                </c:pt>
                <c:pt idx="53">
                  <c:v>6.6095205000000004E-2</c:v>
                </c:pt>
                <c:pt idx="54">
                  <c:v>8.3133849999999995E-2</c:v>
                </c:pt>
                <c:pt idx="55">
                  <c:v>8.0847240000000001E-2</c:v>
                </c:pt>
                <c:pt idx="56">
                  <c:v>7.8163291999999995E-2</c:v>
                </c:pt>
                <c:pt idx="57">
                  <c:v>6.5445146999999995E-2</c:v>
                </c:pt>
                <c:pt idx="58">
                  <c:v>6.9840743999999996E-2</c:v>
                </c:pt>
                <c:pt idx="59">
                  <c:v>7.0756530999999998E-2</c:v>
                </c:pt>
                <c:pt idx="60">
                  <c:v>6.9055533000000002E-2</c:v>
                </c:pt>
                <c:pt idx="61">
                  <c:v>7.5969596E-2</c:v>
                </c:pt>
                <c:pt idx="62">
                  <c:v>8.1243999999999997E-2</c:v>
                </c:pt>
                <c:pt idx="63">
                  <c:v>7.6345999999999997E-2</c:v>
                </c:pt>
                <c:pt idx="64">
                  <c:v>8.5629999999999998E-2</c:v>
                </c:pt>
                <c:pt idx="65">
                  <c:v>8.616E-2</c:v>
                </c:pt>
                <c:pt idx="66">
                  <c:v>9.0496999999999994E-2</c:v>
                </c:pt>
                <c:pt idx="67">
                  <c:v>8.5720122999999995E-2</c:v>
                </c:pt>
                <c:pt idx="68">
                  <c:v>9.0403853000000006E-2</c:v>
                </c:pt>
                <c:pt idx="69">
                  <c:v>8.6910213E-2</c:v>
                </c:pt>
                <c:pt idx="70">
                  <c:v>#N/A</c:v>
                </c:pt>
                <c:pt idx="71">
                  <c:v>9.4409681999999995E-2</c:v>
                </c:pt>
                <c:pt idx="72">
                  <c:v>9.1882130000000006E-2</c:v>
                </c:pt>
                <c:pt idx="73">
                  <c:v>9.3139350999999995E-2</c:v>
                </c:pt>
                <c:pt idx="74">
                  <c:v>9.7978500999999996E-2</c:v>
                </c:pt>
                <c:pt idx="75">
                  <c:v>0.112428076</c:v>
                </c:pt>
                <c:pt idx="76">
                  <c:v>0.135293624</c:v>
                </c:pt>
                <c:pt idx="77">
                  <c:v>0.152633505</c:v>
                </c:pt>
                <c:pt idx="78">
                  <c:v>0.16357057699999999</c:v>
                </c:pt>
                <c:pt idx="79">
                  <c:v>0.177711813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Sheet1!$B$6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Sheet1!$CD$6:$GJ$6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0.10135345900000001</c:v>
                </c:pt>
                <c:pt idx="6">
                  <c:v>0.132706507</c:v>
                </c:pt>
                <c:pt idx="7">
                  <c:v>0.137615024</c:v>
                </c:pt>
                <c:pt idx="8">
                  <c:v>0.1414118</c:v>
                </c:pt>
                <c:pt idx="9">
                  <c:v>0.15429999999999999</c:v>
                </c:pt>
                <c:pt idx="10">
                  <c:v>0.143788464</c:v>
                </c:pt>
                <c:pt idx="11">
                  <c:v>0.13154840200000001</c:v>
                </c:pt>
                <c:pt idx="12">
                  <c:v>0.122057943</c:v>
                </c:pt>
                <c:pt idx="13">
                  <c:v>0.130826043</c:v>
                </c:pt>
                <c:pt idx="14">
                  <c:v>0.125700914</c:v>
                </c:pt>
                <c:pt idx="15">
                  <c:v>#N/A</c:v>
                </c:pt>
                <c:pt idx="16">
                  <c:v>0.12653557100000001</c:v>
                </c:pt>
                <c:pt idx="17">
                  <c:v>0.123344445</c:v>
                </c:pt>
                <c:pt idx="18">
                  <c:v>#N/A</c:v>
                </c:pt>
                <c:pt idx="19">
                  <c:v>0.114735776</c:v>
                </c:pt>
                <c:pt idx="20">
                  <c:v>0.109121677</c:v>
                </c:pt>
                <c:pt idx="21">
                  <c:v>#N/A</c:v>
                </c:pt>
                <c:pt idx="22">
                  <c:v>0.120786642</c:v>
                </c:pt>
                <c:pt idx="23">
                  <c:v>0.119144413</c:v>
                </c:pt>
                <c:pt idx="24">
                  <c:v>0.11909053999999999</c:v>
                </c:pt>
                <c:pt idx="25">
                  <c:v>#N/A</c:v>
                </c:pt>
                <c:pt idx="26">
                  <c:v>0.12953842900000001</c:v>
                </c:pt>
                <c:pt idx="27">
                  <c:v>0.12995891700000001</c:v>
                </c:pt>
                <c:pt idx="28">
                  <c:v>0.122412932</c:v>
                </c:pt>
                <c:pt idx="29">
                  <c:v>0.117798902</c:v>
                </c:pt>
                <c:pt idx="30">
                  <c:v>0.125562376</c:v>
                </c:pt>
                <c:pt idx="31">
                  <c:v>0.10778204600000001</c:v>
                </c:pt>
                <c:pt idx="32">
                  <c:v>0.10173352099999999</c:v>
                </c:pt>
                <c:pt idx="33">
                  <c:v>9.7092670000000006E-2</c:v>
                </c:pt>
                <c:pt idx="34">
                  <c:v>9.9208600999999993E-2</c:v>
                </c:pt>
                <c:pt idx="35">
                  <c:v>0.11144063</c:v>
                </c:pt>
                <c:pt idx="36">
                  <c:v>0.12012202700000001</c:v>
                </c:pt>
                <c:pt idx="37">
                  <c:v>0.13028466</c:v>
                </c:pt>
                <c:pt idx="38">
                  <c:v>0.14304190999999999</c:v>
                </c:pt>
                <c:pt idx="39">
                  <c:v>0.13031781000000001</c:v>
                </c:pt>
                <c:pt idx="40">
                  <c:v>0.12715903000000001</c:v>
                </c:pt>
                <c:pt idx="41">
                  <c:v>0.109681575</c:v>
                </c:pt>
                <c:pt idx="42">
                  <c:v>0.12401606599999999</c:v>
                </c:pt>
                <c:pt idx="43">
                  <c:v>0.123921883</c:v>
                </c:pt>
                <c:pt idx="44">
                  <c:v>0.13128308899999999</c:v>
                </c:pt>
                <c:pt idx="45">
                  <c:v>0.125321196</c:v>
                </c:pt>
                <c:pt idx="46">
                  <c:v>0.131030285</c:v>
                </c:pt>
                <c:pt idx="47">
                  <c:v>0.13891896300000001</c:v>
                </c:pt>
                <c:pt idx="48">
                  <c:v>0.14286516499999999</c:v>
                </c:pt>
                <c:pt idx="49">
                  <c:v>0.14343516100000001</c:v>
                </c:pt>
                <c:pt idx="50">
                  <c:v>0.14446162200000001</c:v>
                </c:pt>
                <c:pt idx="51">
                  <c:v>0.14340966099999999</c:v>
                </c:pt>
                <c:pt idx="52">
                  <c:v>0.14686306099999999</c:v>
                </c:pt>
                <c:pt idx="53">
                  <c:v>0.14367545000000001</c:v>
                </c:pt>
                <c:pt idx="54">
                  <c:v>0.12688921</c:v>
                </c:pt>
                <c:pt idx="55">
                  <c:v>0.117330807</c:v>
                </c:pt>
                <c:pt idx="56">
                  <c:v>0.12760380399999999</c:v>
                </c:pt>
                <c:pt idx="57">
                  <c:v>0.12279488</c:v>
                </c:pt>
                <c:pt idx="58">
                  <c:v>0.127811335</c:v>
                </c:pt>
                <c:pt idx="59">
                  <c:v>0.132772162</c:v>
                </c:pt>
                <c:pt idx="60">
                  <c:v>0.12607870800000001</c:v>
                </c:pt>
                <c:pt idx="61">
                  <c:v>0.12068578200000001</c:v>
                </c:pt>
                <c:pt idx="62">
                  <c:v>0.11591799999999999</c:v>
                </c:pt>
                <c:pt idx="63">
                  <c:v>0.116753</c:v>
                </c:pt>
                <c:pt idx="64">
                  <c:v>0.12575</c:v>
                </c:pt>
                <c:pt idx="65">
                  <c:v>0.12246</c:v>
                </c:pt>
                <c:pt idx="66">
                  <c:v>0.117426</c:v>
                </c:pt>
                <c:pt idx="67">
                  <c:v>0.11710559500000001</c:v>
                </c:pt>
                <c:pt idx="68">
                  <c:v>0.11950400999999999</c:v>
                </c:pt>
                <c:pt idx="69">
                  <c:v>0.115779163</c:v>
                </c:pt>
                <c:pt idx="70">
                  <c:v>#N/A</c:v>
                </c:pt>
                <c:pt idx="71">
                  <c:v>0.1121468</c:v>
                </c:pt>
                <c:pt idx="72">
                  <c:v>9.3245021999999997E-2</c:v>
                </c:pt>
                <c:pt idx="73">
                  <c:v>8.4760001000000001E-2</c:v>
                </c:pt>
                <c:pt idx="74">
                  <c:v>8.8690929000000002E-2</c:v>
                </c:pt>
                <c:pt idx="75">
                  <c:v>8.5466113999999996E-2</c:v>
                </c:pt>
                <c:pt idx="76">
                  <c:v>8.4484525000000005E-2</c:v>
                </c:pt>
                <c:pt idx="77">
                  <c:v>8.1915828999999996E-2</c:v>
                </c:pt>
                <c:pt idx="78">
                  <c:v>7.2325467000000004E-2</c:v>
                </c:pt>
                <c:pt idx="79">
                  <c:v>7.8373445999999999E-2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Sheet1!$B$8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Sheet1!$CD$8:$GJ$8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8.5438208000000002E-2</c:v>
                </c:pt>
                <c:pt idx="6">
                  <c:v>7.3683103999999999E-2</c:v>
                </c:pt>
                <c:pt idx="7">
                  <c:v>7.4266091000000006E-2</c:v>
                </c:pt>
                <c:pt idx="8">
                  <c:v>8.2387600000000005E-2</c:v>
                </c:pt>
                <c:pt idx="9">
                  <c:v>7.3664224E-2</c:v>
                </c:pt>
                <c:pt idx="10">
                  <c:v>7.9619906000000004E-2</c:v>
                </c:pt>
                <c:pt idx="11">
                  <c:v>7.8204445999999997E-2</c:v>
                </c:pt>
                <c:pt idx="12">
                  <c:v>7.7832459000000007E-2</c:v>
                </c:pt>
                <c:pt idx="13">
                  <c:v>6.7703731000000003E-2</c:v>
                </c:pt>
                <c:pt idx="14">
                  <c:v>7.0502071999999999E-2</c:v>
                </c:pt>
                <c:pt idx="15">
                  <c:v>#N/A</c:v>
                </c:pt>
                <c:pt idx="16">
                  <c:v>6.7341707000000001E-2</c:v>
                </c:pt>
                <c:pt idx="17">
                  <c:v>7.0005695000000007E-2</c:v>
                </c:pt>
                <c:pt idx="18">
                  <c:v>#N/A</c:v>
                </c:pt>
                <c:pt idx="19">
                  <c:v>7.0644203000000003E-2</c:v>
                </c:pt>
                <c:pt idx="20">
                  <c:v>7.4460363000000002E-2</c:v>
                </c:pt>
                <c:pt idx="21">
                  <c:v>#N/A</c:v>
                </c:pt>
                <c:pt idx="22">
                  <c:v>7.7923753999999998E-2</c:v>
                </c:pt>
                <c:pt idx="23">
                  <c:v>7.2855764000000003E-2</c:v>
                </c:pt>
                <c:pt idx="24">
                  <c:v>6.8186958000000006E-2</c:v>
                </c:pt>
                <c:pt idx="25">
                  <c:v>#N/A</c:v>
                </c:pt>
                <c:pt idx="26">
                  <c:v>7.1351252000000004E-2</c:v>
                </c:pt>
                <c:pt idx="27">
                  <c:v>6.9603208E-2</c:v>
                </c:pt>
                <c:pt idx="28">
                  <c:v>6.2716572999999998E-2</c:v>
                </c:pt>
                <c:pt idx="29">
                  <c:v>7.0268358000000003E-2</c:v>
                </c:pt>
                <c:pt idx="30">
                  <c:v>8.1845477E-2</c:v>
                </c:pt>
                <c:pt idx="31">
                  <c:v>7.9522233999999997E-2</c:v>
                </c:pt>
                <c:pt idx="32">
                  <c:v>8.5259487999999994E-2</c:v>
                </c:pt>
                <c:pt idx="33">
                  <c:v>0.10010667199999999</c:v>
                </c:pt>
                <c:pt idx="34">
                  <c:v>8.8653567000000003E-2</c:v>
                </c:pt>
                <c:pt idx="35">
                  <c:v>8.6130469000000001E-2</c:v>
                </c:pt>
                <c:pt idx="36">
                  <c:v>8.4414850999999999E-2</c:v>
                </c:pt>
                <c:pt idx="37">
                  <c:v>0.10581632000000001</c:v>
                </c:pt>
                <c:pt idx="38">
                  <c:v>9.8351976999999993E-2</c:v>
                </c:pt>
                <c:pt idx="39">
                  <c:v>0.103677988</c:v>
                </c:pt>
                <c:pt idx="40">
                  <c:v>0.10548012599999999</c:v>
                </c:pt>
                <c:pt idx="41">
                  <c:v>0.106907321</c:v>
                </c:pt>
                <c:pt idx="42">
                  <c:v>9.6438389999999999E-2</c:v>
                </c:pt>
                <c:pt idx="43">
                  <c:v>0.103875825</c:v>
                </c:pt>
                <c:pt idx="44">
                  <c:v>9.1791865E-2</c:v>
                </c:pt>
                <c:pt idx="45">
                  <c:v>9.3033167E-2</c:v>
                </c:pt>
                <c:pt idx="46">
                  <c:v>7.8605526999999994E-2</c:v>
                </c:pt>
                <c:pt idx="47">
                  <c:v>7.2657637999999997E-2</c:v>
                </c:pt>
                <c:pt idx="48">
                  <c:v>7.3830690000000004E-2</c:v>
                </c:pt>
                <c:pt idx="49">
                  <c:v>7.1754786000000001E-2</c:v>
                </c:pt>
                <c:pt idx="50">
                  <c:v>7.2107440999999994E-2</c:v>
                </c:pt>
                <c:pt idx="51">
                  <c:v>7.1889863999999998E-2</c:v>
                </c:pt>
                <c:pt idx="52">
                  <c:v>6.6471093999999994E-2</c:v>
                </c:pt>
                <c:pt idx="53">
                  <c:v>7.3784971000000005E-2</c:v>
                </c:pt>
                <c:pt idx="54">
                  <c:v>7.7560344000000003E-2</c:v>
                </c:pt>
                <c:pt idx="55">
                  <c:v>8.1366927000000006E-2</c:v>
                </c:pt>
                <c:pt idx="56">
                  <c:v>7.0159320999999997E-2</c:v>
                </c:pt>
                <c:pt idx="57">
                  <c:v>8.2536234999999999E-2</c:v>
                </c:pt>
                <c:pt idx="58">
                  <c:v>8.4673105999999998E-2</c:v>
                </c:pt>
                <c:pt idx="59">
                  <c:v>8.9219662000000005E-2</c:v>
                </c:pt>
                <c:pt idx="60">
                  <c:v>0.100333955</c:v>
                </c:pt>
                <c:pt idx="61">
                  <c:v>8.1493063000000004E-2</c:v>
                </c:pt>
                <c:pt idx="62">
                  <c:v>7.8478999999999993E-2</c:v>
                </c:pt>
                <c:pt idx="63">
                  <c:v>8.6960999999999997E-2</c:v>
                </c:pt>
                <c:pt idx="64">
                  <c:v>7.7429999999999999E-2</c:v>
                </c:pt>
                <c:pt idx="65">
                  <c:v>8.2559999999999995E-2</c:v>
                </c:pt>
                <c:pt idx="66">
                  <c:v>9.6480999999999997E-2</c:v>
                </c:pt>
                <c:pt idx="67">
                  <c:v>0.100737139</c:v>
                </c:pt>
                <c:pt idx="68">
                  <c:v>9.8543080000000005E-2</c:v>
                </c:pt>
                <c:pt idx="69">
                  <c:v>8.7965105000000002E-2</c:v>
                </c:pt>
                <c:pt idx="70">
                  <c:v>#N/A</c:v>
                </c:pt>
                <c:pt idx="71">
                  <c:v>9.29706E-2</c:v>
                </c:pt>
                <c:pt idx="72">
                  <c:v>0.110257513</c:v>
                </c:pt>
                <c:pt idx="73">
                  <c:v>0.119463899</c:v>
                </c:pt>
                <c:pt idx="74">
                  <c:v>0.123686487</c:v>
                </c:pt>
                <c:pt idx="75">
                  <c:v>0.123207807</c:v>
                </c:pt>
                <c:pt idx="76">
                  <c:v>0.116296755</c:v>
                </c:pt>
                <c:pt idx="77">
                  <c:v>0.114497767</c:v>
                </c:pt>
                <c:pt idx="78">
                  <c:v>0.11414524099999999</c:v>
                </c:pt>
                <c:pt idx="79">
                  <c:v>0.115462041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Sheet1!$B$10</c:f>
              <c:strCache>
                <c:ptCount val="1"/>
                <c:pt idx="0">
                  <c:v>Alvaro Dias</c:v>
                </c:pt>
              </c:strCache>
            </c:strRef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Sheet1!$CD$10:$GJ$10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5.7999676999999999E-2</c:v>
                </c:pt>
                <c:pt idx="6">
                  <c:v>4.2369746E-2</c:v>
                </c:pt>
                <c:pt idx="7">
                  <c:v>4.3821806999999997E-2</c:v>
                </c:pt>
                <c:pt idx="8">
                  <c:v>4.2242799999999997E-2</c:v>
                </c:pt>
                <c:pt idx="9">
                  <c:v>4.4275929999999998E-2</c:v>
                </c:pt>
                <c:pt idx="10">
                  <c:v>4.1039642000000001E-2</c:v>
                </c:pt>
                <c:pt idx="11">
                  <c:v>5.3597042999999997E-2</c:v>
                </c:pt>
                <c:pt idx="12">
                  <c:v>5.0050883999999997E-2</c:v>
                </c:pt>
                <c:pt idx="13">
                  <c:v>4.8655238000000003E-2</c:v>
                </c:pt>
                <c:pt idx="14">
                  <c:v>4.8250040000000001E-2</c:v>
                </c:pt>
                <c:pt idx="15">
                  <c:v>#N/A</c:v>
                </c:pt>
                <c:pt idx="16">
                  <c:v>4.6796129999999998E-2</c:v>
                </c:pt>
                <c:pt idx="17">
                  <c:v>4.7937525000000002E-2</c:v>
                </c:pt>
                <c:pt idx="18">
                  <c:v>#N/A</c:v>
                </c:pt>
                <c:pt idx="19">
                  <c:v>4.5545338999999997E-2</c:v>
                </c:pt>
                <c:pt idx="20">
                  <c:v>4.3740634E-2</c:v>
                </c:pt>
                <c:pt idx="21">
                  <c:v>#N/A</c:v>
                </c:pt>
                <c:pt idx="22">
                  <c:v>5.0422488000000001E-2</c:v>
                </c:pt>
                <c:pt idx="23">
                  <c:v>4.9873479999999998E-2</c:v>
                </c:pt>
                <c:pt idx="24">
                  <c:v>4.5870385E-2</c:v>
                </c:pt>
                <c:pt idx="25">
                  <c:v>#N/A</c:v>
                </c:pt>
                <c:pt idx="26">
                  <c:v>4.8049442999999997E-2</c:v>
                </c:pt>
                <c:pt idx="27">
                  <c:v>4.7552885000000003E-2</c:v>
                </c:pt>
                <c:pt idx="28">
                  <c:v>3.4952359000000002E-2</c:v>
                </c:pt>
                <c:pt idx="29">
                  <c:v>3.4869450000000003E-2</c:v>
                </c:pt>
                <c:pt idx="30">
                  <c:v>4.0250239E-2</c:v>
                </c:pt>
                <c:pt idx="31">
                  <c:v>4.0215611999999998E-2</c:v>
                </c:pt>
                <c:pt idx="32">
                  <c:v>3.6113228999999997E-2</c:v>
                </c:pt>
                <c:pt idx="33">
                  <c:v>4.4209748E-2</c:v>
                </c:pt>
                <c:pt idx="34">
                  <c:v>3.5344591000000002E-2</c:v>
                </c:pt>
                <c:pt idx="35">
                  <c:v>3.6107390000000003E-2</c:v>
                </c:pt>
                <c:pt idx="36">
                  <c:v>4.8089583999999998E-2</c:v>
                </c:pt>
                <c:pt idx="37">
                  <c:v>4.5248165E-2</c:v>
                </c:pt>
                <c:pt idx="38">
                  <c:v>4.2467974999999998E-2</c:v>
                </c:pt>
                <c:pt idx="39">
                  <c:v>3.9962213000000003E-2</c:v>
                </c:pt>
                <c:pt idx="40">
                  <c:v>4.1110217999999997E-2</c:v>
                </c:pt>
                <c:pt idx="41">
                  <c:v>4.3336511000000001E-2</c:v>
                </c:pt>
                <c:pt idx="42">
                  <c:v>3.7429250999999997E-2</c:v>
                </c:pt>
                <c:pt idx="43">
                  <c:v>3.6093716999999997E-2</c:v>
                </c:pt>
                <c:pt idx="44">
                  <c:v>3.5466492000000002E-2</c:v>
                </c:pt>
                <c:pt idx="45">
                  <c:v>3.9857418999999998E-2</c:v>
                </c:pt>
                <c:pt idx="46">
                  <c:v>4.8806550999999997E-2</c:v>
                </c:pt>
                <c:pt idx="47">
                  <c:v>4.6060530000000002E-2</c:v>
                </c:pt>
                <c:pt idx="48">
                  <c:v>4.5428624000000001E-2</c:v>
                </c:pt>
                <c:pt idx="49">
                  <c:v>5.4210693999999997E-2</c:v>
                </c:pt>
                <c:pt idx="50">
                  <c:v>6.2382028999999999E-2</c:v>
                </c:pt>
                <c:pt idx="51">
                  <c:v>6.1950321000000003E-2</c:v>
                </c:pt>
                <c:pt idx="52">
                  <c:v>5.7162324E-2</c:v>
                </c:pt>
                <c:pt idx="53">
                  <c:v>5.7850303999999998E-2</c:v>
                </c:pt>
                <c:pt idx="54">
                  <c:v>5.0582692999999998E-2</c:v>
                </c:pt>
                <c:pt idx="55">
                  <c:v>4.9426366999999999E-2</c:v>
                </c:pt>
                <c:pt idx="56">
                  <c:v>3.9061604E-2</c:v>
                </c:pt>
                <c:pt idx="57">
                  <c:v>4.0860754999999999E-2</c:v>
                </c:pt>
                <c:pt idx="58">
                  <c:v>3.7206930999999999E-2</c:v>
                </c:pt>
                <c:pt idx="59">
                  <c:v>3.3918006000000001E-2</c:v>
                </c:pt>
                <c:pt idx="60">
                  <c:v>3.6375978000000003E-2</c:v>
                </c:pt>
                <c:pt idx="61">
                  <c:v>3.9696752000000002E-2</c:v>
                </c:pt>
                <c:pt idx="62">
                  <c:v>3.9461999999999997E-2</c:v>
                </c:pt>
                <c:pt idx="63">
                  <c:v>4.0285000000000001E-2</c:v>
                </c:pt>
                <c:pt idx="64">
                  <c:v>2.6859999999999998E-2</c:v>
                </c:pt>
                <c:pt idx="65">
                  <c:v>3.0329999999999999E-2</c:v>
                </c:pt>
                <c:pt idx="66">
                  <c:v>4.1852E-2</c:v>
                </c:pt>
                <c:pt idx="67">
                  <c:v>3.7886659000000003E-2</c:v>
                </c:pt>
                <c:pt idx="68">
                  <c:v>3.1331625000000002E-2</c:v>
                </c:pt>
                <c:pt idx="69">
                  <c:v>2.9098485E-2</c:v>
                </c:pt>
                <c:pt idx="70">
                  <c:v>#N/A</c:v>
                </c:pt>
                <c:pt idx="71">
                  <c:v>3.0355724000000001E-2</c:v>
                </c:pt>
                <c:pt idx="72">
                  <c:v>3.3240952999999997E-2</c:v>
                </c:pt>
                <c:pt idx="73">
                  <c:v>3.4661830999999997E-2</c:v>
                </c:pt>
                <c:pt idx="74">
                  <c:v>3.5786225999999997E-2</c:v>
                </c:pt>
                <c:pt idx="75">
                  <c:v>3.0041082E-2</c:v>
                </c:pt>
                <c:pt idx="76">
                  <c:v>3.2725003000000003E-2</c:v>
                </c:pt>
                <c:pt idx="77">
                  <c:v>2.3218378000000001E-2</c:v>
                </c:pt>
                <c:pt idx="78">
                  <c:v>3.3290572999999997E-2</c:v>
                </c:pt>
                <c:pt idx="79">
                  <c:v>3.0700122E-2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Sheet1!$B$11</c:f>
              <c:strCache>
                <c:ptCount val="1"/>
                <c:pt idx="0">
                  <c:v>DEMAIS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Sheet1!$CD$11:$GJ$11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6.1394061999999999E-2</c:v>
                </c:pt>
                <c:pt idx="6">
                  <c:v>6.1242531000000003E-2</c:v>
                </c:pt>
                <c:pt idx="7">
                  <c:v>5.3255232E-2</c:v>
                </c:pt>
                <c:pt idx="8">
                  <c:v>5.2030900000000005E-2</c:v>
                </c:pt>
                <c:pt idx="9">
                  <c:v>4.9794270000000002E-2</c:v>
                </c:pt>
                <c:pt idx="10">
                  <c:v>4.6141677999999998E-2</c:v>
                </c:pt>
                <c:pt idx="11">
                  <c:v>4.3819912000000003E-2</c:v>
                </c:pt>
                <c:pt idx="12">
                  <c:v>5.0341965999999995E-2</c:v>
                </c:pt>
                <c:pt idx="13">
                  <c:v>4.8155736999999997E-2</c:v>
                </c:pt>
                <c:pt idx="14">
                  <c:v>5.1566561000000004E-2</c:v>
                </c:pt>
                <c:pt idx="15">
                  <c:v>#N/A</c:v>
                </c:pt>
                <c:pt idx="16">
                  <c:v>5.2045754999999999E-2</c:v>
                </c:pt>
                <c:pt idx="17">
                  <c:v>5.2271992000000003E-2</c:v>
                </c:pt>
                <c:pt idx="18">
                  <c:v>#N/A</c:v>
                </c:pt>
                <c:pt idx="19">
                  <c:v>4.9463160999999992E-2</c:v>
                </c:pt>
                <c:pt idx="20">
                  <c:v>5.6809649999999996E-2</c:v>
                </c:pt>
                <c:pt idx="21">
                  <c:v>#N/A</c:v>
                </c:pt>
                <c:pt idx="22">
                  <c:v>6.0280121999999998E-2</c:v>
                </c:pt>
                <c:pt idx="23">
                  <c:v>6.2705580999999996E-2</c:v>
                </c:pt>
                <c:pt idx="24">
                  <c:v>6.6783063000000004E-2</c:v>
                </c:pt>
                <c:pt idx="25">
                  <c:v>#N/A</c:v>
                </c:pt>
                <c:pt idx="26">
                  <c:v>6.9121197999999995E-2</c:v>
                </c:pt>
                <c:pt idx="27">
                  <c:v>5.9004057999999998E-2</c:v>
                </c:pt>
                <c:pt idx="28">
                  <c:v>5.4459100000000003E-2</c:v>
                </c:pt>
                <c:pt idx="29">
                  <c:v>4.9405785000000001E-2</c:v>
                </c:pt>
                <c:pt idx="30">
                  <c:v>4.7221076000000001E-2</c:v>
                </c:pt>
                <c:pt idx="31">
                  <c:v>4.4482717000000005E-2</c:v>
                </c:pt>
                <c:pt idx="32">
                  <c:v>4.4476800999999996E-2</c:v>
                </c:pt>
                <c:pt idx="33">
                  <c:v>3.8668303000000001E-2</c:v>
                </c:pt>
                <c:pt idx="34">
                  <c:v>5.1400658000000002E-2</c:v>
                </c:pt>
                <c:pt idx="35">
                  <c:v>4.4226584999999999E-2</c:v>
                </c:pt>
                <c:pt idx="36">
                  <c:v>3.9819799000000003E-2</c:v>
                </c:pt>
                <c:pt idx="37">
                  <c:v>3.6237457000000001E-2</c:v>
                </c:pt>
                <c:pt idx="38">
                  <c:v>3.4990198E-2</c:v>
                </c:pt>
                <c:pt idx="39">
                  <c:v>1.9965554E-2</c:v>
                </c:pt>
                <c:pt idx="40">
                  <c:v>2.8021009999999999E-2</c:v>
                </c:pt>
                <c:pt idx="41">
                  <c:v>2.6621332999999997E-2</c:v>
                </c:pt>
                <c:pt idx="42">
                  <c:v>3.2700378000000002E-2</c:v>
                </c:pt>
                <c:pt idx="43">
                  <c:v>2.6363926000000003E-2</c:v>
                </c:pt>
                <c:pt idx="44">
                  <c:v>2.8527611000000001E-2</c:v>
                </c:pt>
                <c:pt idx="45">
                  <c:v>1.6561126000000002E-2</c:v>
                </c:pt>
                <c:pt idx="46">
                  <c:v>2.0202556E-2</c:v>
                </c:pt>
                <c:pt idx="47">
                  <c:v>2.8925800000000002E-2</c:v>
                </c:pt>
                <c:pt idx="48">
                  <c:v>2.4981534E-2</c:v>
                </c:pt>
                <c:pt idx="49">
                  <c:v>1.5298037E-2</c:v>
                </c:pt>
                <c:pt idx="50">
                  <c:v>1.806663E-2</c:v>
                </c:pt>
                <c:pt idx="51">
                  <c:v>1.1964451000000001E-2</c:v>
                </c:pt>
                <c:pt idx="52">
                  <c:v>1.3726106E-2</c:v>
                </c:pt>
                <c:pt idx="53">
                  <c:v>2.2629348000000001E-2</c:v>
                </c:pt>
                <c:pt idx="54">
                  <c:v>2.0388287999999997E-2</c:v>
                </c:pt>
                <c:pt idx="55">
                  <c:v>2.3901848E-2</c:v>
                </c:pt>
                <c:pt idx="56">
                  <c:v>2.5403382000000002E-2</c:v>
                </c:pt>
                <c:pt idx="57">
                  <c:v>2.5521634000000001E-2</c:v>
                </c:pt>
                <c:pt idx="58">
                  <c:v>2.2572066000000002E-2</c:v>
                </c:pt>
                <c:pt idx="59">
                  <c:v>2.4921195E-2</c:v>
                </c:pt>
                <c:pt idx="60">
                  <c:v>2.1471937999999999E-2</c:v>
                </c:pt>
                <c:pt idx="61">
                  <c:v>4.1765472999999997E-2</c:v>
                </c:pt>
                <c:pt idx="62">
                  <c:v>4.0642999999999999E-2</c:v>
                </c:pt>
                <c:pt idx="63">
                  <c:v>6.1168E-2</c:v>
                </c:pt>
                <c:pt idx="64">
                  <c:v>2.6800000000000001E-2</c:v>
                </c:pt>
                <c:pt idx="65">
                  <c:v>1.6959999999999999E-2</c:v>
                </c:pt>
                <c:pt idx="66">
                  <c:v>2.6734000000000001E-2</c:v>
                </c:pt>
                <c:pt idx="67">
                  <c:v>3.2870339999999998E-2</c:v>
                </c:pt>
                <c:pt idx="68">
                  <c:v>4.0911509999999998E-2</c:v>
                </c:pt>
                <c:pt idx="69">
                  <c:v>5.2828284000000003E-2</c:v>
                </c:pt>
                <c:pt idx="70">
                  <c:v>#N/A</c:v>
                </c:pt>
                <c:pt idx="71">
                  <c:v>4.5184238000000002E-2</c:v>
                </c:pt>
                <c:pt idx="72">
                  <c:v>5.5247348000000002E-2</c:v>
                </c:pt>
                <c:pt idx="73">
                  <c:v>4.1839995999999997E-2</c:v>
                </c:pt>
                <c:pt idx="74">
                  <c:v>2.1077155E-2</c:v>
                </c:pt>
                <c:pt idx="75">
                  <c:v>2.3094982E-2</c:v>
                </c:pt>
                <c:pt idx="76">
                  <c:v>2.1449363999999999E-2</c:v>
                </c:pt>
                <c:pt idx="77">
                  <c:v>2.1690548E-2</c:v>
                </c:pt>
                <c:pt idx="78">
                  <c:v>2.7057701E-2</c:v>
                </c:pt>
                <c:pt idx="79">
                  <c:v>2.4779071E-2</c:v>
                </c:pt>
              </c:numCache>
            </c:numRef>
          </c:val>
          <c:smooth val="0"/>
        </c:ser>
        <c:ser>
          <c:idx val="8"/>
          <c:order val="8"/>
          <c:tx>
            <c:v/>
          </c:tx>
          <c:spPr>
            <a:ln w="38100">
              <a:solidFill>
                <a:srgbClr val="FFAA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Sheet1!$CD$14:$GJ$14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0.30600000000000005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0.33200000000000002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0.33399999999999996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0.34199999999999997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0.33200000000000002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0.33300000000000002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0.30500000000000005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0.34799999999999998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0.33400000000000002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0.31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0.30300000000000005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0.27600000000000002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0.27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v/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Sheet1!$CD$15:$GJ$15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0.222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0.21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0.21199999999999999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0.23200000000000001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0.23599999999999999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0.23200000000000001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0.221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0.23200000000000001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0.22700000000000001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0.23300000000000001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0.22700000000000001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Sheet1!$CD$16:$GJ$16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0.114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0.11899999999999999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0.13400000000000001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Sheet1!$CD$17:$GJ$17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8.4000000000000005E-2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8.6999999999999994E-2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Sheet1!$CD$18:$DZ$18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</c:numCache>
            </c:numRef>
          </c:val>
          <c:smooth val="0"/>
        </c:ser>
        <c:ser>
          <c:idx val="13"/>
          <c:order val="13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Sheet1!$CD$19:$GJ$19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6.7000000000000004E-2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5.7000000000000002E-2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5.8000000000000003E-2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Sheet1!$CD$20:$ED$20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Sheet1!$CD$21:$DZ$21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</c:numCache>
            </c:numRef>
          </c:val>
          <c:smooth val="0"/>
        </c:ser>
        <c:ser>
          <c:idx val="16"/>
          <c:order val="16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0"/>
              <c:layout>
                <c:manualLayout>
                  <c:x val="-5.8542188364266765E-2"/>
                  <c:y val="-1.6206581675542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DATAFOLHA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Sheet1!$CD$44:$GJ$44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0.28000000000000003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Sheet1!$CD$45:$DZ$45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Sheet1!$CD$46:$GJ$46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Sheet1!$CD$47:$DZ$47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Sheet1!$CD$48:$DZ$48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1"/>
          <c:order val="21"/>
          <c:tx>
            <c:v/>
          </c:tx>
          <c:spPr>
            <a:ln>
              <a:noFill/>
            </a:ln>
          </c:spPr>
          <c:marker>
            <c:symbol val="triangle"/>
            <c:size val="1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marker>
              <c:symbol val="triangle"/>
              <c:size val="10"/>
            </c:marker>
            <c:bubble3D val="0"/>
          </c:dPt>
          <c:dPt>
            <c:idx val="4"/>
            <c:marker>
              <c:symbol val="triangle"/>
              <c:size val="10"/>
            </c:marker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Sheet1!$CD$49:$GJ$49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Sheet1!$CD$50:$GJ$50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3"/>
          <c:order val="23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Sheet1!$CD$51:$GJ$51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6.9999999999999951E-2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8.9999999999999969E-2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24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3"/>
              <c:layout>
                <c:manualLayout>
                  <c:x val="-3.3709469152604414E-2"/>
                  <c:y val="7.87667540368557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XP HADDAD</a:t>
                    </a:r>
                    <a:r>
                      <a:rPr lang="en-US" baseline="0"/>
                      <a:t> APOIADO POR LULA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3906655142610197E-2"/>
                  <c:y val="2.62063492063492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IBOPE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Sheet1!$CD$24:$GJ$24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0.27300000000000002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0.309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0.313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0.32500000000000001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0.28999999999999998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0.30199999999999999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0.29899999999999999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0.29199999999999998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0.313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0.29699999999999999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0.28699999999999998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0.30299999999999999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0.27299999999999996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0.28000000000000003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5"/>
          <c:order val="25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Sheet1!$CD$25:$GJ$25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0.21299999999999999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0.19800000000000001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0.20300000000000001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0.21199999999999999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0.214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0.223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0.20399999999999999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0.21299999999999999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0.20799999999999999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0.20399999999999999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Sheet1!$CD$26:$GJ$26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9.6000000000000002E-2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0.104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0.111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0.10100000000000001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9.2999999999999999E-2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9.0999999999999998E-2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8.7999999999999995E-2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7"/>
          <c:order val="2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Sheet1!$CD$37:$DZ$37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8"/>
          <c:order val="28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Sheet1!$CD$28:$GJ$28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9.1999999999999998E-2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9.4E-2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8.3000000000000004E-2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8.1000000000000003E-2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8.2000000000000003E-2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7.8E-2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8.5999999999999993E-2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8.2000000000000003E-2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6.8000000000000005E-2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6.5000000000000002E-2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7.5999999999999998E-2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0.10199999999999999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9"/>
          <c:order val="29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Sheet1!$CD$29:$GJ$29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0.121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0.109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0.114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0.123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0.13100000000000001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0.11700000000000001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0.125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0.14699999999999999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0.125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0.14000000000000001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30"/>
          <c:order val="30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Sheet1!$CD$30:$GJ$30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6.4000000000000001E-2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4.8000000000000001E-2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4.1000000000000002E-2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4.2000000000000003E-2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4.9000000000000002E-2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5.6000000000000001E-2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4.9000000000000002E-2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0.04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31"/>
          <c:order val="31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Sheet1!$CD$31:$GJ$31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5.2000000000000046E-2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5.2000000000000046E-2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5.7000000000000051E-2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5.1000000000000045E-2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6.5000000000000058E-2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5.8000000000000052E-2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5.1000000000000045E-2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3.5000000000000031E-2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4.8000000000000043E-2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5.1999999999999935E-2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5.2999999999999936E-2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6.6000000000000059E-2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7.2000000000000064E-2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7.999999999999996E-2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758784"/>
        <c:axId val="436769152"/>
      </c:lineChart>
      <c:lineChart>
        <c:grouping val="standard"/>
        <c:varyColors val="0"/>
        <c:ser>
          <c:idx val="0"/>
          <c:order val="3"/>
          <c:tx>
            <c:strRef>
              <c:f>Sheet1!$B$4</c:f>
              <c:strCache>
                <c:ptCount val="1"/>
                <c:pt idx="0">
                  <c:v>NS/NR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Sheet1!$CD$4:$GJ$4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0.34669507100000002</c:v>
                </c:pt>
                <c:pt idx="6">
                  <c:v>0.363529357</c:v>
                </c:pt>
                <c:pt idx="7">
                  <c:v>0.35883815800000002</c:v>
                </c:pt>
                <c:pt idx="8">
                  <c:v>0.35546709999999998</c:v>
                </c:pt>
                <c:pt idx="9">
                  <c:v>0.365704525</c:v>
                </c:pt>
                <c:pt idx="10">
                  <c:v>0.36917065100000002</c:v>
                </c:pt>
                <c:pt idx="11">
                  <c:v>0.37434653000000001</c:v>
                </c:pt>
                <c:pt idx="12">
                  <c:v>0.37428821800000001</c:v>
                </c:pt>
                <c:pt idx="13">
                  <c:v>0.36879332500000001</c:v>
                </c:pt>
                <c:pt idx="14">
                  <c:v>0.35776486099999999</c:v>
                </c:pt>
                <c:pt idx="15">
                  <c:v>#N/A</c:v>
                </c:pt>
                <c:pt idx="16">
                  <c:v>0.36433665799999998</c:v>
                </c:pt>
                <c:pt idx="17">
                  <c:v>0.367543334</c:v>
                </c:pt>
                <c:pt idx="18">
                  <c:v>#N/A</c:v>
                </c:pt>
                <c:pt idx="19">
                  <c:v>0.37570002400000002</c:v>
                </c:pt>
                <c:pt idx="20">
                  <c:v>0.367702211</c:v>
                </c:pt>
                <c:pt idx="21">
                  <c:v>#N/A</c:v>
                </c:pt>
                <c:pt idx="22">
                  <c:v>0.35988388500000001</c:v>
                </c:pt>
                <c:pt idx="23">
                  <c:v>0.34392962399999999</c:v>
                </c:pt>
                <c:pt idx="24">
                  <c:v>0.35702061099999999</c:v>
                </c:pt>
                <c:pt idx="25">
                  <c:v>#N/A</c:v>
                </c:pt>
                <c:pt idx="26">
                  <c:v>0.35575697299999998</c:v>
                </c:pt>
                <c:pt idx="27">
                  <c:v>0.36785896299999998</c:v>
                </c:pt>
                <c:pt idx="28">
                  <c:v>0.39397051599999999</c:v>
                </c:pt>
                <c:pt idx="29">
                  <c:v>0.39871905899999999</c:v>
                </c:pt>
                <c:pt idx="30">
                  <c:v>0.36100684399999999</c:v>
                </c:pt>
                <c:pt idx="31">
                  <c:v>0.35863703699999999</c:v>
                </c:pt>
                <c:pt idx="32">
                  <c:v>0.35967261</c:v>
                </c:pt>
                <c:pt idx="33">
                  <c:v>0.360063937</c:v>
                </c:pt>
                <c:pt idx="34">
                  <c:v>0.38111113499999999</c:v>
                </c:pt>
                <c:pt idx="35">
                  <c:v>0.38671602100000002</c:v>
                </c:pt>
                <c:pt idx="36">
                  <c:v>0.372291659</c:v>
                </c:pt>
                <c:pt idx="37">
                  <c:v>0.35141845999999999</c:v>
                </c:pt>
                <c:pt idx="38">
                  <c:v>0.34446758</c:v>
                </c:pt>
                <c:pt idx="39">
                  <c:v>0.343910455</c:v>
                </c:pt>
                <c:pt idx="40">
                  <c:v>0.33028966900000001</c:v>
                </c:pt>
                <c:pt idx="41">
                  <c:v>0.35491134000000002</c:v>
                </c:pt>
                <c:pt idx="42">
                  <c:v>0.366300448</c:v>
                </c:pt>
                <c:pt idx="43">
                  <c:v>0.35615904300000001</c:v>
                </c:pt>
                <c:pt idx="44">
                  <c:v>0.37231118000000002</c:v>
                </c:pt>
                <c:pt idx="45">
                  <c:v>0.39567228100000001</c:v>
                </c:pt>
                <c:pt idx="46">
                  <c:v>0.36558824600000001</c:v>
                </c:pt>
                <c:pt idx="47">
                  <c:v>0.36918045399999999</c:v>
                </c:pt>
                <c:pt idx="48">
                  <c:v>0.375739039</c:v>
                </c:pt>
                <c:pt idx="49">
                  <c:v>0.37019776100000001</c:v>
                </c:pt>
                <c:pt idx="50">
                  <c:v>0.34340551899999999</c:v>
                </c:pt>
                <c:pt idx="51">
                  <c:v>0.35330258199999998</c:v>
                </c:pt>
                <c:pt idx="52">
                  <c:v>0.33309106799999999</c:v>
                </c:pt>
                <c:pt idx="53">
                  <c:v>0.33122141199999999</c:v>
                </c:pt>
                <c:pt idx="54">
                  <c:v>0.33432610200000001</c:v>
                </c:pt>
                <c:pt idx="55">
                  <c:v>0.33796996499999998</c:v>
                </c:pt>
                <c:pt idx="56">
                  <c:v>0.35824119500000001</c:v>
                </c:pt>
                <c:pt idx="57">
                  <c:v>0.36787845299999999</c:v>
                </c:pt>
                <c:pt idx="58">
                  <c:v>0.36241623299999998</c:v>
                </c:pt>
                <c:pt idx="59">
                  <c:v>0.35681190400000001</c:v>
                </c:pt>
                <c:pt idx="60">
                  <c:v>0.35230103299999999</c:v>
                </c:pt>
                <c:pt idx="61">
                  <c:v>0.34655554900000002</c:v>
                </c:pt>
                <c:pt idx="62">
                  <c:v>0.34126499999999999</c:v>
                </c:pt>
                <c:pt idx="63">
                  <c:v>0.322241</c:v>
                </c:pt>
                <c:pt idx="64">
                  <c:v>0.33396999999999999</c:v>
                </c:pt>
                <c:pt idx="65">
                  <c:v>0.33443000000000001</c:v>
                </c:pt>
                <c:pt idx="66">
                  <c:v>0.32329599999999997</c:v>
                </c:pt>
                <c:pt idx="67">
                  <c:v>0.307990184</c:v>
                </c:pt>
                <c:pt idx="68">
                  <c:v>0.30521730699999999</c:v>
                </c:pt>
                <c:pt idx="69">
                  <c:v>0.301494979</c:v>
                </c:pt>
                <c:pt idx="70">
                  <c:v>#N/A</c:v>
                </c:pt>
                <c:pt idx="71">
                  <c:v>0.26135670599999999</c:v>
                </c:pt>
                <c:pt idx="72">
                  <c:v>0.24411533399999999</c:v>
                </c:pt>
                <c:pt idx="73">
                  <c:v>0.25805157699999998</c:v>
                </c:pt>
                <c:pt idx="74">
                  <c:v>0.25884903500000001</c:v>
                </c:pt>
                <c:pt idx="75">
                  <c:v>0.25264273199999998</c:v>
                </c:pt>
                <c:pt idx="76">
                  <c:v>0.24121440699999999</c:v>
                </c:pt>
                <c:pt idx="77">
                  <c:v>0.24043108699999999</c:v>
                </c:pt>
                <c:pt idx="78">
                  <c:v>0.22777214200000001</c:v>
                </c:pt>
                <c:pt idx="79">
                  <c:v>0.192169069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772224"/>
        <c:axId val="436770688"/>
      </c:lineChart>
      <c:dateAx>
        <c:axId val="4367587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36769152"/>
        <c:crosses val="autoZero"/>
        <c:auto val="1"/>
        <c:lblOffset val="100"/>
        <c:baseTimeUnit val="days"/>
        <c:majorUnit val="7"/>
        <c:majorTimeUnit val="days"/>
      </c:dateAx>
      <c:valAx>
        <c:axId val="436769152"/>
        <c:scaling>
          <c:orientation val="minMax"/>
          <c:max val="0.42000000000000004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6758784"/>
        <c:crosses val="autoZero"/>
        <c:crossBetween val="midCat"/>
        <c:majorUnit val="3.0000000000000006E-2"/>
      </c:valAx>
      <c:valAx>
        <c:axId val="436770688"/>
        <c:scaling>
          <c:orientation val="minMax"/>
          <c:max val="0.42000000000000004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36772224"/>
        <c:crosses val="max"/>
        <c:crossBetween val="between"/>
        <c:majorUnit val="3.0000000000000006E-2"/>
      </c:valAx>
      <c:dateAx>
        <c:axId val="43677222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36770688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Sheet1!$B$44</c:f>
          <c:strCache>
            <c:ptCount val="1"/>
            <c:pt idx="0">
              <c:v>NS/NR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4284671280276813"/>
          <c:h val="0.75749825396825399"/>
        </c:manualLayout>
      </c:layou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FFAA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Sheet1!$CD$14:$GJ$14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0.30600000000000005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0.33200000000000002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0.33399999999999996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0.34199999999999997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0.33200000000000002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0.33300000000000002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0.30500000000000005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0.34799999999999998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0.33400000000000002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0.31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0.30300000000000005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0.27600000000000002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0.27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Sheet1!$CD$44:$GJ$44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0.28000000000000003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IBOPE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Sheet1!$CD$34:$GJ$34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0.41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0.38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0.28000000000000003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800512"/>
        <c:axId val="436806784"/>
      </c:lineChar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Sheet1!$CD$4:$GJ$4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0.34669507100000002</c:v>
                </c:pt>
                <c:pt idx="6">
                  <c:v>0.363529357</c:v>
                </c:pt>
                <c:pt idx="7">
                  <c:v>0.35883815800000002</c:v>
                </c:pt>
                <c:pt idx="8">
                  <c:v>0.35546709999999998</c:v>
                </c:pt>
                <c:pt idx="9">
                  <c:v>0.365704525</c:v>
                </c:pt>
                <c:pt idx="10">
                  <c:v>0.36917065100000002</c:v>
                </c:pt>
                <c:pt idx="11">
                  <c:v>0.37434653000000001</c:v>
                </c:pt>
                <c:pt idx="12">
                  <c:v>0.37428821800000001</c:v>
                </c:pt>
                <c:pt idx="13">
                  <c:v>0.36879332500000001</c:v>
                </c:pt>
                <c:pt idx="14">
                  <c:v>0.35776486099999999</c:v>
                </c:pt>
                <c:pt idx="15">
                  <c:v>#N/A</c:v>
                </c:pt>
                <c:pt idx="16">
                  <c:v>0.36433665799999998</c:v>
                </c:pt>
                <c:pt idx="17">
                  <c:v>0.367543334</c:v>
                </c:pt>
                <c:pt idx="18">
                  <c:v>#N/A</c:v>
                </c:pt>
                <c:pt idx="19">
                  <c:v>0.37570002400000002</c:v>
                </c:pt>
                <c:pt idx="20">
                  <c:v>0.367702211</c:v>
                </c:pt>
                <c:pt idx="21">
                  <c:v>#N/A</c:v>
                </c:pt>
                <c:pt idx="22">
                  <c:v>0.35988388500000001</c:v>
                </c:pt>
                <c:pt idx="23">
                  <c:v>0.34392962399999999</c:v>
                </c:pt>
                <c:pt idx="24">
                  <c:v>0.35702061099999999</c:v>
                </c:pt>
                <c:pt idx="25">
                  <c:v>#N/A</c:v>
                </c:pt>
                <c:pt idx="26">
                  <c:v>0.35575697299999998</c:v>
                </c:pt>
                <c:pt idx="27">
                  <c:v>0.36785896299999998</c:v>
                </c:pt>
                <c:pt idx="28">
                  <c:v>0.39397051599999999</c:v>
                </c:pt>
                <c:pt idx="29">
                  <c:v>0.39871905899999999</c:v>
                </c:pt>
                <c:pt idx="30">
                  <c:v>0.36100684399999999</c:v>
                </c:pt>
                <c:pt idx="31">
                  <c:v>0.35863703699999999</c:v>
                </c:pt>
                <c:pt idx="32">
                  <c:v>0.35967261</c:v>
                </c:pt>
                <c:pt idx="33">
                  <c:v>0.360063937</c:v>
                </c:pt>
                <c:pt idx="34">
                  <c:v>0.38111113499999999</c:v>
                </c:pt>
                <c:pt idx="35">
                  <c:v>0.38671602100000002</c:v>
                </c:pt>
                <c:pt idx="36">
                  <c:v>0.372291659</c:v>
                </c:pt>
                <c:pt idx="37">
                  <c:v>0.35141845999999999</c:v>
                </c:pt>
                <c:pt idx="38">
                  <c:v>0.34446758</c:v>
                </c:pt>
                <c:pt idx="39">
                  <c:v>0.343910455</c:v>
                </c:pt>
                <c:pt idx="40">
                  <c:v>0.33028966900000001</c:v>
                </c:pt>
                <c:pt idx="41">
                  <c:v>0.35491134000000002</c:v>
                </c:pt>
                <c:pt idx="42">
                  <c:v>0.366300448</c:v>
                </c:pt>
                <c:pt idx="43">
                  <c:v>0.35615904300000001</c:v>
                </c:pt>
                <c:pt idx="44">
                  <c:v>0.37231118000000002</c:v>
                </c:pt>
                <c:pt idx="45">
                  <c:v>0.39567228100000001</c:v>
                </c:pt>
                <c:pt idx="46">
                  <c:v>0.36558824600000001</c:v>
                </c:pt>
                <c:pt idx="47">
                  <c:v>0.36918045399999999</c:v>
                </c:pt>
                <c:pt idx="48">
                  <c:v>0.375739039</c:v>
                </c:pt>
                <c:pt idx="49">
                  <c:v>0.37019776100000001</c:v>
                </c:pt>
                <c:pt idx="50">
                  <c:v>0.34340551899999999</c:v>
                </c:pt>
                <c:pt idx="51">
                  <c:v>0.35330258199999998</c:v>
                </c:pt>
                <c:pt idx="52">
                  <c:v>0.33309106799999999</c:v>
                </c:pt>
                <c:pt idx="53">
                  <c:v>0.33122141199999999</c:v>
                </c:pt>
                <c:pt idx="54">
                  <c:v>0.33432610200000001</c:v>
                </c:pt>
                <c:pt idx="55">
                  <c:v>0.33796996499999998</c:v>
                </c:pt>
                <c:pt idx="56">
                  <c:v>0.35824119500000001</c:v>
                </c:pt>
                <c:pt idx="57">
                  <c:v>0.36787845299999999</c:v>
                </c:pt>
                <c:pt idx="58">
                  <c:v>0.36241623299999998</c:v>
                </c:pt>
                <c:pt idx="59">
                  <c:v>0.35681190400000001</c:v>
                </c:pt>
                <c:pt idx="60">
                  <c:v>0.35230103299999999</c:v>
                </c:pt>
                <c:pt idx="61">
                  <c:v>0.34655554900000002</c:v>
                </c:pt>
                <c:pt idx="62">
                  <c:v>0.34126499999999999</c:v>
                </c:pt>
                <c:pt idx="63">
                  <c:v>0.322241</c:v>
                </c:pt>
                <c:pt idx="64">
                  <c:v>0.33396999999999999</c:v>
                </c:pt>
                <c:pt idx="65">
                  <c:v>0.33443000000000001</c:v>
                </c:pt>
                <c:pt idx="66">
                  <c:v>0.32329599999999997</c:v>
                </c:pt>
                <c:pt idx="67">
                  <c:v>0.307990184</c:v>
                </c:pt>
                <c:pt idx="68">
                  <c:v>0.30521730699999999</c:v>
                </c:pt>
                <c:pt idx="69">
                  <c:v>0.301494979</c:v>
                </c:pt>
                <c:pt idx="70">
                  <c:v>#N/A</c:v>
                </c:pt>
                <c:pt idx="71">
                  <c:v>0.26135670599999999</c:v>
                </c:pt>
                <c:pt idx="72">
                  <c:v>0.24411533399999999</c:v>
                </c:pt>
                <c:pt idx="73">
                  <c:v>0.25805157699999998</c:v>
                </c:pt>
                <c:pt idx="74">
                  <c:v>0.25884903500000001</c:v>
                </c:pt>
                <c:pt idx="75">
                  <c:v>0.25264273199999998</c:v>
                </c:pt>
                <c:pt idx="76">
                  <c:v>0.24121440699999999</c:v>
                </c:pt>
                <c:pt idx="77">
                  <c:v>0.24043108699999999</c:v>
                </c:pt>
                <c:pt idx="78">
                  <c:v>0.22777214200000001</c:v>
                </c:pt>
                <c:pt idx="79">
                  <c:v>0.192169069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818304"/>
        <c:axId val="436808320"/>
      </c:lineChart>
      <c:dateAx>
        <c:axId val="4368005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36806784"/>
        <c:crosses val="autoZero"/>
        <c:auto val="1"/>
        <c:lblOffset val="100"/>
        <c:baseTimeUnit val="days"/>
        <c:majorUnit val="7"/>
        <c:majorTimeUnit val="days"/>
      </c:dateAx>
      <c:valAx>
        <c:axId val="436806784"/>
        <c:scaling>
          <c:orientation val="minMax"/>
          <c:max val="0.41000000000000003"/>
          <c:min val="0.22000000000000003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6800512"/>
        <c:crosses val="autoZero"/>
        <c:crossBetween val="midCat"/>
        <c:majorUnit val="1.0000000000000002E-2"/>
      </c:valAx>
      <c:valAx>
        <c:axId val="436808320"/>
        <c:scaling>
          <c:orientation val="minMax"/>
          <c:max val="0.41000000000000003"/>
          <c:min val="0.22000000000000003"/>
        </c:scaling>
        <c:delete val="0"/>
        <c:axPos val="r"/>
        <c:numFmt formatCode="0%" sourceLinked="0"/>
        <c:majorTickMark val="out"/>
        <c:minorTickMark val="none"/>
        <c:tickLblPos val="nextTo"/>
        <c:crossAx val="436818304"/>
        <c:crosses val="max"/>
        <c:crossBetween val="between"/>
        <c:majorUnit val="1.0000000000000002E-2"/>
      </c:valAx>
      <c:dateAx>
        <c:axId val="43681830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36808320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Sheet1!$B$44</c:f>
          <c:strCache>
            <c:ptCount val="1"/>
            <c:pt idx="0">
              <c:v>NS/NR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6188936905790836"/>
          <c:h val="0.75749825396825399"/>
        </c:manualLayout>
      </c:layou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FFAA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Sheet1!$CD$14:$GJ$14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0.30600000000000005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0.33200000000000002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0.33399999999999996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0.34199999999999997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0.33200000000000002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0.33300000000000002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0.30500000000000005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0.34799999999999998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0.33400000000000002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0.31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0.30300000000000005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0.27600000000000002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0.27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Sheet1!$CD$44:$GJ$44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0.28000000000000003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XP HADDAD APOIADO POR LULA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Sheet1!$CD$24:$GJ$24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0.27300000000000002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0.309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0.313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0.32500000000000001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0.28999999999999998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0.30199999999999999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0.29899999999999999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0.29199999999999998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0.313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0.29699999999999999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0.28699999999999998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0.30299999999999999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0.27299999999999996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0.28000000000000003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026816"/>
        <c:axId val="437028736"/>
      </c:lineChar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Sheet1!$CD$4:$GJ$4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0.34669507100000002</c:v>
                </c:pt>
                <c:pt idx="6">
                  <c:v>0.363529357</c:v>
                </c:pt>
                <c:pt idx="7">
                  <c:v>0.35883815800000002</c:v>
                </c:pt>
                <c:pt idx="8">
                  <c:v>0.35546709999999998</c:v>
                </c:pt>
                <c:pt idx="9">
                  <c:v>0.365704525</c:v>
                </c:pt>
                <c:pt idx="10">
                  <c:v>0.36917065100000002</c:v>
                </c:pt>
                <c:pt idx="11">
                  <c:v>0.37434653000000001</c:v>
                </c:pt>
                <c:pt idx="12">
                  <c:v>0.37428821800000001</c:v>
                </c:pt>
                <c:pt idx="13">
                  <c:v>0.36879332500000001</c:v>
                </c:pt>
                <c:pt idx="14">
                  <c:v>0.35776486099999999</c:v>
                </c:pt>
                <c:pt idx="15">
                  <c:v>#N/A</c:v>
                </c:pt>
                <c:pt idx="16">
                  <c:v>0.36433665799999998</c:v>
                </c:pt>
                <c:pt idx="17">
                  <c:v>0.367543334</c:v>
                </c:pt>
                <c:pt idx="18">
                  <c:v>#N/A</c:v>
                </c:pt>
                <c:pt idx="19">
                  <c:v>0.37570002400000002</c:v>
                </c:pt>
                <c:pt idx="20">
                  <c:v>0.367702211</c:v>
                </c:pt>
                <c:pt idx="21">
                  <c:v>#N/A</c:v>
                </c:pt>
                <c:pt idx="22">
                  <c:v>0.35988388500000001</c:v>
                </c:pt>
                <c:pt idx="23">
                  <c:v>0.34392962399999999</c:v>
                </c:pt>
                <c:pt idx="24">
                  <c:v>0.35702061099999999</c:v>
                </c:pt>
                <c:pt idx="25">
                  <c:v>#N/A</c:v>
                </c:pt>
                <c:pt idx="26">
                  <c:v>0.35575697299999998</c:v>
                </c:pt>
                <c:pt idx="27">
                  <c:v>0.36785896299999998</c:v>
                </c:pt>
                <c:pt idx="28">
                  <c:v>0.39397051599999999</c:v>
                </c:pt>
                <c:pt idx="29">
                  <c:v>0.39871905899999999</c:v>
                </c:pt>
                <c:pt idx="30">
                  <c:v>0.36100684399999999</c:v>
                </c:pt>
                <c:pt idx="31">
                  <c:v>0.35863703699999999</c:v>
                </c:pt>
                <c:pt idx="32">
                  <c:v>0.35967261</c:v>
                </c:pt>
                <c:pt idx="33">
                  <c:v>0.360063937</c:v>
                </c:pt>
                <c:pt idx="34">
                  <c:v>0.38111113499999999</c:v>
                </c:pt>
                <c:pt idx="35">
                  <c:v>0.38671602100000002</c:v>
                </c:pt>
                <c:pt idx="36">
                  <c:v>0.372291659</c:v>
                </c:pt>
                <c:pt idx="37">
                  <c:v>0.35141845999999999</c:v>
                </c:pt>
                <c:pt idx="38">
                  <c:v>0.34446758</c:v>
                </c:pt>
                <c:pt idx="39">
                  <c:v>0.343910455</c:v>
                </c:pt>
                <c:pt idx="40">
                  <c:v>0.33028966900000001</c:v>
                </c:pt>
                <c:pt idx="41">
                  <c:v>0.35491134000000002</c:v>
                </c:pt>
                <c:pt idx="42">
                  <c:v>0.366300448</c:v>
                </c:pt>
                <c:pt idx="43">
                  <c:v>0.35615904300000001</c:v>
                </c:pt>
                <c:pt idx="44">
                  <c:v>0.37231118000000002</c:v>
                </c:pt>
                <c:pt idx="45">
                  <c:v>0.39567228100000001</c:v>
                </c:pt>
                <c:pt idx="46">
                  <c:v>0.36558824600000001</c:v>
                </c:pt>
                <c:pt idx="47">
                  <c:v>0.36918045399999999</c:v>
                </c:pt>
                <c:pt idx="48">
                  <c:v>0.375739039</c:v>
                </c:pt>
                <c:pt idx="49">
                  <c:v>0.37019776100000001</c:v>
                </c:pt>
                <c:pt idx="50">
                  <c:v>0.34340551899999999</c:v>
                </c:pt>
                <c:pt idx="51">
                  <c:v>0.35330258199999998</c:v>
                </c:pt>
                <c:pt idx="52">
                  <c:v>0.33309106799999999</c:v>
                </c:pt>
                <c:pt idx="53">
                  <c:v>0.33122141199999999</c:v>
                </c:pt>
                <c:pt idx="54">
                  <c:v>0.33432610200000001</c:v>
                </c:pt>
                <c:pt idx="55">
                  <c:v>0.33796996499999998</c:v>
                </c:pt>
                <c:pt idx="56">
                  <c:v>0.35824119500000001</c:v>
                </c:pt>
                <c:pt idx="57">
                  <c:v>0.36787845299999999</c:v>
                </c:pt>
                <c:pt idx="58">
                  <c:v>0.36241623299999998</c:v>
                </c:pt>
                <c:pt idx="59">
                  <c:v>0.35681190400000001</c:v>
                </c:pt>
                <c:pt idx="60">
                  <c:v>0.35230103299999999</c:v>
                </c:pt>
                <c:pt idx="61">
                  <c:v>0.34655554900000002</c:v>
                </c:pt>
                <c:pt idx="62">
                  <c:v>0.34126499999999999</c:v>
                </c:pt>
                <c:pt idx="63">
                  <c:v>0.322241</c:v>
                </c:pt>
                <c:pt idx="64">
                  <c:v>0.33396999999999999</c:v>
                </c:pt>
                <c:pt idx="65">
                  <c:v>0.33443000000000001</c:v>
                </c:pt>
                <c:pt idx="66">
                  <c:v>0.32329599999999997</c:v>
                </c:pt>
                <c:pt idx="67">
                  <c:v>0.307990184</c:v>
                </c:pt>
                <c:pt idx="68">
                  <c:v>0.30521730699999999</c:v>
                </c:pt>
                <c:pt idx="69">
                  <c:v>0.301494979</c:v>
                </c:pt>
                <c:pt idx="70">
                  <c:v>#N/A</c:v>
                </c:pt>
                <c:pt idx="71">
                  <c:v>0.26135670599999999</c:v>
                </c:pt>
                <c:pt idx="72">
                  <c:v>0.24411533399999999</c:v>
                </c:pt>
                <c:pt idx="73">
                  <c:v>0.25805157699999998</c:v>
                </c:pt>
                <c:pt idx="74">
                  <c:v>0.25884903500000001</c:v>
                </c:pt>
                <c:pt idx="75">
                  <c:v>0.25264273199999998</c:v>
                </c:pt>
                <c:pt idx="76">
                  <c:v>0.24121440699999999</c:v>
                </c:pt>
                <c:pt idx="77">
                  <c:v>0.24043108699999999</c:v>
                </c:pt>
                <c:pt idx="78">
                  <c:v>0.22777214200000001</c:v>
                </c:pt>
                <c:pt idx="79">
                  <c:v>0.192169069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040256"/>
        <c:axId val="437030272"/>
      </c:lineChart>
      <c:dateAx>
        <c:axId val="4370268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37028736"/>
        <c:crosses val="autoZero"/>
        <c:auto val="1"/>
        <c:lblOffset val="100"/>
        <c:baseTimeUnit val="days"/>
        <c:majorUnit val="7"/>
        <c:majorTimeUnit val="days"/>
      </c:dateAx>
      <c:valAx>
        <c:axId val="437028736"/>
        <c:scaling>
          <c:orientation val="minMax"/>
          <c:max val="0.4"/>
          <c:min val="0.22000000000000003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7026816"/>
        <c:crosses val="autoZero"/>
        <c:crossBetween val="midCat"/>
        <c:majorUnit val="1.0000000000000002E-2"/>
      </c:valAx>
      <c:valAx>
        <c:axId val="437030272"/>
        <c:scaling>
          <c:orientation val="minMax"/>
          <c:max val="0.4"/>
          <c:min val="0.22000000000000003"/>
        </c:scaling>
        <c:delete val="0"/>
        <c:axPos val="r"/>
        <c:numFmt formatCode="0%" sourceLinked="0"/>
        <c:majorTickMark val="out"/>
        <c:minorTickMark val="none"/>
        <c:tickLblPos val="nextTo"/>
        <c:crossAx val="437040256"/>
        <c:crosses val="max"/>
        <c:crossBetween val="between"/>
        <c:majorUnit val="1.0000000000000002E-2"/>
      </c:valAx>
      <c:dateAx>
        <c:axId val="43704025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37030272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Sheet1!$B$7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Sheet1!$CD$7:$GJ$7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5.1855788999999999E-2</c:v>
                </c:pt>
                <c:pt idx="6">
                  <c:v>6.5483938000000005E-2</c:v>
                </c:pt>
                <c:pt idx="7">
                  <c:v>5.9287199999999998E-2</c:v>
                </c:pt>
                <c:pt idx="8">
                  <c:v>6.2998100000000001E-2</c:v>
                </c:pt>
                <c:pt idx="9">
                  <c:v>5.7301344999999997E-2</c:v>
                </c:pt>
                <c:pt idx="10">
                  <c:v>6.3394386999999996E-2</c:v>
                </c:pt>
                <c:pt idx="11">
                  <c:v>5.6540346999999998E-2</c:v>
                </c:pt>
                <c:pt idx="12">
                  <c:v>6.4855034000000006E-2</c:v>
                </c:pt>
                <c:pt idx="13">
                  <c:v>6.3543639999999998E-2</c:v>
                </c:pt>
                <c:pt idx="14">
                  <c:v>6.2289319000000003E-2</c:v>
                </c:pt>
                <c:pt idx="15">
                  <c:v>#N/A</c:v>
                </c:pt>
                <c:pt idx="16">
                  <c:v>6.1065848999999998E-2</c:v>
                </c:pt>
                <c:pt idx="17">
                  <c:v>5.7724492000000002E-2</c:v>
                </c:pt>
                <c:pt idx="18">
                  <c:v>#N/A</c:v>
                </c:pt>
                <c:pt idx="19">
                  <c:v>5.3632053999999998E-2</c:v>
                </c:pt>
                <c:pt idx="20">
                  <c:v>5.5345700999999997E-2</c:v>
                </c:pt>
                <c:pt idx="21">
                  <c:v>#N/A</c:v>
                </c:pt>
                <c:pt idx="22">
                  <c:v>5.6260019000000001E-2</c:v>
                </c:pt>
                <c:pt idx="23">
                  <c:v>6.4105741999999993E-2</c:v>
                </c:pt>
                <c:pt idx="24">
                  <c:v>6.4339287999999994E-2</c:v>
                </c:pt>
                <c:pt idx="25">
                  <c:v>#N/A</c:v>
                </c:pt>
                <c:pt idx="26">
                  <c:v>6.1401999999999998E-2</c:v>
                </c:pt>
                <c:pt idx="27">
                  <c:v>6.0832464000000003E-2</c:v>
                </c:pt>
                <c:pt idx="28">
                  <c:v>7.1945013000000002E-2</c:v>
                </c:pt>
                <c:pt idx="29">
                  <c:v>6.2289730000000001E-2</c:v>
                </c:pt>
                <c:pt idx="30">
                  <c:v>6.7536578999999999E-2</c:v>
                </c:pt>
                <c:pt idx="31">
                  <c:v>6.0320559000000003E-2</c:v>
                </c:pt>
                <c:pt idx="32">
                  <c:v>6.0822527000000001E-2</c:v>
                </c:pt>
                <c:pt idx="33">
                  <c:v>4.5577418000000001E-2</c:v>
                </c:pt>
                <c:pt idx="34">
                  <c:v>5.2728413000000002E-2</c:v>
                </c:pt>
                <c:pt idx="35">
                  <c:v>5.7842381999999998E-2</c:v>
                </c:pt>
                <c:pt idx="36">
                  <c:v>7.0167187000000006E-2</c:v>
                </c:pt>
                <c:pt idx="37">
                  <c:v>6.1964992000000003E-2</c:v>
                </c:pt>
                <c:pt idx="38">
                  <c:v>5.4606069E-2</c:v>
                </c:pt>
                <c:pt idx="39">
                  <c:v>6.0943010999999998E-2</c:v>
                </c:pt>
                <c:pt idx="40">
                  <c:v>7.1283134999999997E-2</c:v>
                </c:pt>
                <c:pt idx="41">
                  <c:v>7.0301799999999998E-2</c:v>
                </c:pt>
                <c:pt idx="42">
                  <c:v>6.9469011999999997E-2</c:v>
                </c:pt>
                <c:pt idx="43">
                  <c:v>7.9567417000000001E-2</c:v>
                </c:pt>
                <c:pt idx="44">
                  <c:v>7.7488082E-2</c:v>
                </c:pt>
                <c:pt idx="45">
                  <c:v>7.9446254999999993E-2</c:v>
                </c:pt>
                <c:pt idx="46">
                  <c:v>8.3418469999999995E-2</c:v>
                </c:pt>
                <c:pt idx="47">
                  <c:v>8.0259507999999993E-2</c:v>
                </c:pt>
                <c:pt idx="48">
                  <c:v>8.5698452999999994E-2</c:v>
                </c:pt>
                <c:pt idx="49">
                  <c:v>8.7773788000000005E-2</c:v>
                </c:pt>
                <c:pt idx="50">
                  <c:v>9.3936337999999994E-2</c:v>
                </c:pt>
                <c:pt idx="51">
                  <c:v>9.3650858000000003E-2</c:v>
                </c:pt>
                <c:pt idx="52">
                  <c:v>9.2103658000000005E-2</c:v>
                </c:pt>
                <c:pt idx="53">
                  <c:v>8.6473700000000001E-2</c:v>
                </c:pt>
                <c:pt idx="54">
                  <c:v>7.6886175000000001E-2</c:v>
                </c:pt>
                <c:pt idx="55">
                  <c:v>7.9956791999999999E-2</c:v>
                </c:pt>
                <c:pt idx="56">
                  <c:v>7.9969980999999996E-2</c:v>
                </c:pt>
                <c:pt idx="57">
                  <c:v>6.5808459E-2</c:v>
                </c:pt>
                <c:pt idx="58">
                  <c:v>6.5106597000000002E-2</c:v>
                </c:pt>
                <c:pt idx="59">
                  <c:v>6.6536385000000003E-2</c:v>
                </c:pt>
                <c:pt idx="60">
                  <c:v>7.3065991999999996E-2</c:v>
                </c:pt>
                <c:pt idx="61">
                  <c:v>7.8999949999999999E-2</c:v>
                </c:pt>
                <c:pt idx="62">
                  <c:v>9.2327000000000006E-2</c:v>
                </c:pt>
                <c:pt idx="63">
                  <c:v>9.0593000000000007E-2</c:v>
                </c:pt>
                <c:pt idx="64">
                  <c:v>8.3129999999999996E-2</c:v>
                </c:pt>
                <c:pt idx="65">
                  <c:v>8.1040000000000001E-2</c:v>
                </c:pt>
                <c:pt idx="66">
                  <c:v>8.1304000000000001E-2</c:v>
                </c:pt>
                <c:pt idx="67">
                  <c:v>8.8479356999999995E-2</c:v>
                </c:pt>
                <c:pt idx="68">
                  <c:v>8.7637452000000005E-2</c:v>
                </c:pt>
                <c:pt idx="69">
                  <c:v>9.2707131999999998E-2</c:v>
                </c:pt>
                <c:pt idx="70">
                  <c:v>#N/A</c:v>
                </c:pt>
                <c:pt idx="71">
                  <c:v>8.5141196000000002E-2</c:v>
                </c:pt>
                <c:pt idx="72">
                  <c:v>8.8830495999999995E-2</c:v>
                </c:pt>
                <c:pt idx="73">
                  <c:v>8.7875518E-2</c:v>
                </c:pt>
                <c:pt idx="74">
                  <c:v>8.8636778999999999E-2</c:v>
                </c:pt>
                <c:pt idx="75">
                  <c:v>8.9390748000000006E-2</c:v>
                </c:pt>
                <c:pt idx="76">
                  <c:v>8.6986434000000001E-2</c:v>
                </c:pt>
                <c:pt idx="77">
                  <c:v>8.4646518000000004E-2</c:v>
                </c:pt>
                <c:pt idx="78">
                  <c:v>8.2927582999999999E-2</c:v>
                </c:pt>
                <c:pt idx="79">
                  <c:v>8.8163906E-2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Sheet1!$B$9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Sheet1!$CD$9:$GJ$9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7.1973229E-2</c:v>
                </c:pt>
                <c:pt idx="6">
                  <c:v>4.3072383999999998E-2</c:v>
                </c:pt>
                <c:pt idx="7">
                  <c:v>4.0146076000000003E-2</c:v>
                </c:pt>
                <c:pt idx="8">
                  <c:v>2.92432E-2</c:v>
                </c:pt>
                <c:pt idx="9">
                  <c:v>3.0546334000000001E-2</c:v>
                </c:pt>
                <c:pt idx="10">
                  <c:v>3.7067731E-2</c:v>
                </c:pt>
                <c:pt idx="11">
                  <c:v>3.8389979999999997E-2</c:v>
                </c:pt>
                <c:pt idx="12">
                  <c:v>4.2661612000000002E-2</c:v>
                </c:pt>
                <c:pt idx="13">
                  <c:v>4.0224568000000002E-2</c:v>
                </c:pt>
                <c:pt idx="14">
                  <c:v>4.1128281000000003E-2</c:v>
                </c:pt>
                <c:pt idx="15">
                  <c:v>#N/A</c:v>
                </c:pt>
                <c:pt idx="16">
                  <c:v>3.9938347999999999E-2</c:v>
                </c:pt>
                <c:pt idx="17">
                  <c:v>3.8287622E-2</c:v>
                </c:pt>
                <c:pt idx="18">
                  <c:v>#N/A</c:v>
                </c:pt>
                <c:pt idx="19">
                  <c:v>3.8659682000000001E-2</c:v>
                </c:pt>
                <c:pt idx="20">
                  <c:v>4.4114918000000003E-2</c:v>
                </c:pt>
                <c:pt idx="21">
                  <c:v>#N/A</c:v>
                </c:pt>
                <c:pt idx="22">
                  <c:v>4.0325735000000001E-2</c:v>
                </c:pt>
                <c:pt idx="23">
                  <c:v>3.7973048000000002E-2</c:v>
                </c:pt>
                <c:pt idx="24">
                  <c:v>4.2899350000000003E-2</c:v>
                </c:pt>
                <c:pt idx="25">
                  <c:v>#N/A</c:v>
                </c:pt>
                <c:pt idx="26">
                  <c:v>3.7004914999999999E-2</c:v>
                </c:pt>
                <c:pt idx="27">
                  <c:v>3.9313410999999999E-2</c:v>
                </c:pt>
                <c:pt idx="28">
                  <c:v>3.8811984000000001E-2</c:v>
                </c:pt>
                <c:pt idx="29">
                  <c:v>4.3290861999999999E-2</c:v>
                </c:pt>
                <c:pt idx="30">
                  <c:v>4.1840739000000002E-2</c:v>
                </c:pt>
                <c:pt idx="31">
                  <c:v>5.1250925000000003E-2</c:v>
                </c:pt>
                <c:pt idx="32">
                  <c:v>4.2697530999999997E-2</c:v>
                </c:pt>
                <c:pt idx="33">
                  <c:v>4.1807122000000002E-2</c:v>
                </c:pt>
                <c:pt idx="34">
                  <c:v>4.3013379999999997E-2</c:v>
                </c:pt>
                <c:pt idx="35">
                  <c:v>3.4029825E-2</c:v>
                </c:pt>
                <c:pt idx="36">
                  <c:v>3.9852112000000002E-2</c:v>
                </c:pt>
                <c:pt idx="37">
                  <c:v>3.7494830999999999E-2</c:v>
                </c:pt>
                <c:pt idx="38">
                  <c:v>4.6026042000000003E-2</c:v>
                </c:pt>
                <c:pt idx="39">
                  <c:v>5.1550192000000002E-2</c:v>
                </c:pt>
                <c:pt idx="40">
                  <c:v>5.2347538999999998E-2</c:v>
                </c:pt>
                <c:pt idx="41">
                  <c:v>5.706025E-2</c:v>
                </c:pt>
                <c:pt idx="42">
                  <c:v>5.3703042999999999E-2</c:v>
                </c:pt>
                <c:pt idx="43">
                  <c:v>4.8951407000000002E-2</c:v>
                </c:pt>
                <c:pt idx="44">
                  <c:v>4.0184615999999999E-2</c:v>
                </c:pt>
                <c:pt idx="45">
                  <c:v>3.8530842000000003E-2</c:v>
                </c:pt>
                <c:pt idx="46">
                  <c:v>5.4139456000000002E-2</c:v>
                </c:pt>
                <c:pt idx="47">
                  <c:v>5.5089200999999997E-2</c:v>
                </c:pt>
                <c:pt idx="48">
                  <c:v>4.8634295000000001E-2</c:v>
                </c:pt>
                <c:pt idx="49">
                  <c:v>5.1085538999999999E-2</c:v>
                </c:pt>
                <c:pt idx="50">
                  <c:v>6.0005984999999998E-2</c:v>
                </c:pt>
                <c:pt idx="51">
                  <c:v>5.6008689E-2</c:v>
                </c:pt>
                <c:pt idx="52">
                  <c:v>7.2608250999999999E-2</c:v>
                </c:pt>
                <c:pt idx="53">
                  <c:v>6.6095205000000004E-2</c:v>
                </c:pt>
                <c:pt idx="54">
                  <c:v>8.3133849999999995E-2</c:v>
                </c:pt>
                <c:pt idx="55">
                  <c:v>8.0847240000000001E-2</c:v>
                </c:pt>
                <c:pt idx="56">
                  <c:v>7.8163291999999995E-2</c:v>
                </c:pt>
                <c:pt idx="57">
                  <c:v>6.5445146999999995E-2</c:v>
                </c:pt>
                <c:pt idx="58">
                  <c:v>6.9840743999999996E-2</c:v>
                </c:pt>
                <c:pt idx="59">
                  <c:v>7.0756530999999998E-2</c:v>
                </c:pt>
                <c:pt idx="60">
                  <c:v>6.9055533000000002E-2</c:v>
                </c:pt>
                <c:pt idx="61">
                  <c:v>7.5969596E-2</c:v>
                </c:pt>
                <c:pt idx="62">
                  <c:v>8.1243999999999997E-2</c:v>
                </c:pt>
                <c:pt idx="63">
                  <c:v>7.6345999999999997E-2</c:v>
                </c:pt>
                <c:pt idx="64">
                  <c:v>8.5629999999999998E-2</c:v>
                </c:pt>
                <c:pt idx="65">
                  <c:v>8.616E-2</c:v>
                </c:pt>
                <c:pt idx="66">
                  <c:v>9.0496999999999994E-2</c:v>
                </c:pt>
                <c:pt idx="67">
                  <c:v>8.5720122999999995E-2</c:v>
                </c:pt>
                <c:pt idx="68">
                  <c:v>9.0403853000000006E-2</c:v>
                </c:pt>
                <c:pt idx="69">
                  <c:v>8.6910213E-2</c:v>
                </c:pt>
                <c:pt idx="70">
                  <c:v>#N/A</c:v>
                </c:pt>
                <c:pt idx="71">
                  <c:v>9.4409681999999995E-2</c:v>
                </c:pt>
                <c:pt idx="72">
                  <c:v>9.1882130000000006E-2</c:v>
                </c:pt>
                <c:pt idx="73">
                  <c:v>9.3139350999999995E-2</c:v>
                </c:pt>
                <c:pt idx="74">
                  <c:v>9.7978500999999996E-2</c:v>
                </c:pt>
                <c:pt idx="75">
                  <c:v>0.112428076</c:v>
                </c:pt>
                <c:pt idx="76">
                  <c:v>0.135293624</c:v>
                </c:pt>
                <c:pt idx="77">
                  <c:v>0.152633505</c:v>
                </c:pt>
                <c:pt idx="78">
                  <c:v>0.16357057699999999</c:v>
                </c:pt>
                <c:pt idx="79">
                  <c:v>0.177711813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Sheet1!$CD$6:$GJ$6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0.10135345900000001</c:v>
                </c:pt>
                <c:pt idx="6">
                  <c:v>0.132706507</c:v>
                </c:pt>
                <c:pt idx="7">
                  <c:v>0.137615024</c:v>
                </c:pt>
                <c:pt idx="8">
                  <c:v>0.1414118</c:v>
                </c:pt>
                <c:pt idx="9">
                  <c:v>0.15429999999999999</c:v>
                </c:pt>
                <c:pt idx="10">
                  <c:v>0.143788464</c:v>
                </c:pt>
                <c:pt idx="11">
                  <c:v>0.13154840200000001</c:v>
                </c:pt>
                <c:pt idx="12">
                  <c:v>0.122057943</c:v>
                </c:pt>
                <c:pt idx="13">
                  <c:v>0.130826043</c:v>
                </c:pt>
                <c:pt idx="14">
                  <c:v>0.125700914</c:v>
                </c:pt>
                <c:pt idx="15">
                  <c:v>#N/A</c:v>
                </c:pt>
                <c:pt idx="16">
                  <c:v>0.12653557100000001</c:v>
                </c:pt>
                <c:pt idx="17">
                  <c:v>0.123344445</c:v>
                </c:pt>
                <c:pt idx="18">
                  <c:v>#N/A</c:v>
                </c:pt>
                <c:pt idx="19">
                  <c:v>0.114735776</c:v>
                </c:pt>
                <c:pt idx="20">
                  <c:v>0.109121677</c:v>
                </c:pt>
                <c:pt idx="21">
                  <c:v>#N/A</c:v>
                </c:pt>
                <c:pt idx="22">
                  <c:v>0.120786642</c:v>
                </c:pt>
                <c:pt idx="23">
                  <c:v>0.119144413</c:v>
                </c:pt>
                <c:pt idx="24">
                  <c:v>0.11909053999999999</c:v>
                </c:pt>
                <c:pt idx="25">
                  <c:v>#N/A</c:v>
                </c:pt>
                <c:pt idx="26">
                  <c:v>0.12953842900000001</c:v>
                </c:pt>
                <c:pt idx="27">
                  <c:v>0.12995891700000001</c:v>
                </c:pt>
                <c:pt idx="28">
                  <c:v>0.122412932</c:v>
                </c:pt>
                <c:pt idx="29">
                  <c:v>0.117798902</c:v>
                </c:pt>
                <c:pt idx="30">
                  <c:v>0.125562376</c:v>
                </c:pt>
                <c:pt idx="31">
                  <c:v>0.10778204600000001</c:v>
                </c:pt>
                <c:pt idx="32">
                  <c:v>0.10173352099999999</c:v>
                </c:pt>
                <c:pt idx="33">
                  <c:v>9.7092670000000006E-2</c:v>
                </c:pt>
                <c:pt idx="34">
                  <c:v>9.9208600999999993E-2</c:v>
                </c:pt>
                <c:pt idx="35">
                  <c:v>0.11144063</c:v>
                </c:pt>
                <c:pt idx="36">
                  <c:v>0.12012202700000001</c:v>
                </c:pt>
                <c:pt idx="37">
                  <c:v>0.13028466</c:v>
                </c:pt>
                <c:pt idx="38">
                  <c:v>0.14304190999999999</c:v>
                </c:pt>
                <c:pt idx="39">
                  <c:v>0.13031781000000001</c:v>
                </c:pt>
                <c:pt idx="40">
                  <c:v>0.12715903000000001</c:v>
                </c:pt>
                <c:pt idx="41">
                  <c:v>0.109681575</c:v>
                </c:pt>
                <c:pt idx="42">
                  <c:v>0.12401606599999999</c:v>
                </c:pt>
                <c:pt idx="43">
                  <c:v>0.123921883</c:v>
                </c:pt>
                <c:pt idx="44">
                  <c:v>0.13128308899999999</c:v>
                </c:pt>
                <c:pt idx="45">
                  <c:v>0.125321196</c:v>
                </c:pt>
                <c:pt idx="46">
                  <c:v>0.131030285</c:v>
                </c:pt>
                <c:pt idx="47">
                  <c:v>0.13891896300000001</c:v>
                </c:pt>
                <c:pt idx="48">
                  <c:v>0.14286516499999999</c:v>
                </c:pt>
                <c:pt idx="49">
                  <c:v>0.14343516100000001</c:v>
                </c:pt>
                <c:pt idx="50">
                  <c:v>0.14446162200000001</c:v>
                </c:pt>
                <c:pt idx="51">
                  <c:v>0.14340966099999999</c:v>
                </c:pt>
                <c:pt idx="52">
                  <c:v>0.14686306099999999</c:v>
                </c:pt>
                <c:pt idx="53">
                  <c:v>0.14367545000000001</c:v>
                </c:pt>
                <c:pt idx="54">
                  <c:v>0.12688921</c:v>
                </c:pt>
                <c:pt idx="55">
                  <c:v>0.117330807</c:v>
                </c:pt>
                <c:pt idx="56">
                  <c:v>0.12760380399999999</c:v>
                </c:pt>
                <c:pt idx="57">
                  <c:v>0.12279488</c:v>
                </c:pt>
                <c:pt idx="58">
                  <c:v>0.127811335</c:v>
                </c:pt>
                <c:pt idx="59">
                  <c:v>0.132772162</c:v>
                </c:pt>
                <c:pt idx="60">
                  <c:v>0.12607870800000001</c:v>
                </c:pt>
                <c:pt idx="61">
                  <c:v>0.12068578200000001</c:v>
                </c:pt>
                <c:pt idx="62">
                  <c:v>0.11591799999999999</c:v>
                </c:pt>
                <c:pt idx="63">
                  <c:v>0.116753</c:v>
                </c:pt>
                <c:pt idx="64">
                  <c:v>0.12575</c:v>
                </c:pt>
                <c:pt idx="65">
                  <c:v>0.12246</c:v>
                </c:pt>
                <c:pt idx="66">
                  <c:v>0.117426</c:v>
                </c:pt>
                <c:pt idx="67">
                  <c:v>0.11710559500000001</c:v>
                </c:pt>
                <c:pt idx="68">
                  <c:v>0.11950400999999999</c:v>
                </c:pt>
                <c:pt idx="69">
                  <c:v>0.115779163</c:v>
                </c:pt>
                <c:pt idx="70">
                  <c:v>#N/A</c:v>
                </c:pt>
                <c:pt idx="71">
                  <c:v>0.1121468</c:v>
                </c:pt>
                <c:pt idx="72">
                  <c:v>9.3245021999999997E-2</c:v>
                </c:pt>
                <c:pt idx="73">
                  <c:v>8.4760001000000001E-2</c:v>
                </c:pt>
                <c:pt idx="74">
                  <c:v>8.8690929000000002E-2</c:v>
                </c:pt>
                <c:pt idx="75">
                  <c:v>8.5466113999999996E-2</c:v>
                </c:pt>
                <c:pt idx="76">
                  <c:v>8.4484525000000005E-2</c:v>
                </c:pt>
                <c:pt idx="77">
                  <c:v>8.1915828999999996E-2</c:v>
                </c:pt>
                <c:pt idx="78">
                  <c:v>7.2325467000000004E-2</c:v>
                </c:pt>
                <c:pt idx="79">
                  <c:v>7.8373445999999999E-2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Sheet1!$CD$8:$GJ$8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8.5438208000000002E-2</c:v>
                </c:pt>
                <c:pt idx="6">
                  <c:v>7.3683103999999999E-2</c:v>
                </c:pt>
                <c:pt idx="7">
                  <c:v>7.4266091000000006E-2</c:v>
                </c:pt>
                <c:pt idx="8">
                  <c:v>8.2387600000000005E-2</c:v>
                </c:pt>
                <c:pt idx="9">
                  <c:v>7.3664224E-2</c:v>
                </c:pt>
                <c:pt idx="10">
                  <c:v>7.9619906000000004E-2</c:v>
                </c:pt>
                <c:pt idx="11">
                  <c:v>7.8204445999999997E-2</c:v>
                </c:pt>
                <c:pt idx="12">
                  <c:v>7.7832459000000007E-2</c:v>
                </c:pt>
                <c:pt idx="13">
                  <c:v>6.7703731000000003E-2</c:v>
                </c:pt>
                <c:pt idx="14">
                  <c:v>7.0502071999999999E-2</c:v>
                </c:pt>
                <c:pt idx="15">
                  <c:v>#N/A</c:v>
                </c:pt>
                <c:pt idx="16">
                  <c:v>6.7341707000000001E-2</c:v>
                </c:pt>
                <c:pt idx="17">
                  <c:v>7.0005695000000007E-2</c:v>
                </c:pt>
                <c:pt idx="18">
                  <c:v>#N/A</c:v>
                </c:pt>
                <c:pt idx="19">
                  <c:v>7.0644203000000003E-2</c:v>
                </c:pt>
                <c:pt idx="20">
                  <c:v>7.4460363000000002E-2</c:v>
                </c:pt>
                <c:pt idx="21">
                  <c:v>#N/A</c:v>
                </c:pt>
                <c:pt idx="22">
                  <c:v>7.7923753999999998E-2</c:v>
                </c:pt>
                <c:pt idx="23">
                  <c:v>7.2855764000000003E-2</c:v>
                </c:pt>
                <c:pt idx="24">
                  <c:v>6.8186958000000006E-2</c:v>
                </c:pt>
                <c:pt idx="25">
                  <c:v>#N/A</c:v>
                </c:pt>
                <c:pt idx="26">
                  <c:v>7.1351252000000004E-2</c:v>
                </c:pt>
                <c:pt idx="27">
                  <c:v>6.9603208E-2</c:v>
                </c:pt>
                <c:pt idx="28">
                  <c:v>6.2716572999999998E-2</c:v>
                </c:pt>
                <c:pt idx="29">
                  <c:v>7.0268358000000003E-2</c:v>
                </c:pt>
                <c:pt idx="30">
                  <c:v>8.1845477E-2</c:v>
                </c:pt>
                <c:pt idx="31">
                  <c:v>7.9522233999999997E-2</c:v>
                </c:pt>
                <c:pt idx="32">
                  <c:v>8.5259487999999994E-2</c:v>
                </c:pt>
                <c:pt idx="33">
                  <c:v>0.10010667199999999</c:v>
                </c:pt>
                <c:pt idx="34">
                  <c:v>8.8653567000000003E-2</c:v>
                </c:pt>
                <c:pt idx="35">
                  <c:v>8.6130469000000001E-2</c:v>
                </c:pt>
                <c:pt idx="36">
                  <c:v>8.4414850999999999E-2</c:v>
                </c:pt>
                <c:pt idx="37">
                  <c:v>0.10581632000000001</c:v>
                </c:pt>
                <c:pt idx="38">
                  <c:v>9.8351976999999993E-2</c:v>
                </c:pt>
                <c:pt idx="39">
                  <c:v>0.103677988</c:v>
                </c:pt>
                <c:pt idx="40">
                  <c:v>0.10548012599999999</c:v>
                </c:pt>
                <c:pt idx="41">
                  <c:v>0.106907321</c:v>
                </c:pt>
                <c:pt idx="42">
                  <c:v>9.6438389999999999E-2</c:v>
                </c:pt>
                <c:pt idx="43">
                  <c:v>0.103875825</c:v>
                </c:pt>
                <c:pt idx="44">
                  <c:v>9.1791865E-2</c:v>
                </c:pt>
                <c:pt idx="45">
                  <c:v>9.3033167E-2</c:v>
                </c:pt>
                <c:pt idx="46">
                  <c:v>7.8605526999999994E-2</c:v>
                </c:pt>
                <c:pt idx="47">
                  <c:v>7.2657637999999997E-2</c:v>
                </c:pt>
                <c:pt idx="48">
                  <c:v>7.3830690000000004E-2</c:v>
                </c:pt>
                <c:pt idx="49">
                  <c:v>7.1754786000000001E-2</c:v>
                </c:pt>
                <c:pt idx="50">
                  <c:v>7.2107440999999994E-2</c:v>
                </c:pt>
                <c:pt idx="51">
                  <c:v>7.1889863999999998E-2</c:v>
                </c:pt>
                <c:pt idx="52">
                  <c:v>6.6471093999999994E-2</c:v>
                </c:pt>
                <c:pt idx="53">
                  <c:v>7.3784971000000005E-2</c:v>
                </c:pt>
                <c:pt idx="54">
                  <c:v>7.7560344000000003E-2</c:v>
                </c:pt>
                <c:pt idx="55">
                  <c:v>8.1366927000000006E-2</c:v>
                </c:pt>
                <c:pt idx="56">
                  <c:v>7.0159320999999997E-2</c:v>
                </c:pt>
                <c:pt idx="57">
                  <c:v>8.2536234999999999E-2</c:v>
                </c:pt>
                <c:pt idx="58">
                  <c:v>8.4673105999999998E-2</c:v>
                </c:pt>
                <c:pt idx="59">
                  <c:v>8.9219662000000005E-2</c:v>
                </c:pt>
                <c:pt idx="60">
                  <c:v>0.100333955</c:v>
                </c:pt>
                <c:pt idx="61">
                  <c:v>8.1493063000000004E-2</c:v>
                </c:pt>
                <c:pt idx="62">
                  <c:v>7.8478999999999993E-2</c:v>
                </c:pt>
                <c:pt idx="63">
                  <c:v>8.6960999999999997E-2</c:v>
                </c:pt>
                <c:pt idx="64">
                  <c:v>7.7429999999999999E-2</c:v>
                </c:pt>
                <c:pt idx="65">
                  <c:v>8.2559999999999995E-2</c:v>
                </c:pt>
                <c:pt idx="66">
                  <c:v>9.6480999999999997E-2</c:v>
                </c:pt>
                <c:pt idx="67">
                  <c:v>0.100737139</c:v>
                </c:pt>
                <c:pt idx="68">
                  <c:v>9.8543080000000005E-2</c:v>
                </c:pt>
                <c:pt idx="69">
                  <c:v>8.7965105000000002E-2</c:v>
                </c:pt>
                <c:pt idx="70">
                  <c:v>#N/A</c:v>
                </c:pt>
                <c:pt idx="71">
                  <c:v>9.29706E-2</c:v>
                </c:pt>
                <c:pt idx="72">
                  <c:v>0.110257513</c:v>
                </c:pt>
                <c:pt idx="73">
                  <c:v>0.119463899</c:v>
                </c:pt>
                <c:pt idx="74">
                  <c:v>0.123686487</c:v>
                </c:pt>
                <c:pt idx="75">
                  <c:v>0.123207807</c:v>
                </c:pt>
                <c:pt idx="76">
                  <c:v>0.116296755</c:v>
                </c:pt>
                <c:pt idx="77">
                  <c:v>0.114497767</c:v>
                </c:pt>
                <c:pt idx="78">
                  <c:v>0.11414524099999999</c:v>
                </c:pt>
                <c:pt idx="79">
                  <c:v>0.115462041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Sheet1!$B$10</c:f>
              <c:strCache>
                <c:ptCount val="1"/>
                <c:pt idx="0">
                  <c:v>Alvaro Dias</c:v>
                </c:pt>
              </c:strCache>
            </c:strRef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Sheet1!$CD$10:$GJ$10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5.7999676999999999E-2</c:v>
                </c:pt>
                <c:pt idx="6">
                  <c:v>4.2369746E-2</c:v>
                </c:pt>
                <c:pt idx="7">
                  <c:v>4.3821806999999997E-2</c:v>
                </c:pt>
                <c:pt idx="8">
                  <c:v>4.2242799999999997E-2</c:v>
                </c:pt>
                <c:pt idx="9">
                  <c:v>4.4275929999999998E-2</c:v>
                </c:pt>
                <c:pt idx="10">
                  <c:v>4.1039642000000001E-2</c:v>
                </c:pt>
                <c:pt idx="11">
                  <c:v>5.3597042999999997E-2</c:v>
                </c:pt>
                <c:pt idx="12">
                  <c:v>5.0050883999999997E-2</c:v>
                </c:pt>
                <c:pt idx="13">
                  <c:v>4.8655238000000003E-2</c:v>
                </c:pt>
                <c:pt idx="14">
                  <c:v>4.8250040000000001E-2</c:v>
                </c:pt>
                <c:pt idx="15">
                  <c:v>#N/A</c:v>
                </c:pt>
                <c:pt idx="16">
                  <c:v>4.6796129999999998E-2</c:v>
                </c:pt>
                <c:pt idx="17">
                  <c:v>4.7937525000000002E-2</c:v>
                </c:pt>
                <c:pt idx="18">
                  <c:v>#N/A</c:v>
                </c:pt>
                <c:pt idx="19">
                  <c:v>4.5545338999999997E-2</c:v>
                </c:pt>
                <c:pt idx="20">
                  <c:v>4.3740634E-2</c:v>
                </c:pt>
                <c:pt idx="21">
                  <c:v>#N/A</c:v>
                </c:pt>
                <c:pt idx="22">
                  <c:v>5.0422488000000001E-2</c:v>
                </c:pt>
                <c:pt idx="23">
                  <c:v>4.9873479999999998E-2</c:v>
                </c:pt>
                <c:pt idx="24">
                  <c:v>4.5870385E-2</c:v>
                </c:pt>
                <c:pt idx="25">
                  <c:v>#N/A</c:v>
                </c:pt>
                <c:pt idx="26">
                  <c:v>4.8049442999999997E-2</c:v>
                </c:pt>
                <c:pt idx="27">
                  <c:v>4.7552885000000003E-2</c:v>
                </c:pt>
                <c:pt idx="28">
                  <c:v>3.4952359000000002E-2</c:v>
                </c:pt>
                <c:pt idx="29">
                  <c:v>3.4869450000000003E-2</c:v>
                </c:pt>
                <c:pt idx="30">
                  <c:v>4.0250239E-2</c:v>
                </c:pt>
                <c:pt idx="31">
                  <c:v>4.0215611999999998E-2</c:v>
                </c:pt>
                <c:pt idx="32">
                  <c:v>3.6113228999999997E-2</c:v>
                </c:pt>
                <c:pt idx="33">
                  <c:v>4.4209748E-2</c:v>
                </c:pt>
                <c:pt idx="34">
                  <c:v>3.5344591000000002E-2</c:v>
                </c:pt>
                <c:pt idx="35">
                  <c:v>3.6107390000000003E-2</c:v>
                </c:pt>
                <c:pt idx="36">
                  <c:v>4.8089583999999998E-2</c:v>
                </c:pt>
                <c:pt idx="37">
                  <c:v>4.5248165E-2</c:v>
                </c:pt>
                <c:pt idx="38">
                  <c:v>4.2467974999999998E-2</c:v>
                </c:pt>
                <c:pt idx="39">
                  <c:v>3.9962213000000003E-2</c:v>
                </c:pt>
                <c:pt idx="40">
                  <c:v>4.1110217999999997E-2</c:v>
                </c:pt>
                <c:pt idx="41">
                  <c:v>4.3336511000000001E-2</c:v>
                </c:pt>
                <c:pt idx="42">
                  <c:v>3.7429250999999997E-2</c:v>
                </c:pt>
                <c:pt idx="43">
                  <c:v>3.6093716999999997E-2</c:v>
                </c:pt>
                <c:pt idx="44">
                  <c:v>3.5466492000000002E-2</c:v>
                </c:pt>
                <c:pt idx="45">
                  <c:v>3.9857418999999998E-2</c:v>
                </c:pt>
                <c:pt idx="46">
                  <c:v>4.8806550999999997E-2</c:v>
                </c:pt>
                <c:pt idx="47">
                  <c:v>4.6060530000000002E-2</c:v>
                </c:pt>
                <c:pt idx="48">
                  <c:v>4.5428624000000001E-2</c:v>
                </c:pt>
                <c:pt idx="49">
                  <c:v>5.4210693999999997E-2</c:v>
                </c:pt>
                <c:pt idx="50">
                  <c:v>6.2382028999999999E-2</c:v>
                </c:pt>
                <c:pt idx="51">
                  <c:v>6.1950321000000003E-2</c:v>
                </c:pt>
                <c:pt idx="52">
                  <c:v>5.7162324E-2</c:v>
                </c:pt>
                <c:pt idx="53">
                  <c:v>5.7850303999999998E-2</c:v>
                </c:pt>
                <c:pt idx="54">
                  <c:v>5.0582692999999998E-2</c:v>
                </c:pt>
                <c:pt idx="55">
                  <c:v>4.9426366999999999E-2</c:v>
                </c:pt>
                <c:pt idx="56">
                  <c:v>3.9061604E-2</c:v>
                </c:pt>
                <c:pt idx="57">
                  <c:v>4.0860754999999999E-2</c:v>
                </c:pt>
                <c:pt idx="58">
                  <c:v>3.7206930999999999E-2</c:v>
                </c:pt>
                <c:pt idx="59">
                  <c:v>3.3918006000000001E-2</c:v>
                </c:pt>
                <c:pt idx="60">
                  <c:v>3.6375978000000003E-2</c:v>
                </c:pt>
                <c:pt idx="61">
                  <c:v>3.9696752000000002E-2</c:v>
                </c:pt>
                <c:pt idx="62">
                  <c:v>3.9461999999999997E-2</c:v>
                </c:pt>
                <c:pt idx="63">
                  <c:v>4.0285000000000001E-2</c:v>
                </c:pt>
                <c:pt idx="64">
                  <c:v>2.6859999999999998E-2</c:v>
                </c:pt>
                <c:pt idx="65">
                  <c:v>3.0329999999999999E-2</c:v>
                </c:pt>
                <c:pt idx="66">
                  <c:v>4.1852E-2</c:v>
                </c:pt>
                <c:pt idx="67">
                  <c:v>3.7886659000000003E-2</c:v>
                </c:pt>
                <c:pt idx="68">
                  <c:v>3.1331625000000002E-2</c:v>
                </c:pt>
                <c:pt idx="69">
                  <c:v>2.9098485E-2</c:v>
                </c:pt>
                <c:pt idx="70">
                  <c:v>#N/A</c:v>
                </c:pt>
                <c:pt idx="71">
                  <c:v>3.0355724000000001E-2</c:v>
                </c:pt>
                <c:pt idx="72">
                  <c:v>3.3240952999999997E-2</c:v>
                </c:pt>
                <c:pt idx="73">
                  <c:v>3.4661830999999997E-2</c:v>
                </c:pt>
                <c:pt idx="74">
                  <c:v>3.5786225999999997E-2</c:v>
                </c:pt>
                <c:pt idx="75">
                  <c:v>3.0041082E-2</c:v>
                </c:pt>
                <c:pt idx="76">
                  <c:v>3.2725003000000003E-2</c:v>
                </c:pt>
                <c:pt idx="77">
                  <c:v>2.3218378000000001E-2</c:v>
                </c:pt>
                <c:pt idx="78">
                  <c:v>3.3290572999999997E-2</c:v>
                </c:pt>
                <c:pt idx="79">
                  <c:v>3.0700122E-2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Sheet1!$B$11</c:f>
              <c:strCache>
                <c:ptCount val="1"/>
                <c:pt idx="0">
                  <c:v>DEMAIS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Sheet1!$CD$11:$GJ$11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6.1394061999999999E-2</c:v>
                </c:pt>
                <c:pt idx="6">
                  <c:v>6.1242531000000003E-2</c:v>
                </c:pt>
                <c:pt idx="7">
                  <c:v>5.3255232E-2</c:v>
                </c:pt>
                <c:pt idx="8">
                  <c:v>5.2030900000000005E-2</c:v>
                </c:pt>
                <c:pt idx="9">
                  <c:v>4.9794270000000002E-2</c:v>
                </c:pt>
                <c:pt idx="10">
                  <c:v>4.6141677999999998E-2</c:v>
                </c:pt>
                <c:pt idx="11">
                  <c:v>4.3819912000000003E-2</c:v>
                </c:pt>
                <c:pt idx="12">
                  <c:v>5.0341965999999995E-2</c:v>
                </c:pt>
                <c:pt idx="13">
                  <c:v>4.8155736999999997E-2</c:v>
                </c:pt>
                <c:pt idx="14">
                  <c:v>5.1566561000000004E-2</c:v>
                </c:pt>
                <c:pt idx="15">
                  <c:v>#N/A</c:v>
                </c:pt>
                <c:pt idx="16">
                  <c:v>5.2045754999999999E-2</c:v>
                </c:pt>
                <c:pt idx="17">
                  <c:v>5.2271992000000003E-2</c:v>
                </c:pt>
                <c:pt idx="18">
                  <c:v>#N/A</c:v>
                </c:pt>
                <c:pt idx="19">
                  <c:v>4.9463160999999992E-2</c:v>
                </c:pt>
                <c:pt idx="20">
                  <c:v>5.6809649999999996E-2</c:v>
                </c:pt>
                <c:pt idx="21">
                  <c:v>#N/A</c:v>
                </c:pt>
                <c:pt idx="22">
                  <c:v>6.0280121999999998E-2</c:v>
                </c:pt>
                <c:pt idx="23">
                  <c:v>6.2705580999999996E-2</c:v>
                </c:pt>
                <c:pt idx="24">
                  <c:v>6.6783063000000004E-2</c:v>
                </c:pt>
                <c:pt idx="25">
                  <c:v>#N/A</c:v>
                </c:pt>
                <c:pt idx="26">
                  <c:v>6.9121197999999995E-2</c:v>
                </c:pt>
                <c:pt idx="27">
                  <c:v>5.9004057999999998E-2</c:v>
                </c:pt>
                <c:pt idx="28">
                  <c:v>5.4459100000000003E-2</c:v>
                </c:pt>
                <c:pt idx="29">
                  <c:v>4.9405785000000001E-2</c:v>
                </c:pt>
                <c:pt idx="30">
                  <c:v>4.7221076000000001E-2</c:v>
                </c:pt>
                <c:pt idx="31">
                  <c:v>4.4482717000000005E-2</c:v>
                </c:pt>
                <c:pt idx="32">
                  <c:v>4.4476800999999996E-2</c:v>
                </c:pt>
                <c:pt idx="33">
                  <c:v>3.8668303000000001E-2</c:v>
                </c:pt>
                <c:pt idx="34">
                  <c:v>5.1400658000000002E-2</c:v>
                </c:pt>
                <c:pt idx="35">
                  <c:v>4.4226584999999999E-2</c:v>
                </c:pt>
                <c:pt idx="36">
                  <c:v>3.9819799000000003E-2</c:v>
                </c:pt>
                <c:pt idx="37">
                  <c:v>3.6237457000000001E-2</c:v>
                </c:pt>
                <c:pt idx="38">
                  <c:v>3.4990198E-2</c:v>
                </c:pt>
                <c:pt idx="39">
                  <c:v>1.9965554E-2</c:v>
                </c:pt>
                <c:pt idx="40">
                  <c:v>2.8021009999999999E-2</c:v>
                </c:pt>
                <c:pt idx="41">
                  <c:v>2.6621332999999997E-2</c:v>
                </c:pt>
                <c:pt idx="42">
                  <c:v>3.2700378000000002E-2</c:v>
                </c:pt>
                <c:pt idx="43">
                  <c:v>2.6363926000000003E-2</c:v>
                </c:pt>
                <c:pt idx="44">
                  <c:v>2.8527611000000001E-2</c:v>
                </c:pt>
                <c:pt idx="45">
                  <c:v>1.6561126000000002E-2</c:v>
                </c:pt>
                <c:pt idx="46">
                  <c:v>2.0202556E-2</c:v>
                </c:pt>
                <c:pt idx="47">
                  <c:v>2.8925800000000002E-2</c:v>
                </c:pt>
                <c:pt idx="48">
                  <c:v>2.4981534E-2</c:v>
                </c:pt>
                <c:pt idx="49">
                  <c:v>1.5298037E-2</c:v>
                </c:pt>
                <c:pt idx="50">
                  <c:v>1.806663E-2</c:v>
                </c:pt>
                <c:pt idx="51">
                  <c:v>1.1964451000000001E-2</c:v>
                </c:pt>
                <c:pt idx="52">
                  <c:v>1.3726106E-2</c:v>
                </c:pt>
                <c:pt idx="53">
                  <c:v>2.2629348000000001E-2</c:v>
                </c:pt>
                <c:pt idx="54">
                  <c:v>2.0388287999999997E-2</c:v>
                </c:pt>
                <c:pt idx="55">
                  <c:v>2.3901848E-2</c:v>
                </c:pt>
                <c:pt idx="56">
                  <c:v>2.5403382000000002E-2</c:v>
                </c:pt>
                <c:pt idx="57">
                  <c:v>2.5521634000000001E-2</c:v>
                </c:pt>
                <c:pt idx="58">
                  <c:v>2.2572066000000002E-2</c:v>
                </c:pt>
                <c:pt idx="59">
                  <c:v>2.4921195E-2</c:v>
                </c:pt>
                <c:pt idx="60">
                  <c:v>2.1471937999999999E-2</c:v>
                </c:pt>
                <c:pt idx="61">
                  <c:v>4.1765472999999997E-2</c:v>
                </c:pt>
                <c:pt idx="62">
                  <c:v>4.0642999999999999E-2</c:v>
                </c:pt>
                <c:pt idx="63">
                  <c:v>6.1168E-2</c:v>
                </c:pt>
                <c:pt idx="64">
                  <c:v>2.6800000000000001E-2</c:v>
                </c:pt>
                <c:pt idx="65">
                  <c:v>1.6959999999999999E-2</c:v>
                </c:pt>
                <c:pt idx="66">
                  <c:v>2.6734000000000001E-2</c:v>
                </c:pt>
                <c:pt idx="67">
                  <c:v>3.2870339999999998E-2</c:v>
                </c:pt>
                <c:pt idx="68">
                  <c:v>4.0911509999999998E-2</c:v>
                </c:pt>
                <c:pt idx="69">
                  <c:v>5.2828284000000003E-2</c:v>
                </c:pt>
                <c:pt idx="70">
                  <c:v>#N/A</c:v>
                </c:pt>
                <c:pt idx="71">
                  <c:v>4.5184238000000002E-2</c:v>
                </c:pt>
                <c:pt idx="72">
                  <c:v>5.5247348000000002E-2</c:v>
                </c:pt>
                <c:pt idx="73">
                  <c:v>4.1839995999999997E-2</c:v>
                </c:pt>
                <c:pt idx="74">
                  <c:v>2.1077155E-2</c:v>
                </c:pt>
                <c:pt idx="75">
                  <c:v>2.3094982E-2</c:v>
                </c:pt>
                <c:pt idx="76">
                  <c:v>2.1449363999999999E-2</c:v>
                </c:pt>
                <c:pt idx="77">
                  <c:v>2.1690548E-2</c:v>
                </c:pt>
                <c:pt idx="78">
                  <c:v>2.7057701E-2</c:v>
                </c:pt>
                <c:pt idx="79">
                  <c:v>2.4779071E-2</c:v>
                </c:pt>
              </c:numCache>
            </c:numRef>
          </c:val>
          <c:smooth val="0"/>
        </c:ser>
        <c:ser>
          <c:idx val="9"/>
          <c:order val="7"/>
          <c:tx>
            <c:v/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Sheet1!$CD$15:$GJ$15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0.222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0.21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0.21199999999999999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0.23200000000000001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0.23599999999999999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0.23200000000000001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0.221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0.23200000000000001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0.22700000000000001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0.23300000000000001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0.22700000000000001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0"/>
          <c:order val="8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Sheet1!$CD$16:$GJ$16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0.114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0.11899999999999999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0.13400000000000001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1"/>
          <c:order val="9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Sheet1!$CD$17:$GJ$17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8.4000000000000005E-2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8.6999999999999994E-2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2"/>
          <c:order val="10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Sheet1!$CD$18:$GJ$18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8.3000000000000004E-2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8.2000000000000003E-2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3"/>
          <c:order val="11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Sheet1!$CD$19:$GJ$19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6.7000000000000004E-2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5.7000000000000002E-2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5.8000000000000003E-2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4"/>
          <c:order val="12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Sheet1!$CD$20:$GJ$20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5.1999999999999998E-2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5.2999999999999999E-2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4.2999999999999997E-2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5"/>
          <c:order val="13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Sheet1!$CD$21:$GJ$21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5.4000000000000048E-2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6.899999999999995E-2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7.4999999999999956E-2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7.0000000000000062E-2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8.0000000000000071E-2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7"/>
          <c:order val="14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Sheet1!$CD$45:$GJ$45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0.26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8"/>
          <c:order val="15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Sheet1!$CD$46:$GJ$46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9"/>
          <c:order val="16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Sheet1!$CD$47:$DZ$47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0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Sheet1!$CD$48:$GJ$48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1"/>
          <c:order val="18"/>
          <c:tx>
            <c:v/>
          </c:tx>
          <c:spPr>
            <a:ln>
              <a:noFill/>
            </a:ln>
          </c:spPr>
          <c:marker>
            <c:symbol val="triangle"/>
            <c:size val="1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marker>
              <c:symbol val="triangle"/>
              <c:size val="10"/>
            </c:marker>
            <c:bubble3D val="0"/>
          </c:dPt>
          <c:dPt>
            <c:idx val="4"/>
            <c:marker>
              <c:symbol val="triangle"/>
              <c:size val="10"/>
            </c:marker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Sheet1!$CD$49:$GJ$49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2"/>
          <c:order val="19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Sheet1!$CD$50:$GJ$50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3"/>
          <c:order val="20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Sheet1!$CD$51:$GJ$51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6.9999999999999951E-2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8.9999999999999969E-2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5"/>
          <c:order val="21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Sheet1!$CD$35:$GJ$35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0.28000000000000003</c:v>
                </c:pt>
              </c:numCache>
            </c:numRef>
          </c:val>
          <c:smooth val="0"/>
        </c:ser>
        <c:ser>
          <c:idx val="26"/>
          <c:order val="22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Sheet1!$CD$36:$GJ$36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0.12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0.06</c:v>
                </c:pt>
              </c:numCache>
            </c:numRef>
          </c:val>
          <c:smooth val="0"/>
        </c:ser>
        <c:ser>
          <c:idx val="27"/>
          <c:order val="23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Sheet1!$CD$37:$DZ$37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8"/>
          <c:order val="24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Sheet1!$CD$38:$GJ$38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0.11</c:v>
                </c:pt>
              </c:numCache>
            </c:numRef>
          </c:val>
          <c:smooth val="0"/>
        </c:ser>
        <c:ser>
          <c:idx val="29"/>
          <c:order val="25"/>
          <c:tx>
            <c:v/>
          </c:tx>
          <c:spPr>
            <a:ln>
              <a:noFill/>
            </a:ln>
          </c:spPr>
          <c:marker>
            <c:symbol val="square"/>
            <c:size val="13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Sheet1!$CD$39:$GJ$39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0.04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0.19</c:v>
                </c:pt>
              </c:numCache>
            </c:numRef>
          </c:val>
          <c:smooth val="0"/>
        </c:ser>
        <c:ser>
          <c:idx val="30"/>
          <c:order val="26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dPt>
            <c:idx val="58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Sheet1!$CD$40:$GJ$40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0.02</c:v>
                </c:pt>
              </c:numCache>
            </c:numRef>
          </c:val>
          <c:smooth val="0"/>
        </c:ser>
        <c:ser>
          <c:idx val="31"/>
          <c:order val="2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Sheet1!$CD$41:$GJ$41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9.9999999999999978E-2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6.9999999999999951E-2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8.0000000000000071E-2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5.9999999999999831E-2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631808"/>
        <c:axId val="438707712"/>
      </c:lineChart>
      <c:lineChart>
        <c:grouping val="standard"/>
        <c:varyColors val="0"/>
        <c:ser>
          <c:idx val="1"/>
          <c:order val="1"/>
          <c:tx>
            <c:strRef>
              <c:f>Sheet1!$B$5</c:f>
              <c:strCache>
                <c:ptCount val="1"/>
                <c:pt idx="0">
                  <c:v>Bolsonaro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Sheet1!$CD$5:$GJ$5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0.21521743199999999</c:v>
                </c:pt>
                <c:pt idx="6">
                  <c:v>0.21791243299999999</c:v>
                </c:pt>
                <c:pt idx="7">
                  <c:v>0.23277041200000001</c:v>
                </c:pt>
                <c:pt idx="8">
                  <c:v>0.2342186</c:v>
                </c:pt>
                <c:pt idx="9">
                  <c:v>0.222824145</c:v>
                </c:pt>
                <c:pt idx="10">
                  <c:v>0.21977754099999999</c:v>
                </c:pt>
                <c:pt idx="11">
                  <c:v>0.22355333999999999</c:v>
                </c:pt>
                <c:pt idx="12">
                  <c:v>0.217911884</c:v>
                </c:pt>
                <c:pt idx="13">
                  <c:v>0.23209771600000001</c:v>
                </c:pt>
                <c:pt idx="14">
                  <c:v>0.24279795100000001</c:v>
                </c:pt>
                <c:pt idx="15">
                  <c:v>#N/A</c:v>
                </c:pt>
                <c:pt idx="16">
                  <c:v>0.241939982</c:v>
                </c:pt>
                <c:pt idx="17">
                  <c:v>0.24288489399999999</c:v>
                </c:pt>
                <c:pt idx="18">
                  <c:v>#N/A</c:v>
                </c:pt>
                <c:pt idx="19">
                  <c:v>0.25161976200000002</c:v>
                </c:pt>
                <c:pt idx="20">
                  <c:v>0.24870484700000001</c:v>
                </c:pt>
                <c:pt idx="21">
                  <c:v>#N/A</c:v>
                </c:pt>
                <c:pt idx="22">
                  <c:v>0.234117354</c:v>
                </c:pt>
                <c:pt idx="23">
                  <c:v>0.24941234700000001</c:v>
                </c:pt>
                <c:pt idx="24">
                  <c:v>0.23580980500000001</c:v>
                </c:pt>
                <c:pt idx="25">
                  <c:v>#N/A</c:v>
                </c:pt>
                <c:pt idx="26">
                  <c:v>0.22777579100000001</c:v>
                </c:pt>
                <c:pt idx="27">
                  <c:v>0.225876095</c:v>
                </c:pt>
                <c:pt idx="28">
                  <c:v>0.22073152300000001</c:v>
                </c:pt>
                <c:pt idx="29">
                  <c:v>0.223357853</c:v>
                </c:pt>
                <c:pt idx="30">
                  <c:v>0.23473667000000001</c:v>
                </c:pt>
                <c:pt idx="31">
                  <c:v>0.25778886899999998</c:v>
                </c:pt>
                <c:pt idx="32">
                  <c:v>0.26922429199999998</c:v>
                </c:pt>
                <c:pt idx="33">
                  <c:v>0.27247412999999998</c:v>
                </c:pt>
                <c:pt idx="34">
                  <c:v>0.248539655</c:v>
                </c:pt>
                <c:pt idx="35">
                  <c:v>0.24350669799999999</c:v>
                </c:pt>
                <c:pt idx="36">
                  <c:v>0.22524278</c:v>
                </c:pt>
                <c:pt idx="37">
                  <c:v>0.23153511500000001</c:v>
                </c:pt>
                <c:pt idx="38">
                  <c:v>0.23604824799999999</c:v>
                </c:pt>
                <c:pt idx="39">
                  <c:v>0.24967277700000001</c:v>
                </c:pt>
                <c:pt idx="40">
                  <c:v>0.24430927299999999</c:v>
                </c:pt>
                <c:pt idx="41">
                  <c:v>0.23117986900000001</c:v>
                </c:pt>
                <c:pt idx="42">
                  <c:v>0.219943413</c:v>
                </c:pt>
                <c:pt idx="43">
                  <c:v>0.22506678299999999</c:v>
                </c:pt>
                <c:pt idx="44">
                  <c:v>0.222947065</c:v>
                </c:pt>
                <c:pt idx="45">
                  <c:v>0.211577715</c:v>
                </c:pt>
                <c:pt idx="46">
                  <c:v>0.21820890900000001</c:v>
                </c:pt>
                <c:pt idx="47">
                  <c:v>0.208907907</c:v>
                </c:pt>
                <c:pt idx="48">
                  <c:v>0.20282220000000001</c:v>
                </c:pt>
                <c:pt idx="49">
                  <c:v>0.206244234</c:v>
                </c:pt>
                <c:pt idx="50">
                  <c:v>0.205634435</c:v>
                </c:pt>
                <c:pt idx="51">
                  <c:v>0.20782357400000001</c:v>
                </c:pt>
                <c:pt idx="52">
                  <c:v>0.21797443899999999</c:v>
                </c:pt>
                <c:pt idx="53">
                  <c:v>0.218269609</c:v>
                </c:pt>
                <c:pt idx="54">
                  <c:v>0.23023333800000001</c:v>
                </c:pt>
                <c:pt idx="55">
                  <c:v>0.22920005299999999</c:v>
                </c:pt>
                <c:pt idx="56">
                  <c:v>0.22139742200000001</c:v>
                </c:pt>
                <c:pt idx="57">
                  <c:v>0.22915443599999999</c:v>
                </c:pt>
                <c:pt idx="58">
                  <c:v>0.230372989</c:v>
                </c:pt>
                <c:pt idx="59">
                  <c:v>0.22506415599999999</c:v>
                </c:pt>
                <c:pt idx="60">
                  <c:v>0.221316863</c:v>
                </c:pt>
                <c:pt idx="61">
                  <c:v>0.214833835</c:v>
                </c:pt>
                <c:pt idx="62">
                  <c:v>0.21066399999999999</c:v>
                </c:pt>
                <c:pt idx="63">
                  <c:v>0.205651</c:v>
                </c:pt>
                <c:pt idx="64">
                  <c:v>0.21872</c:v>
                </c:pt>
                <c:pt idx="65">
                  <c:v>0.21887999999999999</c:v>
                </c:pt>
                <c:pt idx="66">
                  <c:v>0.22240799999999999</c:v>
                </c:pt>
                <c:pt idx="67">
                  <c:v>0.22921060200000001</c:v>
                </c:pt>
                <c:pt idx="68">
                  <c:v>0.22645116200000001</c:v>
                </c:pt>
                <c:pt idx="69">
                  <c:v>0.233216639</c:v>
                </c:pt>
                <c:pt idx="70">
                  <c:v>#N/A</c:v>
                </c:pt>
                <c:pt idx="71">
                  <c:v>0.27843505400000002</c:v>
                </c:pt>
                <c:pt idx="72">
                  <c:v>0.28318120299999999</c:v>
                </c:pt>
                <c:pt idx="73">
                  <c:v>0.28020782700000002</c:v>
                </c:pt>
                <c:pt idx="74">
                  <c:v>0.27796425499999999</c:v>
                </c:pt>
                <c:pt idx="75">
                  <c:v>0.27165243100000003</c:v>
                </c:pt>
                <c:pt idx="76">
                  <c:v>0.26718689699999998</c:v>
                </c:pt>
                <c:pt idx="77">
                  <c:v>0.25657875899999999</c:v>
                </c:pt>
                <c:pt idx="78">
                  <c:v>0.25744521500000001</c:v>
                </c:pt>
                <c:pt idx="79">
                  <c:v>0.26711068700000001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719232"/>
        <c:axId val="438709248"/>
      </c:lineChart>
      <c:dateAx>
        <c:axId val="4386318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38707712"/>
        <c:crosses val="autoZero"/>
        <c:auto val="1"/>
        <c:lblOffset val="100"/>
        <c:baseTimeUnit val="days"/>
        <c:majorUnit val="7"/>
        <c:majorTimeUnit val="days"/>
      </c:dateAx>
      <c:valAx>
        <c:axId val="438707712"/>
        <c:scaling>
          <c:orientation val="minMax"/>
          <c:max val="0.30000000000000004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8631808"/>
        <c:crosses val="autoZero"/>
        <c:crossBetween val="midCat"/>
        <c:majorUnit val="3.0000000000000006E-2"/>
      </c:valAx>
      <c:valAx>
        <c:axId val="438709248"/>
        <c:scaling>
          <c:orientation val="minMax"/>
          <c:max val="0.30000000000000004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38719232"/>
        <c:crosses val="max"/>
        <c:crossBetween val="between"/>
        <c:majorUnit val="3.0000000000000006E-2"/>
      </c:valAx>
      <c:dateAx>
        <c:axId val="43871923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38709248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6713818595475814E-2"/>
          <c:y val="0.93950372893254852"/>
          <c:w val="0.82122597168715072"/>
          <c:h val="4.4366284955563141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Sheet1!$B$7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Sheet1!$CD$7:$ED$7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5.1855788999999999E-2</c:v>
                </c:pt>
                <c:pt idx="6">
                  <c:v>6.5483938000000005E-2</c:v>
                </c:pt>
                <c:pt idx="7">
                  <c:v>5.9287199999999998E-2</c:v>
                </c:pt>
                <c:pt idx="8">
                  <c:v>6.2998100000000001E-2</c:v>
                </c:pt>
                <c:pt idx="9">
                  <c:v>5.7301344999999997E-2</c:v>
                </c:pt>
                <c:pt idx="10">
                  <c:v>6.3394386999999996E-2</c:v>
                </c:pt>
                <c:pt idx="11">
                  <c:v>5.6540346999999998E-2</c:v>
                </c:pt>
                <c:pt idx="12">
                  <c:v>6.4855034000000006E-2</c:v>
                </c:pt>
                <c:pt idx="13">
                  <c:v>6.3543639999999998E-2</c:v>
                </c:pt>
                <c:pt idx="14">
                  <c:v>6.2289319000000003E-2</c:v>
                </c:pt>
                <c:pt idx="15">
                  <c:v>#N/A</c:v>
                </c:pt>
                <c:pt idx="16">
                  <c:v>6.1065848999999998E-2</c:v>
                </c:pt>
                <c:pt idx="17">
                  <c:v>5.7724492000000002E-2</c:v>
                </c:pt>
                <c:pt idx="18">
                  <c:v>#N/A</c:v>
                </c:pt>
                <c:pt idx="19">
                  <c:v>5.3632053999999998E-2</c:v>
                </c:pt>
                <c:pt idx="20">
                  <c:v>5.5345700999999997E-2</c:v>
                </c:pt>
                <c:pt idx="21">
                  <c:v>#N/A</c:v>
                </c:pt>
                <c:pt idx="22">
                  <c:v>5.6260019000000001E-2</c:v>
                </c:pt>
                <c:pt idx="23">
                  <c:v>6.4105741999999993E-2</c:v>
                </c:pt>
                <c:pt idx="24">
                  <c:v>6.4339287999999994E-2</c:v>
                </c:pt>
                <c:pt idx="25">
                  <c:v>#N/A</c:v>
                </c:pt>
                <c:pt idx="26">
                  <c:v>6.1401999999999998E-2</c:v>
                </c:pt>
                <c:pt idx="27">
                  <c:v>6.0832464000000003E-2</c:v>
                </c:pt>
                <c:pt idx="28">
                  <c:v>7.1945013000000002E-2</c:v>
                </c:pt>
                <c:pt idx="29">
                  <c:v>6.2289730000000001E-2</c:v>
                </c:pt>
                <c:pt idx="30">
                  <c:v>6.7536578999999999E-2</c:v>
                </c:pt>
                <c:pt idx="31">
                  <c:v>6.0320559000000003E-2</c:v>
                </c:pt>
                <c:pt idx="32">
                  <c:v>6.0822527000000001E-2</c:v>
                </c:pt>
                <c:pt idx="33">
                  <c:v>4.5577418000000001E-2</c:v>
                </c:pt>
                <c:pt idx="34">
                  <c:v>5.2728413000000002E-2</c:v>
                </c:pt>
                <c:pt idx="35">
                  <c:v>5.7842381999999998E-2</c:v>
                </c:pt>
                <c:pt idx="36">
                  <c:v>7.0167187000000006E-2</c:v>
                </c:pt>
                <c:pt idx="37">
                  <c:v>6.1964992000000003E-2</c:v>
                </c:pt>
                <c:pt idx="38">
                  <c:v>5.4606069E-2</c:v>
                </c:pt>
                <c:pt idx="39">
                  <c:v>6.0943010999999998E-2</c:v>
                </c:pt>
                <c:pt idx="40">
                  <c:v>7.1283134999999997E-2</c:v>
                </c:pt>
                <c:pt idx="41">
                  <c:v>7.0301799999999998E-2</c:v>
                </c:pt>
                <c:pt idx="42">
                  <c:v>6.9469011999999997E-2</c:v>
                </c:pt>
                <c:pt idx="43">
                  <c:v>7.9567417000000001E-2</c:v>
                </c:pt>
                <c:pt idx="44">
                  <c:v>7.7488082E-2</c:v>
                </c:pt>
                <c:pt idx="45">
                  <c:v>7.9446254999999993E-2</c:v>
                </c:pt>
                <c:pt idx="46">
                  <c:v>8.3418469999999995E-2</c:v>
                </c:pt>
                <c:pt idx="47">
                  <c:v>8.0259507999999993E-2</c:v>
                </c:pt>
                <c:pt idx="48">
                  <c:v>8.5698452999999994E-2</c:v>
                </c:pt>
                <c:pt idx="49">
                  <c:v>8.7773788000000005E-2</c:v>
                </c:pt>
                <c:pt idx="50">
                  <c:v>9.3936337999999994E-2</c:v>
                </c:pt>
                <c:pt idx="51">
                  <c:v>9.3650858000000003E-2</c:v>
                </c:pt>
                <c:pt idx="52">
                  <c:v>9.2103658000000005E-2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Sheet1!$B$9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Sheet1!$CD$9:$ED$9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7.1973229E-2</c:v>
                </c:pt>
                <c:pt idx="6">
                  <c:v>4.3072383999999998E-2</c:v>
                </c:pt>
                <c:pt idx="7">
                  <c:v>4.0146076000000003E-2</c:v>
                </c:pt>
                <c:pt idx="8">
                  <c:v>2.92432E-2</c:v>
                </c:pt>
                <c:pt idx="9">
                  <c:v>3.0546334000000001E-2</c:v>
                </c:pt>
                <c:pt idx="10">
                  <c:v>3.7067731E-2</c:v>
                </c:pt>
                <c:pt idx="11">
                  <c:v>3.8389979999999997E-2</c:v>
                </c:pt>
                <c:pt idx="12">
                  <c:v>4.2661612000000002E-2</c:v>
                </c:pt>
                <c:pt idx="13">
                  <c:v>4.0224568000000002E-2</c:v>
                </c:pt>
                <c:pt idx="14">
                  <c:v>4.1128281000000003E-2</c:v>
                </c:pt>
                <c:pt idx="15">
                  <c:v>#N/A</c:v>
                </c:pt>
                <c:pt idx="16">
                  <c:v>3.9938347999999999E-2</c:v>
                </c:pt>
                <c:pt idx="17">
                  <c:v>3.8287622E-2</c:v>
                </c:pt>
                <c:pt idx="18">
                  <c:v>#N/A</c:v>
                </c:pt>
                <c:pt idx="19">
                  <c:v>3.8659682000000001E-2</c:v>
                </c:pt>
                <c:pt idx="20">
                  <c:v>4.4114918000000003E-2</c:v>
                </c:pt>
                <c:pt idx="21">
                  <c:v>#N/A</c:v>
                </c:pt>
                <c:pt idx="22">
                  <c:v>4.0325735000000001E-2</c:v>
                </c:pt>
                <c:pt idx="23">
                  <c:v>3.7973048000000002E-2</c:v>
                </c:pt>
                <c:pt idx="24">
                  <c:v>4.2899350000000003E-2</c:v>
                </c:pt>
                <c:pt idx="25">
                  <c:v>#N/A</c:v>
                </c:pt>
                <c:pt idx="26">
                  <c:v>3.7004914999999999E-2</c:v>
                </c:pt>
                <c:pt idx="27">
                  <c:v>3.9313410999999999E-2</c:v>
                </c:pt>
                <c:pt idx="28">
                  <c:v>3.8811984000000001E-2</c:v>
                </c:pt>
                <c:pt idx="29">
                  <c:v>4.3290861999999999E-2</c:v>
                </c:pt>
                <c:pt idx="30">
                  <c:v>4.1840739000000002E-2</c:v>
                </c:pt>
                <c:pt idx="31">
                  <c:v>5.1250925000000003E-2</c:v>
                </c:pt>
                <c:pt idx="32">
                  <c:v>4.2697530999999997E-2</c:v>
                </c:pt>
                <c:pt idx="33">
                  <c:v>4.1807122000000002E-2</c:v>
                </c:pt>
                <c:pt idx="34">
                  <c:v>4.3013379999999997E-2</c:v>
                </c:pt>
                <c:pt idx="35">
                  <c:v>3.4029825E-2</c:v>
                </c:pt>
                <c:pt idx="36">
                  <c:v>3.9852112000000002E-2</c:v>
                </c:pt>
                <c:pt idx="37">
                  <c:v>3.7494830999999999E-2</c:v>
                </c:pt>
                <c:pt idx="38">
                  <c:v>4.6026042000000003E-2</c:v>
                </c:pt>
                <c:pt idx="39">
                  <c:v>5.1550192000000002E-2</c:v>
                </c:pt>
                <c:pt idx="40">
                  <c:v>5.2347538999999998E-2</c:v>
                </c:pt>
                <c:pt idx="41">
                  <c:v>5.706025E-2</c:v>
                </c:pt>
                <c:pt idx="42">
                  <c:v>5.3703042999999999E-2</c:v>
                </c:pt>
                <c:pt idx="43">
                  <c:v>4.8951407000000002E-2</c:v>
                </c:pt>
                <c:pt idx="44">
                  <c:v>4.0184615999999999E-2</c:v>
                </c:pt>
                <c:pt idx="45">
                  <c:v>3.8530842000000003E-2</c:v>
                </c:pt>
                <c:pt idx="46">
                  <c:v>5.4139456000000002E-2</c:v>
                </c:pt>
                <c:pt idx="47">
                  <c:v>5.5089200999999997E-2</c:v>
                </c:pt>
                <c:pt idx="48">
                  <c:v>4.8634295000000001E-2</c:v>
                </c:pt>
                <c:pt idx="49">
                  <c:v>5.1085538999999999E-2</c:v>
                </c:pt>
                <c:pt idx="50">
                  <c:v>6.0005984999999998E-2</c:v>
                </c:pt>
                <c:pt idx="51">
                  <c:v>5.6008689E-2</c:v>
                </c:pt>
                <c:pt idx="52">
                  <c:v>7.2608250999999999E-2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Sheet1!$CD$6:$ED$6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0.10135345900000001</c:v>
                </c:pt>
                <c:pt idx="6">
                  <c:v>0.132706507</c:v>
                </c:pt>
                <c:pt idx="7">
                  <c:v>0.137615024</c:v>
                </c:pt>
                <c:pt idx="8">
                  <c:v>0.1414118</c:v>
                </c:pt>
                <c:pt idx="9">
                  <c:v>0.15429999999999999</c:v>
                </c:pt>
                <c:pt idx="10">
                  <c:v>0.143788464</c:v>
                </c:pt>
                <c:pt idx="11">
                  <c:v>0.13154840200000001</c:v>
                </c:pt>
                <c:pt idx="12">
                  <c:v>0.122057943</c:v>
                </c:pt>
                <c:pt idx="13">
                  <c:v>0.130826043</c:v>
                </c:pt>
                <c:pt idx="14">
                  <c:v>0.125700914</c:v>
                </c:pt>
                <c:pt idx="15">
                  <c:v>#N/A</c:v>
                </c:pt>
                <c:pt idx="16">
                  <c:v>0.12653557100000001</c:v>
                </c:pt>
                <c:pt idx="17">
                  <c:v>0.123344445</c:v>
                </c:pt>
                <c:pt idx="18">
                  <c:v>#N/A</c:v>
                </c:pt>
                <c:pt idx="19">
                  <c:v>0.114735776</c:v>
                </c:pt>
                <c:pt idx="20">
                  <c:v>0.109121677</c:v>
                </c:pt>
                <c:pt idx="21">
                  <c:v>#N/A</c:v>
                </c:pt>
                <c:pt idx="22">
                  <c:v>0.120786642</c:v>
                </c:pt>
                <c:pt idx="23">
                  <c:v>0.119144413</c:v>
                </c:pt>
                <c:pt idx="24">
                  <c:v>0.11909053999999999</c:v>
                </c:pt>
                <c:pt idx="25">
                  <c:v>#N/A</c:v>
                </c:pt>
                <c:pt idx="26">
                  <c:v>0.12953842900000001</c:v>
                </c:pt>
                <c:pt idx="27">
                  <c:v>0.12995891700000001</c:v>
                </c:pt>
                <c:pt idx="28">
                  <c:v>0.122412932</c:v>
                </c:pt>
                <c:pt idx="29">
                  <c:v>0.117798902</c:v>
                </c:pt>
                <c:pt idx="30">
                  <c:v>0.125562376</c:v>
                </c:pt>
                <c:pt idx="31">
                  <c:v>0.10778204600000001</c:v>
                </c:pt>
                <c:pt idx="32">
                  <c:v>0.10173352099999999</c:v>
                </c:pt>
                <c:pt idx="33">
                  <c:v>9.7092670000000006E-2</c:v>
                </c:pt>
                <c:pt idx="34">
                  <c:v>9.9208600999999993E-2</c:v>
                </c:pt>
                <c:pt idx="35">
                  <c:v>0.11144063</c:v>
                </c:pt>
                <c:pt idx="36">
                  <c:v>0.12012202700000001</c:v>
                </c:pt>
                <c:pt idx="37">
                  <c:v>0.13028466</c:v>
                </c:pt>
                <c:pt idx="38">
                  <c:v>0.14304190999999999</c:v>
                </c:pt>
                <c:pt idx="39">
                  <c:v>0.13031781000000001</c:v>
                </c:pt>
                <c:pt idx="40">
                  <c:v>0.12715903000000001</c:v>
                </c:pt>
                <c:pt idx="41">
                  <c:v>0.109681575</c:v>
                </c:pt>
                <c:pt idx="42">
                  <c:v>0.12401606599999999</c:v>
                </c:pt>
                <c:pt idx="43">
                  <c:v>0.123921883</c:v>
                </c:pt>
                <c:pt idx="44">
                  <c:v>0.13128308899999999</c:v>
                </c:pt>
                <c:pt idx="45">
                  <c:v>0.125321196</c:v>
                </c:pt>
                <c:pt idx="46">
                  <c:v>0.131030285</c:v>
                </c:pt>
                <c:pt idx="47">
                  <c:v>0.13891896300000001</c:v>
                </c:pt>
                <c:pt idx="48">
                  <c:v>0.14286516499999999</c:v>
                </c:pt>
                <c:pt idx="49">
                  <c:v>0.14343516100000001</c:v>
                </c:pt>
                <c:pt idx="50">
                  <c:v>0.14446162200000001</c:v>
                </c:pt>
                <c:pt idx="51">
                  <c:v>0.14340966099999999</c:v>
                </c:pt>
                <c:pt idx="52">
                  <c:v>0.14686306099999999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Sheet1!$CD$8:$ED$8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8.5438208000000002E-2</c:v>
                </c:pt>
                <c:pt idx="6">
                  <c:v>7.3683103999999999E-2</c:v>
                </c:pt>
                <c:pt idx="7">
                  <c:v>7.4266091000000006E-2</c:v>
                </c:pt>
                <c:pt idx="8">
                  <c:v>8.2387600000000005E-2</c:v>
                </c:pt>
                <c:pt idx="9">
                  <c:v>7.3664224E-2</c:v>
                </c:pt>
                <c:pt idx="10">
                  <c:v>7.9619906000000004E-2</c:v>
                </c:pt>
                <c:pt idx="11">
                  <c:v>7.8204445999999997E-2</c:v>
                </c:pt>
                <c:pt idx="12">
                  <c:v>7.7832459000000007E-2</c:v>
                </c:pt>
                <c:pt idx="13">
                  <c:v>6.7703731000000003E-2</c:v>
                </c:pt>
                <c:pt idx="14">
                  <c:v>7.0502071999999999E-2</c:v>
                </c:pt>
                <c:pt idx="15">
                  <c:v>#N/A</c:v>
                </c:pt>
                <c:pt idx="16">
                  <c:v>6.7341707000000001E-2</c:v>
                </c:pt>
                <c:pt idx="17">
                  <c:v>7.0005695000000007E-2</c:v>
                </c:pt>
                <c:pt idx="18">
                  <c:v>#N/A</c:v>
                </c:pt>
                <c:pt idx="19">
                  <c:v>7.0644203000000003E-2</c:v>
                </c:pt>
                <c:pt idx="20">
                  <c:v>7.4460363000000002E-2</c:v>
                </c:pt>
                <c:pt idx="21">
                  <c:v>#N/A</c:v>
                </c:pt>
                <c:pt idx="22">
                  <c:v>7.7923753999999998E-2</c:v>
                </c:pt>
                <c:pt idx="23">
                  <c:v>7.2855764000000003E-2</c:v>
                </c:pt>
                <c:pt idx="24">
                  <c:v>6.8186958000000006E-2</c:v>
                </c:pt>
                <c:pt idx="25">
                  <c:v>#N/A</c:v>
                </c:pt>
                <c:pt idx="26">
                  <c:v>7.1351252000000004E-2</c:v>
                </c:pt>
                <c:pt idx="27">
                  <c:v>6.9603208E-2</c:v>
                </c:pt>
                <c:pt idx="28">
                  <c:v>6.2716572999999998E-2</c:v>
                </c:pt>
                <c:pt idx="29">
                  <c:v>7.0268358000000003E-2</c:v>
                </c:pt>
                <c:pt idx="30">
                  <c:v>8.1845477E-2</c:v>
                </c:pt>
                <c:pt idx="31">
                  <c:v>7.9522233999999997E-2</c:v>
                </c:pt>
                <c:pt idx="32">
                  <c:v>8.5259487999999994E-2</c:v>
                </c:pt>
                <c:pt idx="33">
                  <c:v>0.10010667199999999</c:v>
                </c:pt>
                <c:pt idx="34">
                  <c:v>8.8653567000000003E-2</c:v>
                </c:pt>
                <c:pt idx="35">
                  <c:v>8.6130469000000001E-2</c:v>
                </c:pt>
                <c:pt idx="36">
                  <c:v>8.4414850999999999E-2</c:v>
                </c:pt>
                <c:pt idx="37">
                  <c:v>0.10581632000000001</c:v>
                </c:pt>
                <c:pt idx="38">
                  <c:v>9.8351976999999993E-2</c:v>
                </c:pt>
                <c:pt idx="39">
                  <c:v>0.103677988</c:v>
                </c:pt>
                <c:pt idx="40">
                  <c:v>0.10548012599999999</c:v>
                </c:pt>
                <c:pt idx="41">
                  <c:v>0.106907321</c:v>
                </c:pt>
                <c:pt idx="42">
                  <c:v>9.6438389999999999E-2</c:v>
                </c:pt>
                <c:pt idx="43">
                  <c:v>0.103875825</c:v>
                </c:pt>
                <c:pt idx="44">
                  <c:v>9.1791865E-2</c:v>
                </c:pt>
                <c:pt idx="45">
                  <c:v>9.3033167E-2</c:v>
                </c:pt>
                <c:pt idx="46">
                  <c:v>7.8605526999999994E-2</c:v>
                </c:pt>
                <c:pt idx="47">
                  <c:v>7.2657637999999997E-2</c:v>
                </c:pt>
                <c:pt idx="48">
                  <c:v>7.3830690000000004E-2</c:v>
                </c:pt>
                <c:pt idx="49">
                  <c:v>7.1754786000000001E-2</c:v>
                </c:pt>
                <c:pt idx="50">
                  <c:v>7.2107440999999994E-2</c:v>
                </c:pt>
                <c:pt idx="51">
                  <c:v>7.1889863999999998E-2</c:v>
                </c:pt>
                <c:pt idx="52">
                  <c:v>6.6471093999999994E-2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Sheet1!$B$10</c:f>
              <c:strCache>
                <c:ptCount val="1"/>
                <c:pt idx="0">
                  <c:v>Alvaro Dias</c:v>
                </c:pt>
              </c:strCache>
            </c:strRef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Sheet1!$CD$10:$ED$10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5.7999676999999999E-2</c:v>
                </c:pt>
                <c:pt idx="6">
                  <c:v>4.2369746E-2</c:v>
                </c:pt>
                <c:pt idx="7">
                  <c:v>4.3821806999999997E-2</c:v>
                </c:pt>
                <c:pt idx="8">
                  <c:v>4.2242799999999997E-2</c:v>
                </c:pt>
                <c:pt idx="9">
                  <c:v>4.4275929999999998E-2</c:v>
                </c:pt>
                <c:pt idx="10">
                  <c:v>4.1039642000000001E-2</c:v>
                </c:pt>
                <c:pt idx="11">
                  <c:v>5.3597042999999997E-2</c:v>
                </c:pt>
                <c:pt idx="12">
                  <c:v>5.0050883999999997E-2</c:v>
                </c:pt>
                <c:pt idx="13">
                  <c:v>4.8655238000000003E-2</c:v>
                </c:pt>
                <c:pt idx="14">
                  <c:v>4.8250040000000001E-2</c:v>
                </c:pt>
                <c:pt idx="15">
                  <c:v>#N/A</c:v>
                </c:pt>
                <c:pt idx="16">
                  <c:v>4.6796129999999998E-2</c:v>
                </c:pt>
                <c:pt idx="17">
                  <c:v>4.7937525000000002E-2</c:v>
                </c:pt>
                <c:pt idx="18">
                  <c:v>#N/A</c:v>
                </c:pt>
                <c:pt idx="19">
                  <c:v>4.5545338999999997E-2</c:v>
                </c:pt>
                <c:pt idx="20">
                  <c:v>4.3740634E-2</c:v>
                </c:pt>
                <c:pt idx="21">
                  <c:v>#N/A</c:v>
                </c:pt>
                <c:pt idx="22">
                  <c:v>5.0422488000000001E-2</c:v>
                </c:pt>
                <c:pt idx="23">
                  <c:v>4.9873479999999998E-2</c:v>
                </c:pt>
                <c:pt idx="24">
                  <c:v>4.5870385E-2</c:v>
                </c:pt>
                <c:pt idx="25">
                  <c:v>#N/A</c:v>
                </c:pt>
                <c:pt idx="26">
                  <c:v>4.8049442999999997E-2</c:v>
                </c:pt>
                <c:pt idx="27">
                  <c:v>4.7552885000000003E-2</c:v>
                </c:pt>
                <c:pt idx="28">
                  <c:v>3.4952359000000002E-2</c:v>
                </c:pt>
                <c:pt idx="29">
                  <c:v>3.4869450000000003E-2</c:v>
                </c:pt>
                <c:pt idx="30">
                  <c:v>4.0250239E-2</c:v>
                </c:pt>
                <c:pt idx="31">
                  <c:v>4.0215611999999998E-2</c:v>
                </c:pt>
                <c:pt idx="32">
                  <c:v>3.6113228999999997E-2</c:v>
                </c:pt>
                <c:pt idx="33">
                  <c:v>4.4209748E-2</c:v>
                </c:pt>
                <c:pt idx="34">
                  <c:v>3.5344591000000002E-2</c:v>
                </c:pt>
                <c:pt idx="35">
                  <c:v>3.6107390000000003E-2</c:v>
                </c:pt>
                <c:pt idx="36">
                  <c:v>4.8089583999999998E-2</c:v>
                </c:pt>
                <c:pt idx="37">
                  <c:v>4.5248165E-2</c:v>
                </c:pt>
                <c:pt idx="38">
                  <c:v>4.2467974999999998E-2</c:v>
                </c:pt>
                <c:pt idx="39">
                  <c:v>3.9962213000000003E-2</c:v>
                </c:pt>
                <c:pt idx="40">
                  <c:v>4.1110217999999997E-2</c:v>
                </c:pt>
                <c:pt idx="41">
                  <c:v>4.3336511000000001E-2</c:v>
                </c:pt>
                <c:pt idx="42">
                  <c:v>3.7429250999999997E-2</c:v>
                </c:pt>
                <c:pt idx="43">
                  <c:v>3.6093716999999997E-2</c:v>
                </c:pt>
                <c:pt idx="44">
                  <c:v>3.5466492000000002E-2</c:v>
                </c:pt>
                <c:pt idx="45">
                  <c:v>3.9857418999999998E-2</c:v>
                </c:pt>
                <c:pt idx="46">
                  <c:v>4.8806550999999997E-2</c:v>
                </c:pt>
                <c:pt idx="47">
                  <c:v>4.6060530000000002E-2</c:v>
                </c:pt>
                <c:pt idx="48">
                  <c:v>4.5428624000000001E-2</c:v>
                </c:pt>
                <c:pt idx="49">
                  <c:v>5.4210693999999997E-2</c:v>
                </c:pt>
                <c:pt idx="50">
                  <c:v>6.2382028999999999E-2</c:v>
                </c:pt>
                <c:pt idx="51">
                  <c:v>6.1950321000000003E-2</c:v>
                </c:pt>
                <c:pt idx="52">
                  <c:v>5.7162324E-2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Sheet1!$B$11</c:f>
              <c:strCache>
                <c:ptCount val="1"/>
                <c:pt idx="0">
                  <c:v>DEMAIS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Sheet1!$CD$11:$ED$11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6.1394061999999999E-2</c:v>
                </c:pt>
                <c:pt idx="6">
                  <c:v>6.1242531000000003E-2</c:v>
                </c:pt>
                <c:pt idx="7">
                  <c:v>5.3255232E-2</c:v>
                </c:pt>
                <c:pt idx="8">
                  <c:v>5.2030900000000005E-2</c:v>
                </c:pt>
                <c:pt idx="9">
                  <c:v>4.9794270000000002E-2</c:v>
                </c:pt>
                <c:pt idx="10">
                  <c:v>4.6141677999999998E-2</c:v>
                </c:pt>
                <c:pt idx="11">
                  <c:v>4.3819912000000003E-2</c:v>
                </c:pt>
                <c:pt idx="12">
                  <c:v>5.0341965999999995E-2</c:v>
                </c:pt>
                <c:pt idx="13">
                  <c:v>4.8155736999999997E-2</c:v>
                </c:pt>
                <c:pt idx="14">
                  <c:v>5.1566561000000004E-2</c:v>
                </c:pt>
                <c:pt idx="15">
                  <c:v>#N/A</c:v>
                </c:pt>
                <c:pt idx="16">
                  <c:v>5.2045754999999999E-2</c:v>
                </c:pt>
                <c:pt idx="17">
                  <c:v>5.2271992000000003E-2</c:v>
                </c:pt>
                <c:pt idx="18">
                  <c:v>#N/A</c:v>
                </c:pt>
                <c:pt idx="19">
                  <c:v>4.9463160999999992E-2</c:v>
                </c:pt>
                <c:pt idx="20">
                  <c:v>5.6809649999999996E-2</c:v>
                </c:pt>
                <c:pt idx="21">
                  <c:v>#N/A</c:v>
                </c:pt>
                <c:pt idx="22">
                  <c:v>6.0280121999999998E-2</c:v>
                </c:pt>
                <c:pt idx="23">
                  <c:v>6.2705580999999996E-2</c:v>
                </c:pt>
                <c:pt idx="24">
                  <c:v>6.6783063000000004E-2</c:v>
                </c:pt>
                <c:pt idx="25">
                  <c:v>#N/A</c:v>
                </c:pt>
                <c:pt idx="26">
                  <c:v>6.9121197999999995E-2</c:v>
                </c:pt>
                <c:pt idx="27">
                  <c:v>5.9004057999999998E-2</c:v>
                </c:pt>
                <c:pt idx="28">
                  <c:v>5.4459100000000003E-2</c:v>
                </c:pt>
                <c:pt idx="29">
                  <c:v>4.9405785000000001E-2</c:v>
                </c:pt>
                <c:pt idx="30">
                  <c:v>4.7221076000000001E-2</c:v>
                </c:pt>
                <c:pt idx="31">
                  <c:v>4.4482717000000005E-2</c:v>
                </c:pt>
                <c:pt idx="32">
                  <c:v>4.4476800999999996E-2</c:v>
                </c:pt>
                <c:pt idx="33">
                  <c:v>3.8668303000000001E-2</c:v>
                </c:pt>
                <c:pt idx="34">
                  <c:v>5.1400658000000002E-2</c:v>
                </c:pt>
                <c:pt idx="35">
                  <c:v>4.4226584999999999E-2</c:v>
                </c:pt>
                <c:pt idx="36">
                  <c:v>3.9819799000000003E-2</c:v>
                </c:pt>
                <c:pt idx="37">
                  <c:v>3.6237457000000001E-2</c:v>
                </c:pt>
                <c:pt idx="38">
                  <c:v>3.4990198E-2</c:v>
                </c:pt>
                <c:pt idx="39">
                  <c:v>1.9965554E-2</c:v>
                </c:pt>
                <c:pt idx="40">
                  <c:v>2.8021009999999999E-2</c:v>
                </c:pt>
                <c:pt idx="41">
                  <c:v>2.6621332999999997E-2</c:v>
                </c:pt>
                <c:pt idx="42">
                  <c:v>3.2700378000000002E-2</c:v>
                </c:pt>
                <c:pt idx="43">
                  <c:v>2.6363926000000003E-2</c:v>
                </c:pt>
                <c:pt idx="44">
                  <c:v>2.8527611000000001E-2</c:v>
                </c:pt>
                <c:pt idx="45">
                  <c:v>1.6561126000000002E-2</c:v>
                </c:pt>
                <c:pt idx="46">
                  <c:v>2.0202556E-2</c:v>
                </c:pt>
                <c:pt idx="47">
                  <c:v>2.8925800000000002E-2</c:v>
                </c:pt>
                <c:pt idx="48">
                  <c:v>2.4981534E-2</c:v>
                </c:pt>
                <c:pt idx="49">
                  <c:v>1.5298037E-2</c:v>
                </c:pt>
                <c:pt idx="50">
                  <c:v>1.806663E-2</c:v>
                </c:pt>
                <c:pt idx="51">
                  <c:v>1.1964451000000001E-2</c:v>
                </c:pt>
                <c:pt idx="52">
                  <c:v>1.3726106E-2</c:v>
                </c:pt>
              </c:numCache>
            </c:numRef>
          </c:val>
          <c:smooth val="0"/>
        </c:ser>
        <c:ser>
          <c:idx val="9"/>
          <c:order val="7"/>
          <c:tx>
            <c:v/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Sheet1!$CD$15:$DZ$15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0.222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0.21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0.21199999999999999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0.23200000000000001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0.23599999999999999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0.23200000000000001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0.221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0.23200000000000001</c:v>
                </c:pt>
              </c:numCache>
            </c:numRef>
          </c:val>
          <c:smooth val="0"/>
        </c:ser>
        <c:ser>
          <c:idx val="10"/>
          <c:order val="8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Sheet1!$CD$16:$DZ$16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</c:numCache>
            </c:numRef>
          </c:val>
          <c:smooth val="0"/>
        </c:ser>
        <c:ser>
          <c:idx val="11"/>
          <c:order val="9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Sheet1!$CD$17:$DZ$17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</c:numCache>
            </c:numRef>
          </c:val>
          <c:smooth val="0"/>
        </c:ser>
        <c:ser>
          <c:idx val="12"/>
          <c:order val="10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Sheet1!$CD$18:$DZ$18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</c:numCache>
            </c:numRef>
          </c:val>
          <c:smooth val="0"/>
        </c:ser>
        <c:ser>
          <c:idx val="13"/>
          <c:order val="11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Sheet1!$CD$19:$ED$19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</c:numCache>
            </c:numRef>
          </c:val>
          <c:smooth val="0"/>
        </c:ser>
        <c:ser>
          <c:idx val="14"/>
          <c:order val="12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Sheet1!$CD$20:$DZ$20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</c:numCache>
            </c:numRef>
          </c:val>
          <c:smooth val="0"/>
        </c:ser>
        <c:ser>
          <c:idx val="15"/>
          <c:order val="13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Sheet1!$CD$21:$DZ$21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</c:numCache>
            </c:numRef>
          </c:val>
          <c:smooth val="0"/>
        </c:ser>
        <c:ser>
          <c:idx val="17"/>
          <c:order val="14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Sheet1!$CD$45:$DZ$45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18"/>
          <c:order val="15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Sheet1!$CD$46:$DZ$46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19"/>
          <c:order val="16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Sheet1!$CD$47:$DZ$47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0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Sheet1!$CD$48:$DZ$48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1"/>
          <c:order val="18"/>
          <c:tx>
            <c:v/>
          </c:tx>
          <c:spPr>
            <a:ln>
              <a:noFill/>
            </a:ln>
          </c:spPr>
          <c:marker>
            <c:symbol val="triangle"/>
            <c:size val="1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marker>
              <c:symbol val="triangle"/>
              <c:size val="10"/>
            </c:marker>
            <c:bubble3D val="0"/>
          </c:dPt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Sheet1!$CD$49:$DZ$49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2"/>
          <c:order val="19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Sheet1!$CD$50:$DZ$50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3"/>
          <c:order val="20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Sheet1!$CD$51:$DZ$51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5"/>
          <c:order val="21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Sheet1!$CD$25:$DZ$25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0.21299999999999999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0.19800000000000001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0.20300000000000001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0.21199999999999999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0.214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0.223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0.20399999999999999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0.21299999999999999</c:v>
                </c:pt>
              </c:numCache>
            </c:numRef>
          </c:val>
          <c:smooth val="0"/>
        </c:ser>
        <c:ser>
          <c:idx val="26"/>
          <c:order val="22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Sheet1!$CD$26:$DZ$26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9.6000000000000002E-2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0.104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0.111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0.10100000000000001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9.2999999999999999E-2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</c:numCache>
            </c:numRef>
          </c:val>
          <c:smooth val="0"/>
        </c:ser>
        <c:ser>
          <c:idx val="27"/>
          <c:order val="23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Sheet1!$CD$37:$DZ$37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8"/>
          <c:order val="24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Sheet1!$CD$28:$DZ$28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9.1999999999999998E-2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9.4E-2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8.3000000000000004E-2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8.1000000000000003E-2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8.2000000000000003E-2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7.8E-2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8.5999999999999993E-2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8.2000000000000003E-2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6.8000000000000005E-2</c:v>
                </c:pt>
              </c:numCache>
            </c:numRef>
          </c:val>
          <c:smooth val="0"/>
        </c:ser>
        <c:ser>
          <c:idx val="29"/>
          <c:order val="25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Sheet1!$CD$29:$DZ$29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0.121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0.109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0.114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0.123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0.13100000000000001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0.11700000000000001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0.125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0.129</c:v>
                </c:pt>
              </c:numCache>
            </c:numRef>
          </c:val>
          <c:smooth val="0"/>
        </c:ser>
        <c:ser>
          <c:idx val="30"/>
          <c:order val="26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Sheet1!$CD$30:$DZ$30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6.4000000000000001E-2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4.8000000000000001E-2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4.1000000000000002E-2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4.2000000000000003E-2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4.9000000000000002E-2</c:v>
                </c:pt>
              </c:numCache>
            </c:numRef>
          </c:val>
          <c:smooth val="0"/>
        </c:ser>
        <c:ser>
          <c:idx val="31"/>
          <c:order val="2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Sheet1!$CD$31:$DZ$31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5.2000000000000046E-2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5.2000000000000046E-2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5.7000000000000051E-2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5.1000000000000045E-2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6.5000000000000058E-2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5.8000000000000052E-2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5.1000000000000045E-2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3.5000000000000031E-2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4.8000000000000043E-2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5.1999999999999935E-2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475584"/>
        <c:axId val="439551488"/>
      </c:lineChart>
      <c:lineChart>
        <c:grouping val="standard"/>
        <c:varyColors val="0"/>
        <c:ser>
          <c:idx val="1"/>
          <c:order val="1"/>
          <c:tx>
            <c:strRef>
              <c:f>Sheet1!$B$5</c:f>
              <c:strCache>
                <c:ptCount val="1"/>
                <c:pt idx="0">
                  <c:v>Bolsonaro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Sheet1!$CD$5:$ED$5</c:f>
              <c:numCache>
                <c:formatCode>#,#00%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0.21521743199999999</c:v>
                </c:pt>
                <c:pt idx="6">
                  <c:v>0.21791243299999999</c:v>
                </c:pt>
                <c:pt idx="7">
                  <c:v>0.23277041200000001</c:v>
                </c:pt>
                <c:pt idx="8">
                  <c:v>0.2342186</c:v>
                </c:pt>
                <c:pt idx="9">
                  <c:v>0.222824145</c:v>
                </c:pt>
                <c:pt idx="10">
                  <c:v>0.21977754099999999</c:v>
                </c:pt>
                <c:pt idx="11">
                  <c:v>0.22355333999999999</c:v>
                </c:pt>
                <c:pt idx="12">
                  <c:v>0.217911884</c:v>
                </c:pt>
                <c:pt idx="13">
                  <c:v>0.23209771600000001</c:v>
                </c:pt>
                <c:pt idx="14">
                  <c:v>0.24279795100000001</c:v>
                </c:pt>
                <c:pt idx="15">
                  <c:v>#N/A</c:v>
                </c:pt>
                <c:pt idx="16">
                  <c:v>0.241939982</c:v>
                </c:pt>
                <c:pt idx="17">
                  <c:v>0.24288489399999999</c:v>
                </c:pt>
                <c:pt idx="18">
                  <c:v>#N/A</c:v>
                </c:pt>
                <c:pt idx="19">
                  <c:v>0.25161976200000002</c:v>
                </c:pt>
                <c:pt idx="20">
                  <c:v>0.24870484700000001</c:v>
                </c:pt>
                <c:pt idx="21">
                  <c:v>#N/A</c:v>
                </c:pt>
                <c:pt idx="22">
                  <c:v>0.234117354</c:v>
                </c:pt>
                <c:pt idx="23">
                  <c:v>0.24941234700000001</c:v>
                </c:pt>
                <c:pt idx="24">
                  <c:v>0.23580980500000001</c:v>
                </c:pt>
                <c:pt idx="25">
                  <c:v>#N/A</c:v>
                </c:pt>
                <c:pt idx="26">
                  <c:v>0.22777579100000001</c:v>
                </c:pt>
                <c:pt idx="27">
                  <c:v>0.225876095</c:v>
                </c:pt>
                <c:pt idx="28">
                  <c:v>0.22073152300000001</c:v>
                </c:pt>
                <c:pt idx="29">
                  <c:v>0.223357853</c:v>
                </c:pt>
                <c:pt idx="30">
                  <c:v>0.23473667000000001</c:v>
                </c:pt>
                <c:pt idx="31">
                  <c:v>0.25778886899999998</c:v>
                </c:pt>
                <c:pt idx="32">
                  <c:v>0.26922429199999998</c:v>
                </c:pt>
                <c:pt idx="33">
                  <c:v>0.27247412999999998</c:v>
                </c:pt>
                <c:pt idx="34">
                  <c:v>0.248539655</c:v>
                </c:pt>
                <c:pt idx="35">
                  <c:v>0.24350669799999999</c:v>
                </c:pt>
                <c:pt idx="36">
                  <c:v>0.22524278</c:v>
                </c:pt>
                <c:pt idx="37">
                  <c:v>0.23153511500000001</c:v>
                </c:pt>
                <c:pt idx="38">
                  <c:v>0.23604824799999999</c:v>
                </c:pt>
                <c:pt idx="39">
                  <c:v>0.24967277700000001</c:v>
                </c:pt>
                <c:pt idx="40">
                  <c:v>0.24430927299999999</c:v>
                </c:pt>
                <c:pt idx="41">
                  <c:v>0.23117986900000001</c:v>
                </c:pt>
                <c:pt idx="42">
                  <c:v>0.219943413</c:v>
                </c:pt>
                <c:pt idx="43">
                  <c:v>0.22506678299999999</c:v>
                </c:pt>
                <c:pt idx="44">
                  <c:v>0.222947065</c:v>
                </c:pt>
                <c:pt idx="45">
                  <c:v>0.211577715</c:v>
                </c:pt>
                <c:pt idx="46">
                  <c:v>0.21820890900000001</c:v>
                </c:pt>
                <c:pt idx="47">
                  <c:v>0.208907907</c:v>
                </c:pt>
                <c:pt idx="48">
                  <c:v>0.20282220000000001</c:v>
                </c:pt>
                <c:pt idx="49">
                  <c:v>0.206244234</c:v>
                </c:pt>
                <c:pt idx="50">
                  <c:v>0.205634435</c:v>
                </c:pt>
                <c:pt idx="51">
                  <c:v>0.20782357400000001</c:v>
                </c:pt>
                <c:pt idx="52">
                  <c:v>0.21797443899999999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575296"/>
        <c:axId val="439553024"/>
      </c:lineChart>
      <c:dateAx>
        <c:axId val="4394755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39551488"/>
        <c:crosses val="autoZero"/>
        <c:auto val="1"/>
        <c:lblOffset val="100"/>
        <c:baseTimeUnit val="days"/>
        <c:majorUnit val="7"/>
        <c:majorTimeUnit val="days"/>
      </c:dateAx>
      <c:valAx>
        <c:axId val="439551488"/>
        <c:scaling>
          <c:orientation val="minMax"/>
          <c:max val="0.28000000000000003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9475584"/>
        <c:crosses val="autoZero"/>
        <c:crossBetween val="midCat"/>
        <c:majorUnit val="2.0000000000000004E-2"/>
      </c:valAx>
      <c:valAx>
        <c:axId val="439553024"/>
        <c:scaling>
          <c:orientation val="minMax"/>
          <c:max val="0.28000000000000003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39575296"/>
        <c:crosses val="max"/>
        <c:crossBetween val="between"/>
        <c:majorUnit val="2.0000000000000004E-2"/>
      </c:valAx>
      <c:dateAx>
        <c:axId val="43957529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39553024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Sheet1!$B$45</c:f>
          <c:strCache>
            <c:ptCount val="1"/>
            <c:pt idx="0">
              <c:v>Bolsonaro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6920714491501005"/>
          <c:h val="0.75749825396825399"/>
        </c:manualLayout>
      </c:layou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Sheet1!$CD$15:$GJ$15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0.222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0.21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0.21199999999999999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0.23200000000000001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0.23599999999999999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0.23200000000000001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0.221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0.23200000000000001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0.22700000000000001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0.23300000000000001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0.22700000000000001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Sheet1!$CD$45:$GJ$45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0.26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IBOPE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Sheet1!$CD$35:$GJ$35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0.28000000000000003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821888"/>
        <c:axId val="444823808"/>
      </c:lineChar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Sheet1!$CD$5:$GJ$5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0.21521743199999999</c:v>
                </c:pt>
                <c:pt idx="6">
                  <c:v>0.21791243299999999</c:v>
                </c:pt>
                <c:pt idx="7">
                  <c:v>0.23277041200000001</c:v>
                </c:pt>
                <c:pt idx="8">
                  <c:v>0.2342186</c:v>
                </c:pt>
                <c:pt idx="9">
                  <c:v>0.222824145</c:v>
                </c:pt>
                <c:pt idx="10">
                  <c:v>0.21977754099999999</c:v>
                </c:pt>
                <c:pt idx="11">
                  <c:v>0.22355333999999999</c:v>
                </c:pt>
                <c:pt idx="12">
                  <c:v>0.217911884</c:v>
                </c:pt>
                <c:pt idx="13">
                  <c:v>0.23209771600000001</c:v>
                </c:pt>
                <c:pt idx="14">
                  <c:v>0.24279795100000001</c:v>
                </c:pt>
                <c:pt idx="15">
                  <c:v>#N/A</c:v>
                </c:pt>
                <c:pt idx="16">
                  <c:v>0.241939982</c:v>
                </c:pt>
                <c:pt idx="17">
                  <c:v>0.24288489399999999</c:v>
                </c:pt>
                <c:pt idx="18">
                  <c:v>#N/A</c:v>
                </c:pt>
                <c:pt idx="19">
                  <c:v>0.25161976200000002</c:v>
                </c:pt>
                <c:pt idx="20">
                  <c:v>0.24870484700000001</c:v>
                </c:pt>
                <c:pt idx="21">
                  <c:v>#N/A</c:v>
                </c:pt>
                <c:pt idx="22">
                  <c:v>0.234117354</c:v>
                </c:pt>
                <c:pt idx="23">
                  <c:v>0.24941234700000001</c:v>
                </c:pt>
                <c:pt idx="24">
                  <c:v>0.23580980500000001</c:v>
                </c:pt>
                <c:pt idx="25">
                  <c:v>#N/A</c:v>
                </c:pt>
                <c:pt idx="26">
                  <c:v>0.22777579100000001</c:v>
                </c:pt>
                <c:pt idx="27">
                  <c:v>0.225876095</c:v>
                </c:pt>
                <c:pt idx="28">
                  <c:v>0.22073152300000001</c:v>
                </c:pt>
                <c:pt idx="29">
                  <c:v>0.223357853</c:v>
                </c:pt>
                <c:pt idx="30">
                  <c:v>0.23473667000000001</c:v>
                </c:pt>
                <c:pt idx="31">
                  <c:v>0.25778886899999998</c:v>
                </c:pt>
                <c:pt idx="32">
                  <c:v>0.26922429199999998</c:v>
                </c:pt>
                <c:pt idx="33">
                  <c:v>0.27247412999999998</c:v>
                </c:pt>
                <c:pt idx="34">
                  <c:v>0.248539655</c:v>
                </c:pt>
                <c:pt idx="35">
                  <c:v>0.24350669799999999</c:v>
                </c:pt>
                <c:pt idx="36">
                  <c:v>0.22524278</c:v>
                </c:pt>
                <c:pt idx="37">
                  <c:v>0.23153511500000001</c:v>
                </c:pt>
                <c:pt idx="38">
                  <c:v>0.23604824799999999</c:v>
                </c:pt>
                <c:pt idx="39">
                  <c:v>0.24967277700000001</c:v>
                </c:pt>
                <c:pt idx="40">
                  <c:v>0.24430927299999999</c:v>
                </c:pt>
                <c:pt idx="41">
                  <c:v>0.23117986900000001</c:v>
                </c:pt>
                <c:pt idx="42">
                  <c:v>0.219943413</c:v>
                </c:pt>
                <c:pt idx="43">
                  <c:v>0.22506678299999999</c:v>
                </c:pt>
                <c:pt idx="44">
                  <c:v>0.222947065</c:v>
                </c:pt>
                <c:pt idx="45">
                  <c:v>0.211577715</c:v>
                </c:pt>
                <c:pt idx="46">
                  <c:v>0.21820890900000001</c:v>
                </c:pt>
                <c:pt idx="47">
                  <c:v>0.208907907</c:v>
                </c:pt>
                <c:pt idx="48">
                  <c:v>0.20282220000000001</c:v>
                </c:pt>
                <c:pt idx="49">
                  <c:v>0.206244234</c:v>
                </c:pt>
                <c:pt idx="50">
                  <c:v>0.205634435</c:v>
                </c:pt>
                <c:pt idx="51">
                  <c:v>0.20782357400000001</c:v>
                </c:pt>
                <c:pt idx="52">
                  <c:v>0.21797443899999999</c:v>
                </c:pt>
                <c:pt idx="53">
                  <c:v>0.218269609</c:v>
                </c:pt>
                <c:pt idx="54">
                  <c:v>0.23023333800000001</c:v>
                </c:pt>
                <c:pt idx="55">
                  <c:v>0.22920005299999999</c:v>
                </c:pt>
                <c:pt idx="56">
                  <c:v>0.22139742200000001</c:v>
                </c:pt>
                <c:pt idx="57">
                  <c:v>0.22915443599999999</c:v>
                </c:pt>
                <c:pt idx="58">
                  <c:v>0.230372989</c:v>
                </c:pt>
                <c:pt idx="59">
                  <c:v>0.22506415599999999</c:v>
                </c:pt>
                <c:pt idx="60">
                  <c:v>0.221316863</c:v>
                </c:pt>
                <c:pt idx="61">
                  <c:v>0.214833835</c:v>
                </c:pt>
                <c:pt idx="62">
                  <c:v>0.21066399999999999</c:v>
                </c:pt>
                <c:pt idx="63">
                  <c:v>0.205651</c:v>
                </c:pt>
                <c:pt idx="64">
                  <c:v>0.21872</c:v>
                </c:pt>
                <c:pt idx="65">
                  <c:v>0.21887999999999999</c:v>
                </c:pt>
                <c:pt idx="66">
                  <c:v>0.22240799999999999</c:v>
                </c:pt>
                <c:pt idx="67">
                  <c:v>0.22921060200000001</c:v>
                </c:pt>
                <c:pt idx="68">
                  <c:v>0.22645116200000001</c:v>
                </c:pt>
                <c:pt idx="69">
                  <c:v>0.233216639</c:v>
                </c:pt>
                <c:pt idx="70">
                  <c:v>#N/A</c:v>
                </c:pt>
                <c:pt idx="71">
                  <c:v>0.27843505400000002</c:v>
                </c:pt>
                <c:pt idx="72">
                  <c:v>0.28318120299999999</c:v>
                </c:pt>
                <c:pt idx="73">
                  <c:v>0.28020782700000002</c:v>
                </c:pt>
                <c:pt idx="74">
                  <c:v>0.27796425499999999</c:v>
                </c:pt>
                <c:pt idx="75">
                  <c:v>0.27165243100000003</c:v>
                </c:pt>
                <c:pt idx="76">
                  <c:v>0.26718689699999998</c:v>
                </c:pt>
                <c:pt idx="77">
                  <c:v>0.25657875899999999</c:v>
                </c:pt>
                <c:pt idx="78">
                  <c:v>0.25744521500000001</c:v>
                </c:pt>
                <c:pt idx="79">
                  <c:v>0.26711068700000001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827136"/>
        <c:axId val="444825600"/>
      </c:lineChart>
      <c:dateAx>
        <c:axId val="4448218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4823808"/>
        <c:crosses val="autoZero"/>
        <c:auto val="1"/>
        <c:lblOffset val="100"/>
        <c:baseTimeUnit val="days"/>
        <c:majorUnit val="3"/>
        <c:majorTimeUnit val="days"/>
      </c:dateAx>
      <c:valAx>
        <c:axId val="444823808"/>
        <c:scaling>
          <c:orientation val="minMax"/>
          <c:max val="0.30000000000000004"/>
          <c:min val="0.16000000000000003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4821888"/>
        <c:crosses val="autoZero"/>
        <c:crossBetween val="midCat"/>
        <c:majorUnit val="1.0000000000000002E-2"/>
      </c:valAx>
      <c:valAx>
        <c:axId val="444825600"/>
        <c:scaling>
          <c:orientation val="minMax"/>
          <c:max val="0.30000000000000004"/>
          <c:min val="0.16000000000000003"/>
        </c:scaling>
        <c:delete val="0"/>
        <c:axPos val="r"/>
        <c:numFmt formatCode="0%" sourceLinked="0"/>
        <c:majorTickMark val="out"/>
        <c:minorTickMark val="none"/>
        <c:tickLblPos val="nextTo"/>
        <c:crossAx val="444827136"/>
        <c:crosses val="max"/>
        <c:crossBetween val="between"/>
        <c:majorUnit val="1.0000000000000002E-2"/>
      </c:valAx>
      <c:dateAx>
        <c:axId val="44482713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4825600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Sheet1!$B$45</c:f>
          <c:strCache>
            <c:ptCount val="1"/>
            <c:pt idx="0">
              <c:v>Bolsonaro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6920714491501005"/>
          <c:h val="0.75749825396825399"/>
        </c:manualLayout>
      </c:layou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Sheet1!$CD$15:$GJ$15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0.222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0.21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0.21199999999999999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0.23200000000000001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0.23599999999999999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0.23200000000000001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0.221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0.23200000000000001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0.22700000000000001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0.23300000000000001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0.22700000000000001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0.26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Sheet1!$CD$45:$GJ$45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0.22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0.24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0.26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XP HADDAD APOIADO POR LULA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Sheet1!$CD$25:$GJ$25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0.21299999999999999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0.19800000000000001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0.20300000000000001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0.21199999999999999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0.214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0.223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0.20399999999999999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0.21299999999999999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0.20799999999999999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0.20399999999999999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0.21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228160"/>
        <c:axId val="445230080"/>
      </c:lineChar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Sheet1!$CD$5:$GJ$5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0.21521743199999999</c:v>
                </c:pt>
                <c:pt idx="6">
                  <c:v>0.21791243299999999</c:v>
                </c:pt>
                <c:pt idx="7">
                  <c:v>0.23277041200000001</c:v>
                </c:pt>
                <c:pt idx="8">
                  <c:v>0.2342186</c:v>
                </c:pt>
                <c:pt idx="9">
                  <c:v>0.222824145</c:v>
                </c:pt>
                <c:pt idx="10">
                  <c:v>0.21977754099999999</c:v>
                </c:pt>
                <c:pt idx="11">
                  <c:v>0.22355333999999999</c:v>
                </c:pt>
                <c:pt idx="12">
                  <c:v>0.217911884</c:v>
                </c:pt>
                <c:pt idx="13">
                  <c:v>0.23209771600000001</c:v>
                </c:pt>
                <c:pt idx="14">
                  <c:v>0.24279795100000001</c:v>
                </c:pt>
                <c:pt idx="15">
                  <c:v>#N/A</c:v>
                </c:pt>
                <c:pt idx="16">
                  <c:v>0.241939982</c:v>
                </c:pt>
                <c:pt idx="17">
                  <c:v>0.24288489399999999</c:v>
                </c:pt>
                <c:pt idx="18">
                  <c:v>#N/A</c:v>
                </c:pt>
                <c:pt idx="19">
                  <c:v>0.25161976200000002</c:v>
                </c:pt>
                <c:pt idx="20">
                  <c:v>0.24870484700000001</c:v>
                </c:pt>
                <c:pt idx="21">
                  <c:v>#N/A</c:v>
                </c:pt>
                <c:pt idx="22">
                  <c:v>0.234117354</c:v>
                </c:pt>
                <c:pt idx="23">
                  <c:v>0.24941234700000001</c:v>
                </c:pt>
                <c:pt idx="24">
                  <c:v>0.23580980500000001</c:v>
                </c:pt>
                <c:pt idx="25">
                  <c:v>#N/A</c:v>
                </c:pt>
                <c:pt idx="26">
                  <c:v>0.22777579100000001</c:v>
                </c:pt>
                <c:pt idx="27">
                  <c:v>0.225876095</c:v>
                </c:pt>
                <c:pt idx="28">
                  <c:v>0.22073152300000001</c:v>
                </c:pt>
                <c:pt idx="29">
                  <c:v>0.223357853</c:v>
                </c:pt>
                <c:pt idx="30">
                  <c:v>0.23473667000000001</c:v>
                </c:pt>
                <c:pt idx="31">
                  <c:v>0.25778886899999998</c:v>
                </c:pt>
                <c:pt idx="32">
                  <c:v>0.26922429199999998</c:v>
                </c:pt>
                <c:pt idx="33">
                  <c:v>0.27247412999999998</c:v>
                </c:pt>
                <c:pt idx="34">
                  <c:v>0.248539655</c:v>
                </c:pt>
                <c:pt idx="35">
                  <c:v>0.24350669799999999</c:v>
                </c:pt>
                <c:pt idx="36">
                  <c:v>0.22524278</c:v>
                </c:pt>
                <c:pt idx="37">
                  <c:v>0.23153511500000001</c:v>
                </c:pt>
                <c:pt idx="38">
                  <c:v>0.23604824799999999</c:v>
                </c:pt>
                <c:pt idx="39">
                  <c:v>0.24967277700000001</c:v>
                </c:pt>
                <c:pt idx="40">
                  <c:v>0.24430927299999999</c:v>
                </c:pt>
                <c:pt idx="41">
                  <c:v>0.23117986900000001</c:v>
                </c:pt>
                <c:pt idx="42">
                  <c:v>0.219943413</c:v>
                </c:pt>
                <c:pt idx="43">
                  <c:v>0.22506678299999999</c:v>
                </c:pt>
                <c:pt idx="44">
                  <c:v>0.222947065</c:v>
                </c:pt>
                <c:pt idx="45">
                  <c:v>0.211577715</c:v>
                </c:pt>
                <c:pt idx="46">
                  <c:v>0.21820890900000001</c:v>
                </c:pt>
                <c:pt idx="47">
                  <c:v>0.208907907</c:v>
                </c:pt>
                <c:pt idx="48">
                  <c:v>0.20282220000000001</c:v>
                </c:pt>
                <c:pt idx="49">
                  <c:v>0.206244234</c:v>
                </c:pt>
                <c:pt idx="50">
                  <c:v>0.205634435</c:v>
                </c:pt>
                <c:pt idx="51">
                  <c:v>0.20782357400000001</c:v>
                </c:pt>
                <c:pt idx="52">
                  <c:v>0.21797443899999999</c:v>
                </c:pt>
                <c:pt idx="53">
                  <c:v>0.218269609</c:v>
                </c:pt>
                <c:pt idx="54">
                  <c:v>0.23023333800000001</c:v>
                </c:pt>
                <c:pt idx="55">
                  <c:v>0.22920005299999999</c:v>
                </c:pt>
                <c:pt idx="56">
                  <c:v>0.22139742200000001</c:v>
                </c:pt>
                <c:pt idx="57">
                  <c:v>0.22915443599999999</c:v>
                </c:pt>
                <c:pt idx="58">
                  <c:v>0.230372989</c:v>
                </c:pt>
                <c:pt idx="59">
                  <c:v>0.22506415599999999</c:v>
                </c:pt>
                <c:pt idx="60">
                  <c:v>0.221316863</c:v>
                </c:pt>
                <c:pt idx="61">
                  <c:v>0.214833835</c:v>
                </c:pt>
                <c:pt idx="62">
                  <c:v>0.21066399999999999</c:v>
                </c:pt>
                <c:pt idx="63">
                  <c:v>0.205651</c:v>
                </c:pt>
                <c:pt idx="64">
                  <c:v>0.21872</c:v>
                </c:pt>
                <c:pt idx="65">
                  <c:v>0.21887999999999999</c:v>
                </c:pt>
                <c:pt idx="66">
                  <c:v>0.22240799999999999</c:v>
                </c:pt>
                <c:pt idx="67">
                  <c:v>0.22921060200000001</c:v>
                </c:pt>
                <c:pt idx="68">
                  <c:v>0.22645116200000001</c:v>
                </c:pt>
                <c:pt idx="69">
                  <c:v>0.233216639</c:v>
                </c:pt>
                <c:pt idx="70">
                  <c:v>#N/A</c:v>
                </c:pt>
                <c:pt idx="71">
                  <c:v>0.27843505400000002</c:v>
                </c:pt>
                <c:pt idx="72">
                  <c:v>0.28318120299999999</c:v>
                </c:pt>
                <c:pt idx="73">
                  <c:v>0.28020782700000002</c:v>
                </c:pt>
                <c:pt idx="74">
                  <c:v>0.27796425499999999</c:v>
                </c:pt>
                <c:pt idx="75">
                  <c:v>0.27165243100000003</c:v>
                </c:pt>
                <c:pt idx="76">
                  <c:v>0.26718689699999998</c:v>
                </c:pt>
                <c:pt idx="77">
                  <c:v>0.25657875899999999</c:v>
                </c:pt>
                <c:pt idx="78">
                  <c:v>0.25744521500000001</c:v>
                </c:pt>
                <c:pt idx="79">
                  <c:v>0.26711068700000001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241600"/>
        <c:axId val="445240064"/>
      </c:lineChart>
      <c:dateAx>
        <c:axId val="4452281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5230080"/>
        <c:crosses val="autoZero"/>
        <c:auto val="1"/>
        <c:lblOffset val="100"/>
        <c:baseTimeUnit val="days"/>
        <c:majorUnit val="3"/>
        <c:majorTimeUnit val="days"/>
      </c:dateAx>
      <c:valAx>
        <c:axId val="445230080"/>
        <c:scaling>
          <c:orientation val="minMax"/>
          <c:max val="0.28000000000000003"/>
          <c:min val="0.1800000000000000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5228160"/>
        <c:crosses val="autoZero"/>
        <c:crossBetween val="midCat"/>
        <c:majorUnit val="1.0000000000000002E-2"/>
      </c:valAx>
      <c:valAx>
        <c:axId val="445240064"/>
        <c:scaling>
          <c:orientation val="minMax"/>
          <c:max val="0.28000000000000003"/>
          <c:min val="0.18000000000000002"/>
        </c:scaling>
        <c:delete val="0"/>
        <c:axPos val="r"/>
        <c:numFmt formatCode="0%" sourceLinked="0"/>
        <c:majorTickMark val="out"/>
        <c:minorTickMark val="none"/>
        <c:tickLblPos val="nextTo"/>
        <c:crossAx val="445241600"/>
        <c:crosses val="max"/>
        <c:crossBetween val="between"/>
      </c:valAx>
      <c:dateAx>
        <c:axId val="44524160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5240064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Sheet1!$B$7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Sheet1!$CD$7:$GJ$7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5.1855788999999999E-2</c:v>
                </c:pt>
                <c:pt idx="6">
                  <c:v>6.5483938000000005E-2</c:v>
                </c:pt>
                <c:pt idx="7">
                  <c:v>5.9287199999999998E-2</c:v>
                </c:pt>
                <c:pt idx="8">
                  <c:v>6.2998100000000001E-2</c:v>
                </c:pt>
                <c:pt idx="9">
                  <c:v>5.7301344999999997E-2</c:v>
                </c:pt>
                <c:pt idx="10">
                  <c:v>6.3394386999999996E-2</c:v>
                </c:pt>
                <c:pt idx="11">
                  <c:v>5.6540346999999998E-2</c:v>
                </c:pt>
                <c:pt idx="12">
                  <c:v>6.4855034000000006E-2</c:v>
                </c:pt>
                <c:pt idx="13">
                  <c:v>6.3543639999999998E-2</c:v>
                </c:pt>
                <c:pt idx="14">
                  <c:v>6.2289319000000003E-2</c:v>
                </c:pt>
                <c:pt idx="15">
                  <c:v>#N/A</c:v>
                </c:pt>
                <c:pt idx="16">
                  <c:v>6.1065848999999998E-2</c:v>
                </c:pt>
                <c:pt idx="17">
                  <c:v>5.7724492000000002E-2</c:v>
                </c:pt>
                <c:pt idx="18">
                  <c:v>#N/A</c:v>
                </c:pt>
                <c:pt idx="19">
                  <c:v>5.3632053999999998E-2</c:v>
                </c:pt>
                <c:pt idx="20">
                  <c:v>5.5345700999999997E-2</c:v>
                </c:pt>
                <c:pt idx="21">
                  <c:v>#N/A</c:v>
                </c:pt>
                <c:pt idx="22">
                  <c:v>5.6260019000000001E-2</c:v>
                </c:pt>
                <c:pt idx="23">
                  <c:v>6.4105741999999993E-2</c:v>
                </c:pt>
                <c:pt idx="24">
                  <c:v>6.4339287999999994E-2</c:v>
                </c:pt>
                <c:pt idx="25">
                  <c:v>#N/A</c:v>
                </c:pt>
                <c:pt idx="26">
                  <c:v>6.1401999999999998E-2</c:v>
                </c:pt>
                <c:pt idx="27">
                  <c:v>6.0832464000000003E-2</c:v>
                </c:pt>
                <c:pt idx="28">
                  <c:v>7.1945013000000002E-2</c:v>
                </c:pt>
                <c:pt idx="29">
                  <c:v>6.2289730000000001E-2</c:v>
                </c:pt>
                <c:pt idx="30">
                  <c:v>6.7536578999999999E-2</c:v>
                </c:pt>
                <c:pt idx="31">
                  <c:v>6.0320559000000003E-2</c:v>
                </c:pt>
                <c:pt idx="32">
                  <c:v>6.0822527000000001E-2</c:v>
                </c:pt>
                <c:pt idx="33">
                  <c:v>4.5577418000000001E-2</c:v>
                </c:pt>
                <c:pt idx="34">
                  <c:v>5.2728413000000002E-2</c:v>
                </c:pt>
                <c:pt idx="35">
                  <c:v>5.7842381999999998E-2</c:v>
                </c:pt>
                <c:pt idx="36">
                  <c:v>7.0167187000000006E-2</c:v>
                </c:pt>
                <c:pt idx="37">
                  <c:v>6.1964992000000003E-2</c:v>
                </c:pt>
                <c:pt idx="38">
                  <c:v>5.4606069E-2</c:v>
                </c:pt>
                <c:pt idx="39">
                  <c:v>6.0943010999999998E-2</c:v>
                </c:pt>
                <c:pt idx="40">
                  <c:v>7.1283134999999997E-2</c:v>
                </c:pt>
                <c:pt idx="41">
                  <c:v>7.0301799999999998E-2</c:v>
                </c:pt>
                <c:pt idx="42">
                  <c:v>6.9469011999999997E-2</c:v>
                </c:pt>
                <c:pt idx="43">
                  <c:v>7.9567417000000001E-2</c:v>
                </c:pt>
                <c:pt idx="44">
                  <c:v>7.7488082E-2</c:v>
                </c:pt>
                <c:pt idx="45">
                  <c:v>7.9446254999999993E-2</c:v>
                </c:pt>
                <c:pt idx="46">
                  <c:v>8.3418469999999995E-2</c:v>
                </c:pt>
                <c:pt idx="47">
                  <c:v>8.0259507999999993E-2</c:v>
                </c:pt>
                <c:pt idx="48">
                  <c:v>8.5698452999999994E-2</c:v>
                </c:pt>
                <c:pt idx="49">
                  <c:v>8.7773788000000005E-2</c:v>
                </c:pt>
                <c:pt idx="50">
                  <c:v>9.3936337999999994E-2</c:v>
                </c:pt>
                <c:pt idx="51">
                  <c:v>9.3650858000000003E-2</c:v>
                </c:pt>
                <c:pt idx="52">
                  <c:v>9.2103658000000005E-2</c:v>
                </c:pt>
                <c:pt idx="53">
                  <c:v>8.6473700000000001E-2</c:v>
                </c:pt>
                <c:pt idx="54">
                  <c:v>7.6886175000000001E-2</c:v>
                </c:pt>
                <c:pt idx="55">
                  <c:v>7.9956791999999999E-2</c:v>
                </c:pt>
                <c:pt idx="56">
                  <c:v>7.9969980999999996E-2</c:v>
                </c:pt>
                <c:pt idx="57">
                  <c:v>6.5808459E-2</c:v>
                </c:pt>
                <c:pt idx="58">
                  <c:v>6.5106597000000002E-2</c:v>
                </c:pt>
                <c:pt idx="59">
                  <c:v>6.6536385000000003E-2</c:v>
                </c:pt>
                <c:pt idx="60">
                  <c:v>7.3065991999999996E-2</c:v>
                </c:pt>
                <c:pt idx="61">
                  <c:v>7.8999949999999999E-2</c:v>
                </c:pt>
                <c:pt idx="62">
                  <c:v>9.2327000000000006E-2</c:v>
                </c:pt>
                <c:pt idx="63">
                  <c:v>9.0593000000000007E-2</c:v>
                </c:pt>
                <c:pt idx="64">
                  <c:v>8.3129999999999996E-2</c:v>
                </c:pt>
                <c:pt idx="65">
                  <c:v>8.1040000000000001E-2</c:v>
                </c:pt>
                <c:pt idx="66">
                  <c:v>8.1304000000000001E-2</c:v>
                </c:pt>
                <c:pt idx="67">
                  <c:v>8.8479356999999995E-2</c:v>
                </c:pt>
                <c:pt idx="68">
                  <c:v>8.7637452000000005E-2</c:v>
                </c:pt>
                <c:pt idx="69">
                  <c:v>9.2707131999999998E-2</c:v>
                </c:pt>
                <c:pt idx="70">
                  <c:v>#N/A</c:v>
                </c:pt>
                <c:pt idx="71">
                  <c:v>8.5141196000000002E-2</c:v>
                </c:pt>
                <c:pt idx="72">
                  <c:v>8.8830495999999995E-2</c:v>
                </c:pt>
                <c:pt idx="73">
                  <c:v>8.7875518E-2</c:v>
                </c:pt>
                <c:pt idx="74">
                  <c:v>8.8636778999999999E-2</c:v>
                </c:pt>
                <c:pt idx="75">
                  <c:v>8.9390748000000006E-2</c:v>
                </c:pt>
                <c:pt idx="76">
                  <c:v>8.6986434000000001E-2</c:v>
                </c:pt>
                <c:pt idx="77">
                  <c:v>8.4646518000000004E-2</c:v>
                </c:pt>
                <c:pt idx="78">
                  <c:v>8.2927582999999999E-2</c:v>
                </c:pt>
                <c:pt idx="79">
                  <c:v>8.8163906E-2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Sheet1!$B$9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Sheet1!$CD$9:$GJ$9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7.1973229E-2</c:v>
                </c:pt>
                <c:pt idx="6">
                  <c:v>4.3072383999999998E-2</c:v>
                </c:pt>
                <c:pt idx="7">
                  <c:v>4.0146076000000003E-2</c:v>
                </c:pt>
                <c:pt idx="8">
                  <c:v>2.92432E-2</c:v>
                </c:pt>
                <c:pt idx="9">
                  <c:v>3.0546334000000001E-2</c:v>
                </c:pt>
                <c:pt idx="10">
                  <c:v>3.7067731E-2</c:v>
                </c:pt>
                <c:pt idx="11">
                  <c:v>3.8389979999999997E-2</c:v>
                </c:pt>
                <c:pt idx="12">
                  <c:v>4.2661612000000002E-2</c:v>
                </c:pt>
                <c:pt idx="13">
                  <c:v>4.0224568000000002E-2</c:v>
                </c:pt>
                <c:pt idx="14">
                  <c:v>4.1128281000000003E-2</c:v>
                </c:pt>
                <c:pt idx="15">
                  <c:v>#N/A</c:v>
                </c:pt>
                <c:pt idx="16">
                  <c:v>3.9938347999999999E-2</c:v>
                </c:pt>
                <c:pt idx="17">
                  <c:v>3.8287622E-2</c:v>
                </c:pt>
                <c:pt idx="18">
                  <c:v>#N/A</c:v>
                </c:pt>
                <c:pt idx="19">
                  <c:v>3.8659682000000001E-2</c:v>
                </c:pt>
                <c:pt idx="20">
                  <c:v>4.4114918000000003E-2</c:v>
                </c:pt>
                <c:pt idx="21">
                  <c:v>#N/A</c:v>
                </c:pt>
                <c:pt idx="22">
                  <c:v>4.0325735000000001E-2</c:v>
                </c:pt>
                <c:pt idx="23">
                  <c:v>3.7973048000000002E-2</c:v>
                </c:pt>
                <c:pt idx="24">
                  <c:v>4.2899350000000003E-2</c:v>
                </c:pt>
                <c:pt idx="25">
                  <c:v>#N/A</c:v>
                </c:pt>
                <c:pt idx="26">
                  <c:v>3.7004914999999999E-2</c:v>
                </c:pt>
                <c:pt idx="27">
                  <c:v>3.9313410999999999E-2</c:v>
                </c:pt>
                <c:pt idx="28">
                  <c:v>3.8811984000000001E-2</c:v>
                </c:pt>
                <c:pt idx="29">
                  <c:v>4.3290861999999999E-2</c:v>
                </c:pt>
                <c:pt idx="30">
                  <c:v>4.1840739000000002E-2</c:v>
                </c:pt>
                <c:pt idx="31">
                  <c:v>5.1250925000000003E-2</c:v>
                </c:pt>
                <c:pt idx="32">
                  <c:v>4.2697530999999997E-2</c:v>
                </c:pt>
                <c:pt idx="33">
                  <c:v>4.1807122000000002E-2</c:v>
                </c:pt>
                <c:pt idx="34">
                  <c:v>4.3013379999999997E-2</c:v>
                </c:pt>
                <c:pt idx="35">
                  <c:v>3.4029825E-2</c:v>
                </c:pt>
                <c:pt idx="36">
                  <c:v>3.9852112000000002E-2</c:v>
                </c:pt>
                <c:pt idx="37">
                  <c:v>3.7494830999999999E-2</c:v>
                </c:pt>
                <c:pt idx="38">
                  <c:v>4.6026042000000003E-2</c:v>
                </c:pt>
                <c:pt idx="39">
                  <c:v>5.1550192000000002E-2</c:v>
                </c:pt>
                <c:pt idx="40">
                  <c:v>5.2347538999999998E-2</c:v>
                </c:pt>
                <c:pt idx="41">
                  <c:v>5.706025E-2</c:v>
                </c:pt>
                <c:pt idx="42">
                  <c:v>5.3703042999999999E-2</c:v>
                </c:pt>
                <c:pt idx="43">
                  <c:v>4.8951407000000002E-2</c:v>
                </c:pt>
                <c:pt idx="44">
                  <c:v>4.0184615999999999E-2</c:v>
                </c:pt>
                <c:pt idx="45">
                  <c:v>3.8530842000000003E-2</c:v>
                </c:pt>
                <c:pt idx="46">
                  <c:v>5.4139456000000002E-2</c:v>
                </c:pt>
                <c:pt idx="47">
                  <c:v>5.5089200999999997E-2</c:v>
                </c:pt>
                <c:pt idx="48">
                  <c:v>4.8634295000000001E-2</c:v>
                </c:pt>
                <c:pt idx="49">
                  <c:v>5.1085538999999999E-2</c:v>
                </c:pt>
                <c:pt idx="50">
                  <c:v>6.0005984999999998E-2</c:v>
                </c:pt>
                <c:pt idx="51">
                  <c:v>5.6008689E-2</c:v>
                </c:pt>
                <c:pt idx="52">
                  <c:v>7.2608250999999999E-2</c:v>
                </c:pt>
                <c:pt idx="53">
                  <c:v>6.6095205000000004E-2</c:v>
                </c:pt>
                <c:pt idx="54">
                  <c:v>8.3133849999999995E-2</c:v>
                </c:pt>
                <c:pt idx="55">
                  <c:v>8.0847240000000001E-2</c:v>
                </c:pt>
                <c:pt idx="56">
                  <c:v>7.8163291999999995E-2</c:v>
                </c:pt>
                <c:pt idx="57">
                  <c:v>6.5445146999999995E-2</c:v>
                </c:pt>
                <c:pt idx="58">
                  <c:v>6.9840743999999996E-2</c:v>
                </c:pt>
                <c:pt idx="59">
                  <c:v>7.0756530999999998E-2</c:v>
                </c:pt>
                <c:pt idx="60">
                  <c:v>6.9055533000000002E-2</c:v>
                </c:pt>
                <c:pt idx="61">
                  <c:v>7.5969596E-2</c:v>
                </c:pt>
                <c:pt idx="62">
                  <c:v>8.1243999999999997E-2</c:v>
                </c:pt>
                <c:pt idx="63">
                  <c:v>7.6345999999999997E-2</c:v>
                </c:pt>
                <c:pt idx="64">
                  <c:v>8.5629999999999998E-2</c:v>
                </c:pt>
                <c:pt idx="65">
                  <c:v>8.616E-2</c:v>
                </c:pt>
                <c:pt idx="66">
                  <c:v>9.0496999999999994E-2</c:v>
                </c:pt>
                <c:pt idx="67">
                  <c:v>8.5720122999999995E-2</c:v>
                </c:pt>
                <c:pt idx="68">
                  <c:v>9.0403853000000006E-2</c:v>
                </c:pt>
                <c:pt idx="69">
                  <c:v>8.6910213E-2</c:v>
                </c:pt>
                <c:pt idx="70">
                  <c:v>#N/A</c:v>
                </c:pt>
                <c:pt idx="71">
                  <c:v>9.4409681999999995E-2</c:v>
                </c:pt>
                <c:pt idx="72">
                  <c:v>9.1882130000000006E-2</c:v>
                </c:pt>
                <c:pt idx="73">
                  <c:v>9.3139350999999995E-2</c:v>
                </c:pt>
                <c:pt idx="74">
                  <c:v>9.7978500999999996E-2</c:v>
                </c:pt>
                <c:pt idx="75">
                  <c:v>0.112428076</c:v>
                </c:pt>
                <c:pt idx="76">
                  <c:v>0.135293624</c:v>
                </c:pt>
                <c:pt idx="77">
                  <c:v>0.152633505</c:v>
                </c:pt>
                <c:pt idx="78">
                  <c:v>0.16357057699999999</c:v>
                </c:pt>
                <c:pt idx="79">
                  <c:v>0.177711813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Sheet1!$CD$8:$GJ$8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8.5438208000000002E-2</c:v>
                </c:pt>
                <c:pt idx="6">
                  <c:v>7.3683103999999999E-2</c:v>
                </c:pt>
                <c:pt idx="7">
                  <c:v>7.4266091000000006E-2</c:v>
                </c:pt>
                <c:pt idx="8">
                  <c:v>8.2387600000000005E-2</c:v>
                </c:pt>
                <c:pt idx="9">
                  <c:v>7.3664224E-2</c:v>
                </c:pt>
                <c:pt idx="10">
                  <c:v>7.9619906000000004E-2</c:v>
                </c:pt>
                <c:pt idx="11">
                  <c:v>7.8204445999999997E-2</c:v>
                </c:pt>
                <c:pt idx="12">
                  <c:v>7.7832459000000007E-2</c:v>
                </c:pt>
                <c:pt idx="13">
                  <c:v>6.7703731000000003E-2</c:v>
                </c:pt>
                <c:pt idx="14">
                  <c:v>7.0502071999999999E-2</c:v>
                </c:pt>
                <c:pt idx="15">
                  <c:v>#N/A</c:v>
                </c:pt>
                <c:pt idx="16">
                  <c:v>6.7341707000000001E-2</c:v>
                </c:pt>
                <c:pt idx="17">
                  <c:v>7.0005695000000007E-2</c:v>
                </c:pt>
                <c:pt idx="18">
                  <c:v>#N/A</c:v>
                </c:pt>
                <c:pt idx="19">
                  <c:v>7.0644203000000003E-2</c:v>
                </c:pt>
                <c:pt idx="20">
                  <c:v>7.4460363000000002E-2</c:v>
                </c:pt>
                <c:pt idx="21">
                  <c:v>#N/A</c:v>
                </c:pt>
                <c:pt idx="22">
                  <c:v>7.7923753999999998E-2</c:v>
                </c:pt>
                <c:pt idx="23">
                  <c:v>7.2855764000000003E-2</c:v>
                </c:pt>
                <c:pt idx="24">
                  <c:v>6.8186958000000006E-2</c:v>
                </c:pt>
                <c:pt idx="25">
                  <c:v>#N/A</c:v>
                </c:pt>
                <c:pt idx="26">
                  <c:v>7.1351252000000004E-2</c:v>
                </c:pt>
                <c:pt idx="27">
                  <c:v>6.9603208E-2</c:v>
                </c:pt>
                <c:pt idx="28">
                  <c:v>6.2716572999999998E-2</c:v>
                </c:pt>
                <c:pt idx="29">
                  <c:v>7.0268358000000003E-2</c:v>
                </c:pt>
                <c:pt idx="30">
                  <c:v>8.1845477E-2</c:v>
                </c:pt>
                <c:pt idx="31">
                  <c:v>7.9522233999999997E-2</c:v>
                </c:pt>
                <c:pt idx="32">
                  <c:v>8.5259487999999994E-2</c:v>
                </c:pt>
                <c:pt idx="33">
                  <c:v>0.10010667199999999</c:v>
                </c:pt>
                <c:pt idx="34">
                  <c:v>8.8653567000000003E-2</c:v>
                </c:pt>
                <c:pt idx="35">
                  <c:v>8.6130469000000001E-2</c:v>
                </c:pt>
                <c:pt idx="36">
                  <c:v>8.4414850999999999E-2</c:v>
                </c:pt>
                <c:pt idx="37">
                  <c:v>0.10581632000000001</c:v>
                </c:pt>
                <c:pt idx="38">
                  <c:v>9.8351976999999993E-2</c:v>
                </c:pt>
                <c:pt idx="39">
                  <c:v>0.103677988</c:v>
                </c:pt>
                <c:pt idx="40">
                  <c:v>0.10548012599999999</c:v>
                </c:pt>
                <c:pt idx="41">
                  <c:v>0.106907321</c:v>
                </c:pt>
                <c:pt idx="42">
                  <c:v>9.6438389999999999E-2</c:v>
                </c:pt>
                <c:pt idx="43">
                  <c:v>0.103875825</c:v>
                </c:pt>
                <c:pt idx="44">
                  <c:v>9.1791865E-2</c:v>
                </c:pt>
                <c:pt idx="45">
                  <c:v>9.3033167E-2</c:v>
                </c:pt>
                <c:pt idx="46">
                  <c:v>7.8605526999999994E-2</c:v>
                </c:pt>
                <c:pt idx="47">
                  <c:v>7.2657637999999997E-2</c:v>
                </c:pt>
                <c:pt idx="48">
                  <c:v>7.3830690000000004E-2</c:v>
                </c:pt>
                <c:pt idx="49">
                  <c:v>7.1754786000000001E-2</c:v>
                </c:pt>
                <c:pt idx="50">
                  <c:v>7.2107440999999994E-2</c:v>
                </c:pt>
                <c:pt idx="51">
                  <c:v>7.1889863999999998E-2</c:v>
                </c:pt>
                <c:pt idx="52">
                  <c:v>6.6471093999999994E-2</c:v>
                </c:pt>
                <c:pt idx="53">
                  <c:v>7.3784971000000005E-2</c:v>
                </c:pt>
                <c:pt idx="54">
                  <c:v>7.7560344000000003E-2</c:v>
                </c:pt>
                <c:pt idx="55">
                  <c:v>8.1366927000000006E-2</c:v>
                </c:pt>
                <c:pt idx="56">
                  <c:v>7.0159320999999997E-2</c:v>
                </c:pt>
                <c:pt idx="57">
                  <c:v>8.2536234999999999E-2</c:v>
                </c:pt>
                <c:pt idx="58">
                  <c:v>8.4673105999999998E-2</c:v>
                </c:pt>
                <c:pt idx="59">
                  <c:v>8.9219662000000005E-2</c:v>
                </c:pt>
                <c:pt idx="60">
                  <c:v>0.100333955</c:v>
                </c:pt>
                <c:pt idx="61">
                  <c:v>8.1493063000000004E-2</c:v>
                </c:pt>
                <c:pt idx="62">
                  <c:v>7.8478999999999993E-2</c:v>
                </c:pt>
                <c:pt idx="63">
                  <c:v>8.6960999999999997E-2</c:v>
                </c:pt>
                <c:pt idx="64">
                  <c:v>7.7429999999999999E-2</c:v>
                </c:pt>
                <c:pt idx="65">
                  <c:v>8.2559999999999995E-2</c:v>
                </c:pt>
                <c:pt idx="66">
                  <c:v>9.6480999999999997E-2</c:v>
                </c:pt>
                <c:pt idx="67">
                  <c:v>0.100737139</c:v>
                </c:pt>
                <c:pt idx="68">
                  <c:v>9.8543080000000005E-2</c:v>
                </c:pt>
                <c:pt idx="69">
                  <c:v>8.7965105000000002E-2</c:v>
                </c:pt>
                <c:pt idx="70">
                  <c:v>#N/A</c:v>
                </c:pt>
                <c:pt idx="71">
                  <c:v>9.29706E-2</c:v>
                </c:pt>
                <c:pt idx="72">
                  <c:v>0.110257513</c:v>
                </c:pt>
                <c:pt idx="73">
                  <c:v>0.119463899</c:v>
                </c:pt>
                <c:pt idx="74">
                  <c:v>0.123686487</c:v>
                </c:pt>
                <c:pt idx="75">
                  <c:v>0.123207807</c:v>
                </c:pt>
                <c:pt idx="76">
                  <c:v>0.116296755</c:v>
                </c:pt>
                <c:pt idx="77">
                  <c:v>0.114497767</c:v>
                </c:pt>
                <c:pt idx="78">
                  <c:v>0.11414524099999999</c:v>
                </c:pt>
                <c:pt idx="79">
                  <c:v>0.115462041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Sheet1!$B$10</c:f>
              <c:strCache>
                <c:ptCount val="1"/>
                <c:pt idx="0">
                  <c:v>Alvaro Dias</c:v>
                </c:pt>
              </c:strCache>
            </c:strRef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Sheet1!$CD$10:$GJ$10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5.7999676999999999E-2</c:v>
                </c:pt>
                <c:pt idx="6">
                  <c:v>4.2369746E-2</c:v>
                </c:pt>
                <c:pt idx="7">
                  <c:v>4.3821806999999997E-2</c:v>
                </c:pt>
                <c:pt idx="8">
                  <c:v>4.2242799999999997E-2</c:v>
                </c:pt>
                <c:pt idx="9">
                  <c:v>4.4275929999999998E-2</c:v>
                </c:pt>
                <c:pt idx="10">
                  <c:v>4.1039642000000001E-2</c:v>
                </c:pt>
                <c:pt idx="11">
                  <c:v>5.3597042999999997E-2</c:v>
                </c:pt>
                <c:pt idx="12">
                  <c:v>5.0050883999999997E-2</c:v>
                </c:pt>
                <c:pt idx="13">
                  <c:v>4.8655238000000003E-2</c:v>
                </c:pt>
                <c:pt idx="14">
                  <c:v>4.8250040000000001E-2</c:v>
                </c:pt>
                <c:pt idx="15">
                  <c:v>#N/A</c:v>
                </c:pt>
                <c:pt idx="16">
                  <c:v>4.6796129999999998E-2</c:v>
                </c:pt>
                <c:pt idx="17">
                  <c:v>4.7937525000000002E-2</c:v>
                </c:pt>
                <c:pt idx="18">
                  <c:v>#N/A</c:v>
                </c:pt>
                <c:pt idx="19">
                  <c:v>4.5545338999999997E-2</c:v>
                </c:pt>
                <c:pt idx="20">
                  <c:v>4.3740634E-2</c:v>
                </c:pt>
                <c:pt idx="21">
                  <c:v>#N/A</c:v>
                </c:pt>
                <c:pt idx="22">
                  <c:v>5.0422488000000001E-2</c:v>
                </c:pt>
                <c:pt idx="23">
                  <c:v>4.9873479999999998E-2</c:v>
                </c:pt>
                <c:pt idx="24">
                  <c:v>4.5870385E-2</c:v>
                </c:pt>
                <c:pt idx="25">
                  <c:v>#N/A</c:v>
                </c:pt>
                <c:pt idx="26">
                  <c:v>4.8049442999999997E-2</c:v>
                </c:pt>
                <c:pt idx="27">
                  <c:v>4.7552885000000003E-2</c:v>
                </c:pt>
                <c:pt idx="28">
                  <c:v>3.4952359000000002E-2</c:v>
                </c:pt>
                <c:pt idx="29">
                  <c:v>3.4869450000000003E-2</c:v>
                </c:pt>
                <c:pt idx="30">
                  <c:v>4.0250239E-2</c:v>
                </c:pt>
                <c:pt idx="31">
                  <c:v>4.0215611999999998E-2</c:v>
                </c:pt>
                <c:pt idx="32">
                  <c:v>3.6113228999999997E-2</c:v>
                </c:pt>
                <c:pt idx="33">
                  <c:v>4.4209748E-2</c:v>
                </c:pt>
                <c:pt idx="34">
                  <c:v>3.5344591000000002E-2</c:v>
                </c:pt>
                <c:pt idx="35">
                  <c:v>3.6107390000000003E-2</c:v>
                </c:pt>
                <c:pt idx="36">
                  <c:v>4.8089583999999998E-2</c:v>
                </c:pt>
                <c:pt idx="37">
                  <c:v>4.5248165E-2</c:v>
                </c:pt>
                <c:pt idx="38">
                  <c:v>4.2467974999999998E-2</c:v>
                </c:pt>
                <c:pt idx="39">
                  <c:v>3.9962213000000003E-2</c:v>
                </c:pt>
                <c:pt idx="40">
                  <c:v>4.1110217999999997E-2</c:v>
                </c:pt>
                <c:pt idx="41">
                  <c:v>4.3336511000000001E-2</c:v>
                </c:pt>
                <c:pt idx="42">
                  <c:v>3.7429250999999997E-2</c:v>
                </c:pt>
                <c:pt idx="43">
                  <c:v>3.6093716999999997E-2</c:v>
                </c:pt>
                <c:pt idx="44">
                  <c:v>3.5466492000000002E-2</c:v>
                </c:pt>
                <c:pt idx="45">
                  <c:v>3.9857418999999998E-2</c:v>
                </c:pt>
                <c:pt idx="46">
                  <c:v>4.8806550999999997E-2</c:v>
                </c:pt>
                <c:pt idx="47">
                  <c:v>4.6060530000000002E-2</c:v>
                </c:pt>
                <c:pt idx="48">
                  <c:v>4.5428624000000001E-2</c:v>
                </c:pt>
                <c:pt idx="49">
                  <c:v>5.4210693999999997E-2</c:v>
                </c:pt>
                <c:pt idx="50">
                  <c:v>6.2382028999999999E-2</c:v>
                </c:pt>
                <c:pt idx="51">
                  <c:v>6.1950321000000003E-2</c:v>
                </c:pt>
                <c:pt idx="52">
                  <c:v>5.7162324E-2</c:v>
                </c:pt>
                <c:pt idx="53">
                  <c:v>5.7850303999999998E-2</c:v>
                </c:pt>
                <c:pt idx="54">
                  <c:v>5.0582692999999998E-2</c:v>
                </c:pt>
                <c:pt idx="55">
                  <c:v>4.9426366999999999E-2</c:v>
                </c:pt>
                <c:pt idx="56">
                  <c:v>3.9061604E-2</c:v>
                </c:pt>
                <c:pt idx="57">
                  <c:v>4.0860754999999999E-2</c:v>
                </c:pt>
                <c:pt idx="58">
                  <c:v>3.7206930999999999E-2</c:v>
                </c:pt>
                <c:pt idx="59">
                  <c:v>3.3918006000000001E-2</c:v>
                </c:pt>
                <c:pt idx="60">
                  <c:v>3.6375978000000003E-2</c:v>
                </c:pt>
                <c:pt idx="61">
                  <c:v>3.9696752000000002E-2</c:v>
                </c:pt>
                <c:pt idx="62">
                  <c:v>3.9461999999999997E-2</c:v>
                </c:pt>
                <c:pt idx="63">
                  <c:v>4.0285000000000001E-2</c:v>
                </c:pt>
                <c:pt idx="64">
                  <c:v>2.6859999999999998E-2</c:v>
                </c:pt>
                <c:pt idx="65">
                  <c:v>3.0329999999999999E-2</c:v>
                </c:pt>
                <c:pt idx="66">
                  <c:v>4.1852E-2</c:v>
                </c:pt>
                <c:pt idx="67">
                  <c:v>3.7886659000000003E-2</c:v>
                </c:pt>
                <c:pt idx="68">
                  <c:v>3.1331625000000002E-2</c:v>
                </c:pt>
                <c:pt idx="69">
                  <c:v>2.9098485E-2</c:v>
                </c:pt>
                <c:pt idx="70">
                  <c:v>#N/A</c:v>
                </c:pt>
                <c:pt idx="71">
                  <c:v>3.0355724000000001E-2</c:v>
                </c:pt>
                <c:pt idx="72">
                  <c:v>3.3240952999999997E-2</c:v>
                </c:pt>
                <c:pt idx="73">
                  <c:v>3.4661830999999997E-2</c:v>
                </c:pt>
                <c:pt idx="74">
                  <c:v>3.5786225999999997E-2</c:v>
                </c:pt>
                <c:pt idx="75">
                  <c:v>3.0041082E-2</c:v>
                </c:pt>
                <c:pt idx="76">
                  <c:v>3.2725003000000003E-2</c:v>
                </c:pt>
                <c:pt idx="77">
                  <c:v>2.3218378000000001E-2</c:v>
                </c:pt>
                <c:pt idx="78">
                  <c:v>3.3290572999999997E-2</c:v>
                </c:pt>
                <c:pt idx="79">
                  <c:v>3.0700122E-2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Sheet1!$B$11</c:f>
              <c:strCache>
                <c:ptCount val="1"/>
                <c:pt idx="0">
                  <c:v>DEMAIS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Sheet1!$CD$11:$GJ$11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6.1394061999999999E-2</c:v>
                </c:pt>
                <c:pt idx="6">
                  <c:v>6.1242531000000003E-2</c:v>
                </c:pt>
                <c:pt idx="7">
                  <c:v>5.3255232E-2</c:v>
                </c:pt>
                <c:pt idx="8">
                  <c:v>5.2030900000000005E-2</c:v>
                </c:pt>
                <c:pt idx="9">
                  <c:v>4.9794270000000002E-2</c:v>
                </c:pt>
                <c:pt idx="10">
                  <c:v>4.6141677999999998E-2</c:v>
                </c:pt>
                <c:pt idx="11">
                  <c:v>4.3819912000000003E-2</c:v>
                </c:pt>
                <c:pt idx="12">
                  <c:v>5.0341965999999995E-2</c:v>
                </c:pt>
                <c:pt idx="13">
                  <c:v>4.8155736999999997E-2</c:v>
                </c:pt>
                <c:pt idx="14">
                  <c:v>5.1566561000000004E-2</c:v>
                </c:pt>
                <c:pt idx="15">
                  <c:v>#N/A</c:v>
                </c:pt>
                <c:pt idx="16">
                  <c:v>5.2045754999999999E-2</c:v>
                </c:pt>
                <c:pt idx="17">
                  <c:v>5.2271992000000003E-2</c:v>
                </c:pt>
                <c:pt idx="18">
                  <c:v>#N/A</c:v>
                </c:pt>
                <c:pt idx="19">
                  <c:v>4.9463160999999992E-2</c:v>
                </c:pt>
                <c:pt idx="20">
                  <c:v>5.6809649999999996E-2</c:v>
                </c:pt>
                <c:pt idx="21">
                  <c:v>#N/A</c:v>
                </c:pt>
                <c:pt idx="22">
                  <c:v>6.0280121999999998E-2</c:v>
                </c:pt>
                <c:pt idx="23">
                  <c:v>6.2705580999999996E-2</c:v>
                </c:pt>
                <c:pt idx="24">
                  <c:v>6.6783063000000004E-2</c:v>
                </c:pt>
                <c:pt idx="25">
                  <c:v>#N/A</c:v>
                </c:pt>
                <c:pt idx="26">
                  <c:v>6.9121197999999995E-2</c:v>
                </c:pt>
                <c:pt idx="27">
                  <c:v>5.9004057999999998E-2</c:v>
                </c:pt>
                <c:pt idx="28">
                  <c:v>5.4459100000000003E-2</c:v>
                </c:pt>
                <c:pt idx="29">
                  <c:v>4.9405785000000001E-2</c:v>
                </c:pt>
                <c:pt idx="30">
                  <c:v>4.7221076000000001E-2</c:v>
                </c:pt>
                <c:pt idx="31">
                  <c:v>4.4482717000000005E-2</c:v>
                </c:pt>
                <c:pt idx="32">
                  <c:v>4.4476800999999996E-2</c:v>
                </c:pt>
                <c:pt idx="33">
                  <c:v>3.8668303000000001E-2</c:v>
                </c:pt>
                <c:pt idx="34">
                  <c:v>5.1400658000000002E-2</c:v>
                </c:pt>
                <c:pt idx="35">
                  <c:v>4.4226584999999999E-2</c:v>
                </c:pt>
                <c:pt idx="36">
                  <c:v>3.9819799000000003E-2</c:v>
                </c:pt>
                <c:pt idx="37">
                  <c:v>3.6237457000000001E-2</c:v>
                </c:pt>
                <c:pt idx="38">
                  <c:v>3.4990198E-2</c:v>
                </c:pt>
                <c:pt idx="39">
                  <c:v>1.9965554E-2</c:v>
                </c:pt>
                <c:pt idx="40">
                  <c:v>2.8021009999999999E-2</c:v>
                </c:pt>
                <c:pt idx="41">
                  <c:v>2.6621332999999997E-2</c:v>
                </c:pt>
                <c:pt idx="42">
                  <c:v>3.2700378000000002E-2</c:v>
                </c:pt>
                <c:pt idx="43">
                  <c:v>2.6363926000000003E-2</c:v>
                </c:pt>
                <c:pt idx="44">
                  <c:v>2.8527611000000001E-2</c:v>
                </c:pt>
                <c:pt idx="45">
                  <c:v>1.6561126000000002E-2</c:v>
                </c:pt>
                <c:pt idx="46">
                  <c:v>2.0202556E-2</c:v>
                </c:pt>
                <c:pt idx="47">
                  <c:v>2.8925800000000002E-2</c:v>
                </c:pt>
                <c:pt idx="48">
                  <c:v>2.4981534E-2</c:v>
                </c:pt>
                <c:pt idx="49">
                  <c:v>1.5298037E-2</c:v>
                </c:pt>
                <c:pt idx="50">
                  <c:v>1.806663E-2</c:v>
                </c:pt>
                <c:pt idx="51">
                  <c:v>1.1964451000000001E-2</c:v>
                </c:pt>
                <c:pt idx="52">
                  <c:v>1.3726106E-2</c:v>
                </c:pt>
                <c:pt idx="53">
                  <c:v>2.2629348000000001E-2</c:v>
                </c:pt>
                <c:pt idx="54">
                  <c:v>2.0388287999999997E-2</c:v>
                </c:pt>
                <c:pt idx="55">
                  <c:v>2.3901848E-2</c:v>
                </c:pt>
                <c:pt idx="56">
                  <c:v>2.5403382000000002E-2</c:v>
                </c:pt>
                <c:pt idx="57">
                  <c:v>2.5521634000000001E-2</c:v>
                </c:pt>
                <c:pt idx="58">
                  <c:v>2.2572066000000002E-2</c:v>
                </c:pt>
                <c:pt idx="59">
                  <c:v>2.4921195E-2</c:v>
                </c:pt>
                <c:pt idx="60">
                  <c:v>2.1471937999999999E-2</c:v>
                </c:pt>
                <c:pt idx="61">
                  <c:v>4.1765472999999997E-2</c:v>
                </c:pt>
                <c:pt idx="62">
                  <c:v>4.0642999999999999E-2</c:v>
                </c:pt>
                <c:pt idx="63">
                  <c:v>6.1168E-2</c:v>
                </c:pt>
                <c:pt idx="64">
                  <c:v>2.6800000000000001E-2</c:v>
                </c:pt>
                <c:pt idx="65">
                  <c:v>1.6959999999999999E-2</c:v>
                </c:pt>
                <c:pt idx="66">
                  <c:v>2.6734000000000001E-2</c:v>
                </c:pt>
                <c:pt idx="67">
                  <c:v>3.2870339999999998E-2</c:v>
                </c:pt>
                <c:pt idx="68">
                  <c:v>4.0911509999999998E-2</c:v>
                </c:pt>
                <c:pt idx="69">
                  <c:v>5.2828284000000003E-2</c:v>
                </c:pt>
                <c:pt idx="70">
                  <c:v>#N/A</c:v>
                </c:pt>
                <c:pt idx="71">
                  <c:v>4.5184238000000002E-2</c:v>
                </c:pt>
                <c:pt idx="72">
                  <c:v>5.5247348000000002E-2</c:v>
                </c:pt>
                <c:pt idx="73">
                  <c:v>4.1839995999999997E-2</c:v>
                </c:pt>
                <c:pt idx="74">
                  <c:v>2.1077155E-2</c:v>
                </c:pt>
                <c:pt idx="75">
                  <c:v>2.3094982E-2</c:v>
                </c:pt>
                <c:pt idx="76">
                  <c:v>2.1449363999999999E-2</c:v>
                </c:pt>
                <c:pt idx="77">
                  <c:v>2.1690548E-2</c:v>
                </c:pt>
                <c:pt idx="78">
                  <c:v>2.7057701E-2</c:v>
                </c:pt>
                <c:pt idx="79">
                  <c:v>2.4779071E-2</c:v>
                </c:pt>
              </c:numCache>
            </c:numRef>
          </c:val>
          <c:smooth val="0"/>
        </c:ser>
        <c:ser>
          <c:idx val="10"/>
          <c:order val="6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Sheet1!$CD$16:$GJ$16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0.114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0.11899999999999999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0.13400000000000001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1"/>
          <c:order val="7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Sheet1!$CD$17:$EJ$17</c:f>
              <c:numCache>
                <c:formatCode>#,#00%</c:formatCode>
                <c:ptCount val="5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8.4000000000000005E-2</c:v>
                </c:pt>
              </c:numCache>
            </c:numRef>
          </c:val>
          <c:smooth val="0"/>
        </c:ser>
        <c:ser>
          <c:idx val="12"/>
          <c:order val="8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Sheet1!$CD$18:$GJ$18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8.3000000000000004E-2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8.2000000000000003E-2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3"/>
          <c:order val="9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Sheet1!$CD$19:$GJ$19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6.7000000000000004E-2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5.7000000000000002E-2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5.8000000000000003E-2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4"/>
          <c:order val="10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Sheet1!$CD$20:$GJ$20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5.1999999999999998E-2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5.2999999999999999E-2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4.2999999999999997E-2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5"/>
          <c:order val="11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Sheet1!$CD$21:$GJ$21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5.4000000000000048E-2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6.899999999999995E-2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7.4999999999999956E-2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7.0000000000000062E-2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8.0000000000000071E-2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8"/>
          <c:order val="12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Sheet1!$CD$46:$GJ$46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9"/>
          <c:order val="13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Sheet1!$CD$47:$DZ$47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0"/>
          <c:order val="14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Sheet1!$CD$48:$GJ$48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1"/>
          <c:order val="15"/>
          <c:tx>
            <c:v/>
          </c:tx>
          <c:spPr>
            <a:ln>
              <a:noFill/>
            </a:ln>
          </c:spPr>
          <c:marker>
            <c:symbol val="triangle"/>
            <c:size val="1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bubble3D val="0"/>
          </c:dPt>
          <c:dPt>
            <c:idx val="4"/>
            <c:bubble3D val="0"/>
          </c:dPt>
          <c:dPt>
            <c:idx val="57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Sheet1!$CD$49:$GJ$49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2"/>
          <c:order val="16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Sheet1!$CD$50:$GJ$50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3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Sheet1!$CD$51:$GJ$51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6.9999999999999951E-2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8.9999999999999969E-2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6"/>
          <c:order val="18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Sheet1!$CD$36:$GJ$36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0.12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0.06</c:v>
                </c:pt>
              </c:numCache>
            </c:numRef>
          </c:val>
          <c:smooth val="0"/>
        </c:ser>
        <c:ser>
          <c:idx val="27"/>
          <c:order val="19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Sheet1!$CD$37:$DZ$37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8"/>
          <c:order val="20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dPt>
            <c:idx val="58"/>
            <c:marker>
              <c:symbol val="square"/>
              <c:size val="7"/>
            </c:marker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Sheet1!$CD$38:$GJ$38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0.11</c:v>
                </c:pt>
              </c:numCache>
            </c:numRef>
          </c:val>
          <c:smooth val="0"/>
        </c:ser>
        <c:ser>
          <c:idx val="29"/>
          <c:order val="21"/>
          <c:tx>
            <c:v/>
          </c:tx>
          <c:spPr>
            <a:ln>
              <a:noFill/>
            </a:ln>
          </c:spPr>
          <c:marker>
            <c:symbol val="square"/>
            <c:size val="12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Sheet1!$CD$39:$GJ$39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0.04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0.19</c:v>
                </c:pt>
              </c:numCache>
            </c:numRef>
          </c:val>
          <c:smooth val="0"/>
        </c:ser>
        <c:ser>
          <c:idx val="30"/>
          <c:order val="22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dPt>
            <c:idx val="58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Sheet1!$CD$40:$GJ$40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0.02</c:v>
                </c:pt>
              </c:numCache>
            </c:numRef>
          </c:val>
          <c:smooth val="0"/>
        </c:ser>
        <c:ser>
          <c:idx val="31"/>
          <c:order val="23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Sheet1!$CD$41:$GJ$41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9.9999999999999978E-2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6.9999999999999951E-2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8.0000000000000071E-2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5.9999999999999831E-2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670144"/>
        <c:axId val="447688704"/>
      </c:lineChart>
      <c:lineChart>
        <c:grouping val="standard"/>
        <c:varyColors val="0"/>
        <c:ser>
          <c:idx val="2"/>
          <c:order val="2"/>
          <c:tx>
            <c:strRef>
              <c:f>Sheet1!$B$6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Sheet1!$CD$6:$GJ$6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0.10135345900000001</c:v>
                </c:pt>
                <c:pt idx="6">
                  <c:v>0.132706507</c:v>
                </c:pt>
                <c:pt idx="7">
                  <c:v>0.137615024</c:v>
                </c:pt>
                <c:pt idx="8">
                  <c:v>0.1414118</c:v>
                </c:pt>
                <c:pt idx="9">
                  <c:v>0.15429999999999999</c:v>
                </c:pt>
                <c:pt idx="10">
                  <c:v>0.143788464</c:v>
                </c:pt>
                <c:pt idx="11">
                  <c:v>0.13154840200000001</c:v>
                </c:pt>
                <c:pt idx="12">
                  <c:v>0.122057943</c:v>
                </c:pt>
                <c:pt idx="13">
                  <c:v>0.130826043</c:v>
                </c:pt>
                <c:pt idx="14">
                  <c:v>0.125700914</c:v>
                </c:pt>
                <c:pt idx="15">
                  <c:v>#N/A</c:v>
                </c:pt>
                <c:pt idx="16">
                  <c:v>0.12653557100000001</c:v>
                </c:pt>
                <c:pt idx="17">
                  <c:v>0.123344445</c:v>
                </c:pt>
                <c:pt idx="18">
                  <c:v>#N/A</c:v>
                </c:pt>
                <c:pt idx="19">
                  <c:v>0.114735776</c:v>
                </c:pt>
                <c:pt idx="20">
                  <c:v>0.109121677</c:v>
                </c:pt>
                <c:pt idx="21">
                  <c:v>#N/A</c:v>
                </c:pt>
                <c:pt idx="22">
                  <c:v>0.120786642</c:v>
                </c:pt>
                <c:pt idx="23">
                  <c:v>0.119144413</c:v>
                </c:pt>
                <c:pt idx="24">
                  <c:v>0.11909053999999999</c:v>
                </c:pt>
                <c:pt idx="25">
                  <c:v>#N/A</c:v>
                </c:pt>
                <c:pt idx="26">
                  <c:v>0.12953842900000001</c:v>
                </c:pt>
                <c:pt idx="27">
                  <c:v>0.12995891700000001</c:v>
                </c:pt>
                <c:pt idx="28">
                  <c:v>0.122412932</c:v>
                </c:pt>
                <c:pt idx="29">
                  <c:v>0.117798902</c:v>
                </c:pt>
                <c:pt idx="30">
                  <c:v>0.125562376</c:v>
                </c:pt>
                <c:pt idx="31">
                  <c:v>0.10778204600000001</c:v>
                </c:pt>
                <c:pt idx="32">
                  <c:v>0.10173352099999999</c:v>
                </c:pt>
                <c:pt idx="33">
                  <c:v>9.7092670000000006E-2</c:v>
                </c:pt>
                <c:pt idx="34">
                  <c:v>9.9208600999999993E-2</c:v>
                </c:pt>
                <c:pt idx="35">
                  <c:v>0.11144063</c:v>
                </c:pt>
                <c:pt idx="36">
                  <c:v>0.12012202700000001</c:v>
                </c:pt>
                <c:pt idx="37">
                  <c:v>0.13028466</c:v>
                </c:pt>
                <c:pt idx="38">
                  <c:v>0.14304190999999999</c:v>
                </c:pt>
                <c:pt idx="39">
                  <c:v>0.13031781000000001</c:v>
                </c:pt>
                <c:pt idx="40">
                  <c:v>0.12715903000000001</c:v>
                </c:pt>
                <c:pt idx="41">
                  <c:v>0.109681575</c:v>
                </c:pt>
                <c:pt idx="42">
                  <c:v>0.12401606599999999</c:v>
                </c:pt>
                <c:pt idx="43">
                  <c:v>0.123921883</c:v>
                </c:pt>
                <c:pt idx="44">
                  <c:v>0.13128308899999999</c:v>
                </c:pt>
                <c:pt idx="45">
                  <c:v>0.125321196</c:v>
                </c:pt>
                <c:pt idx="46">
                  <c:v>0.131030285</c:v>
                </c:pt>
                <c:pt idx="47">
                  <c:v>0.13891896300000001</c:v>
                </c:pt>
                <c:pt idx="48">
                  <c:v>0.14286516499999999</c:v>
                </c:pt>
                <c:pt idx="49">
                  <c:v>0.14343516100000001</c:v>
                </c:pt>
                <c:pt idx="50">
                  <c:v>0.14446162200000001</c:v>
                </c:pt>
                <c:pt idx="51">
                  <c:v>0.14340966099999999</c:v>
                </c:pt>
                <c:pt idx="52">
                  <c:v>0.14686306099999999</c:v>
                </c:pt>
                <c:pt idx="53">
                  <c:v>0.14367545000000001</c:v>
                </c:pt>
                <c:pt idx="54">
                  <c:v>0.12688921</c:v>
                </c:pt>
                <c:pt idx="55">
                  <c:v>0.117330807</c:v>
                </c:pt>
                <c:pt idx="56">
                  <c:v>0.12760380399999999</c:v>
                </c:pt>
                <c:pt idx="57">
                  <c:v>0.12279488</c:v>
                </c:pt>
                <c:pt idx="58">
                  <c:v>0.127811335</c:v>
                </c:pt>
                <c:pt idx="59">
                  <c:v>0.132772162</c:v>
                </c:pt>
                <c:pt idx="60">
                  <c:v>0.12607870800000001</c:v>
                </c:pt>
                <c:pt idx="61">
                  <c:v>0.12068578200000001</c:v>
                </c:pt>
                <c:pt idx="62">
                  <c:v>0.11591799999999999</c:v>
                </c:pt>
                <c:pt idx="63">
                  <c:v>0.116753</c:v>
                </c:pt>
                <c:pt idx="64">
                  <c:v>0.12575</c:v>
                </c:pt>
                <c:pt idx="65">
                  <c:v>0.12246</c:v>
                </c:pt>
                <c:pt idx="66">
                  <c:v>0.117426</c:v>
                </c:pt>
                <c:pt idx="67">
                  <c:v>0.11710559500000001</c:v>
                </c:pt>
                <c:pt idx="68">
                  <c:v>0.11950400999999999</c:v>
                </c:pt>
                <c:pt idx="69">
                  <c:v>0.115779163</c:v>
                </c:pt>
                <c:pt idx="70">
                  <c:v>#N/A</c:v>
                </c:pt>
                <c:pt idx="71">
                  <c:v>0.1121468</c:v>
                </c:pt>
                <c:pt idx="72">
                  <c:v>9.3245021999999997E-2</c:v>
                </c:pt>
                <c:pt idx="73">
                  <c:v>8.4760001000000001E-2</c:v>
                </c:pt>
                <c:pt idx="74">
                  <c:v>8.8690929000000002E-2</c:v>
                </c:pt>
                <c:pt idx="75">
                  <c:v>8.5466113999999996E-2</c:v>
                </c:pt>
                <c:pt idx="76">
                  <c:v>8.4484525000000005E-2</c:v>
                </c:pt>
                <c:pt idx="77">
                  <c:v>8.1915828999999996E-2</c:v>
                </c:pt>
                <c:pt idx="78">
                  <c:v>7.2325467000000004E-2</c:v>
                </c:pt>
                <c:pt idx="79">
                  <c:v>7.8373445999999999E-2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691776"/>
        <c:axId val="447690240"/>
      </c:lineChart>
      <c:dateAx>
        <c:axId val="44767014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7688704"/>
        <c:crosses val="autoZero"/>
        <c:auto val="1"/>
        <c:lblOffset val="100"/>
        <c:baseTimeUnit val="days"/>
        <c:majorUnit val="3"/>
        <c:majorTimeUnit val="days"/>
      </c:dateAx>
      <c:valAx>
        <c:axId val="447688704"/>
        <c:scaling>
          <c:orientation val="minMax"/>
          <c:max val="0.16000000000000003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7670144"/>
        <c:crosses val="autoZero"/>
        <c:crossBetween val="midCat"/>
        <c:majorUnit val="1.0000000000000002E-2"/>
      </c:valAx>
      <c:valAx>
        <c:axId val="447690240"/>
        <c:scaling>
          <c:orientation val="minMax"/>
          <c:max val="0.16000000000000003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47691776"/>
        <c:crosses val="max"/>
        <c:crossBetween val="between"/>
        <c:majorUnit val="1.0000000000000002E-2"/>
      </c:valAx>
      <c:dateAx>
        <c:axId val="44769177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7690240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Sheet1!$B$7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Sheet1!$CD$7:$GJ$7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5.1855788999999999E-2</c:v>
                </c:pt>
                <c:pt idx="6">
                  <c:v>6.5483938000000005E-2</c:v>
                </c:pt>
                <c:pt idx="7">
                  <c:v>5.9287199999999998E-2</c:v>
                </c:pt>
                <c:pt idx="8">
                  <c:v>6.2998100000000001E-2</c:v>
                </c:pt>
                <c:pt idx="9">
                  <c:v>5.7301344999999997E-2</c:v>
                </c:pt>
                <c:pt idx="10">
                  <c:v>6.3394386999999996E-2</c:v>
                </c:pt>
                <c:pt idx="11">
                  <c:v>5.6540346999999998E-2</c:v>
                </c:pt>
                <c:pt idx="12">
                  <c:v>6.4855034000000006E-2</c:v>
                </c:pt>
                <c:pt idx="13">
                  <c:v>6.3543639999999998E-2</c:v>
                </c:pt>
                <c:pt idx="14">
                  <c:v>6.2289319000000003E-2</c:v>
                </c:pt>
                <c:pt idx="15">
                  <c:v>#N/A</c:v>
                </c:pt>
                <c:pt idx="16">
                  <c:v>6.1065848999999998E-2</c:v>
                </c:pt>
                <c:pt idx="17">
                  <c:v>5.7724492000000002E-2</c:v>
                </c:pt>
                <c:pt idx="18">
                  <c:v>#N/A</c:v>
                </c:pt>
                <c:pt idx="19">
                  <c:v>5.3632053999999998E-2</c:v>
                </c:pt>
                <c:pt idx="20">
                  <c:v>5.5345700999999997E-2</c:v>
                </c:pt>
                <c:pt idx="21">
                  <c:v>#N/A</c:v>
                </c:pt>
                <c:pt idx="22">
                  <c:v>5.6260019000000001E-2</c:v>
                </c:pt>
                <c:pt idx="23">
                  <c:v>6.4105741999999993E-2</c:v>
                </c:pt>
                <c:pt idx="24">
                  <c:v>6.4339287999999994E-2</c:v>
                </c:pt>
                <c:pt idx="25">
                  <c:v>#N/A</c:v>
                </c:pt>
                <c:pt idx="26">
                  <c:v>6.1401999999999998E-2</c:v>
                </c:pt>
                <c:pt idx="27">
                  <c:v>6.0832464000000003E-2</c:v>
                </c:pt>
                <c:pt idx="28">
                  <c:v>7.1945013000000002E-2</c:v>
                </c:pt>
                <c:pt idx="29">
                  <c:v>6.2289730000000001E-2</c:v>
                </c:pt>
                <c:pt idx="30">
                  <c:v>6.7536578999999999E-2</c:v>
                </c:pt>
                <c:pt idx="31">
                  <c:v>6.0320559000000003E-2</c:v>
                </c:pt>
                <c:pt idx="32">
                  <c:v>6.0822527000000001E-2</c:v>
                </c:pt>
                <c:pt idx="33">
                  <c:v>4.5577418000000001E-2</c:v>
                </c:pt>
                <c:pt idx="34">
                  <c:v>5.2728413000000002E-2</c:v>
                </c:pt>
                <c:pt idx="35">
                  <c:v>5.7842381999999998E-2</c:v>
                </c:pt>
                <c:pt idx="36">
                  <c:v>7.0167187000000006E-2</c:v>
                </c:pt>
                <c:pt idx="37">
                  <c:v>6.1964992000000003E-2</c:v>
                </c:pt>
                <c:pt idx="38">
                  <c:v>5.4606069E-2</c:v>
                </c:pt>
                <c:pt idx="39">
                  <c:v>6.0943010999999998E-2</c:v>
                </c:pt>
                <c:pt idx="40">
                  <c:v>7.1283134999999997E-2</c:v>
                </c:pt>
                <c:pt idx="41">
                  <c:v>7.0301799999999998E-2</c:v>
                </c:pt>
                <c:pt idx="42">
                  <c:v>6.9469011999999997E-2</c:v>
                </c:pt>
                <c:pt idx="43">
                  <c:v>7.9567417000000001E-2</c:v>
                </c:pt>
                <c:pt idx="44">
                  <c:v>7.7488082E-2</c:v>
                </c:pt>
                <c:pt idx="45">
                  <c:v>7.9446254999999993E-2</c:v>
                </c:pt>
                <c:pt idx="46">
                  <c:v>8.3418469999999995E-2</c:v>
                </c:pt>
                <c:pt idx="47">
                  <c:v>8.0259507999999993E-2</c:v>
                </c:pt>
                <c:pt idx="48">
                  <c:v>8.5698452999999994E-2</c:v>
                </c:pt>
                <c:pt idx="49">
                  <c:v>8.7773788000000005E-2</c:v>
                </c:pt>
                <c:pt idx="50">
                  <c:v>9.3936337999999994E-2</c:v>
                </c:pt>
                <c:pt idx="51">
                  <c:v>9.3650858000000003E-2</c:v>
                </c:pt>
                <c:pt idx="52">
                  <c:v>9.2103658000000005E-2</c:v>
                </c:pt>
                <c:pt idx="53">
                  <c:v>8.6473700000000001E-2</c:v>
                </c:pt>
                <c:pt idx="54">
                  <c:v>7.6886175000000001E-2</c:v>
                </c:pt>
                <c:pt idx="55">
                  <c:v>7.9956791999999999E-2</c:v>
                </c:pt>
                <c:pt idx="56">
                  <c:v>7.9969980999999996E-2</c:v>
                </c:pt>
                <c:pt idx="57">
                  <c:v>6.5808459E-2</c:v>
                </c:pt>
                <c:pt idx="58">
                  <c:v>6.5106597000000002E-2</c:v>
                </c:pt>
                <c:pt idx="59">
                  <c:v>6.6536385000000003E-2</c:v>
                </c:pt>
                <c:pt idx="60">
                  <c:v>7.3065991999999996E-2</c:v>
                </c:pt>
                <c:pt idx="61">
                  <c:v>7.8999949999999999E-2</c:v>
                </c:pt>
                <c:pt idx="62">
                  <c:v>9.2327000000000006E-2</c:v>
                </c:pt>
                <c:pt idx="63">
                  <c:v>9.0593000000000007E-2</c:v>
                </c:pt>
                <c:pt idx="64">
                  <c:v>8.3129999999999996E-2</c:v>
                </c:pt>
                <c:pt idx="65">
                  <c:v>8.1040000000000001E-2</c:v>
                </c:pt>
                <c:pt idx="66">
                  <c:v>8.1304000000000001E-2</c:v>
                </c:pt>
                <c:pt idx="67">
                  <c:v>8.8479356999999995E-2</c:v>
                </c:pt>
                <c:pt idx="68">
                  <c:v>8.7637452000000005E-2</c:v>
                </c:pt>
                <c:pt idx="69">
                  <c:v>9.2707131999999998E-2</c:v>
                </c:pt>
                <c:pt idx="70">
                  <c:v>#N/A</c:v>
                </c:pt>
                <c:pt idx="71">
                  <c:v>8.5141196000000002E-2</c:v>
                </c:pt>
                <c:pt idx="72">
                  <c:v>8.8830495999999995E-2</c:v>
                </c:pt>
                <c:pt idx="73">
                  <c:v>8.7875518E-2</c:v>
                </c:pt>
                <c:pt idx="74">
                  <c:v>8.8636778999999999E-2</c:v>
                </c:pt>
                <c:pt idx="75">
                  <c:v>8.9390748000000006E-2</c:v>
                </c:pt>
                <c:pt idx="76">
                  <c:v>8.6986434000000001E-2</c:v>
                </c:pt>
                <c:pt idx="77">
                  <c:v>8.4646518000000004E-2</c:v>
                </c:pt>
                <c:pt idx="78">
                  <c:v>8.2927582999999999E-2</c:v>
                </c:pt>
                <c:pt idx="79">
                  <c:v>8.8163906E-2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Sheet1!$B$9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Sheet1!$CD$9:$GJ$9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7.1973229E-2</c:v>
                </c:pt>
                <c:pt idx="6">
                  <c:v>4.3072383999999998E-2</c:v>
                </c:pt>
                <c:pt idx="7">
                  <c:v>4.0146076000000003E-2</c:v>
                </c:pt>
                <c:pt idx="8">
                  <c:v>2.92432E-2</c:v>
                </c:pt>
                <c:pt idx="9">
                  <c:v>3.0546334000000001E-2</c:v>
                </c:pt>
                <c:pt idx="10">
                  <c:v>3.7067731E-2</c:v>
                </c:pt>
                <c:pt idx="11">
                  <c:v>3.8389979999999997E-2</c:v>
                </c:pt>
                <c:pt idx="12">
                  <c:v>4.2661612000000002E-2</c:v>
                </c:pt>
                <c:pt idx="13">
                  <c:v>4.0224568000000002E-2</c:v>
                </c:pt>
                <c:pt idx="14">
                  <c:v>4.1128281000000003E-2</c:v>
                </c:pt>
                <c:pt idx="15">
                  <c:v>#N/A</c:v>
                </c:pt>
                <c:pt idx="16">
                  <c:v>3.9938347999999999E-2</c:v>
                </c:pt>
                <c:pt idx="17">
                  <c:v>3.8287622E-2</c:v>
                </c:pt>
                <c:pt idx="18">
                  <c:v>#N/A</c:v>
                </c:pt>
                <c:pt idx="19">
                  <c:v>3.8659682000000001E-2</c:v>
                </c:pt>
                <c:pt idx="20">
                  <c:v>4.4114918000000003E-2</c:v>
                </c:pt>
                <c:pt idx="21">
                  <c:v>#N/A</c:v>
                </c:pt>
                <c:pt idx="22">
                  <c:v>4.0325735000000001E-2</c:v>
                </c:pt>
                <c:pt idx="23">
                  <c:v>3.7973048000000002E-2</c:v>
                </c:pt>
                <c:pt idx="24">
                  <c:v>4.2899350000000003E-2</c:v>
                </c:pt>
                <c:pt idx="25">
                  <c:v>#N/A</c:v>
                </c:pt>
                <c:pt idx="26">
                  <c:v>3.7004914999999999E-2</c:v>
                </c:pt>
                <c:pt idx="27">
                  <c:v>3.9313410999999999E-2</c:v>
                </c:pt>
                <c:pt idx="28">
                  <c:v>3.8811984000000001E-2</c:v>
                </c:pt>
                <c:pt idx="29">
                  <c:v>4.3290861999999999E-2</c:v>
                </c:pt>
                <c:pt idx="30">
                  <c:v>4.1840739000000002E-2</c:v>
                </c:pt>
                <c:pt idx="31">
                  <c:v>5.1250925000000003E-2</c:v>
                </c:pt>
                <c:pt idx="32">
                  <c:v>4.2697530999999997E-2</c:v>
                </c:pt>
                <c:pt idx="33">
                  <c:v>4.1807122000000002E-2</c:v>
                </c:pt>
                <c:pt idx="34">
                  <c:v>4.3013379999999997E-2</c:v>
                </c:pt>
                <c:pt idx="35">
                  <c:v>3.4029825E-2</c:v>
                </c:pt>
                <c:pt idx="36">
                  <c:v>3.9852112000000002E-2</c:v>
                </c:pt>
                <c:pt idx="37">
                  <c:v>3.7494830999999999E-2</c:v>
                </c:pt>
                <c:pt idx="38">
                  <c:v>4.6026042000000003E-2</c:v>
                </c:pt>
                <c:pt idx="39">
                  <c:v>5.1550192000000002E-2</c:v>
                </c:pt>
                <c:pt idx="40">
                  <c:v>5.2347538999999998E-2</c:v>
                </c:pt>
                <c:pt idx="41">
                  <c:v>5.706025E-2</c:v>
                </c:pt>
                <c:pt idx="42">
                  <c:v>5.3703042999999999E-2</c:v>
                </c:pt>
                <c:pt idx="43">
                  <c:v>4.8951407000000002E-2</c:v>
                </c:pt>
                <c:pt idx="44">
                  <c:v>4.0184615999999999E-2</c:v>
                </c:pt>
                <c:pt idx="45">
                  <c:v>3.8530842000000003E-2</c:v>
                </c:pt>
                <c:pt idx="46">
                  <c:v>5.4139456000000002E-2</c:v>
                </c:pt>
                <c:pt idx="47">
                  <c:v>5.5089200999999997E-2</c:v>
                </c:pt>
                <c:pt idx="48">
                  <c:v>4.8634295000000001E-2</c:v>
                </c:pt>
                <c:pt idx="49">
                  <c:v>5.1085538999999999E-2</c:v>
                </c:pt>
                <c:pt idx="50">
                  <c:v>6.0005984999999998E-2</c:v>
                </c:pt>
                <c:pt idx="51">
                  <c:v>5.6008689E-2</c:v>
                </c:pt>
                <c:pt idx="52">
                  <c:v>7.2608250999999999E-2</c:v>
                </c:pt>
                <c:pt idx="53">
                  <c:v>6.6095205000000004E-2</c:v>
                </c:pt>
                <c:pt idx="54">
                  <c:v>8.3133849999999995E-2</c:v>
                </c:pt>
                <c:pt idx="55">
                  <c:v>8.0847240000000001E-2</c:v>
                </c:pt>
                <c:pt idx="56">
                  <c:v>7.8163291999999995E-2</c:v>
                </c:pt>
                <c:pt idx="57">
                  <c:v>6.5445146999999995E-2</c:v>
                </c:pt>
                <c:pt idx="58">
                  <c:v>6.9840743999999996E-2</c:v>
                </c:pt>
                <c:pt idx="59">
                  <c:v>7.0756530999999998E-2</c:v>
                </c:pt>
                <c:pt idx="60">
                  <c:v>6.9055533000000002E-2</c:v>
                </c:pt>
                <c:pt idx="61">
                  <c:v>7.5969596E-2</c:v>
                </c:pt>
                <c:pt idx="62">
                  <c:v>8.1243999999999997E-2</c:v>
                </c:pt>
                <c:pt idx="63">
                  <c:v>7.6345999999999997E-2</c:v>
                </c:pt>
                <c:pt idx="64">
                  <c:v>8.5629999999999998E-2</c:v>
                </c:pt>
                <c:pt idx="65">
                  <c:v>8.616E-2</c:v>
                </c:pt>
                <c:pt idx="66">
                  <c:v>9.0496999999999994E-2</c:v>
                </c:pt>
                <c:pt idx="67">
                  <c:v>8.5720122999999995E-2</c:v>
                </c:pt>
                <c:pt idx="68">
                  <c:v>9.0403853000000006E-2</c:v>
                </c:pt>
                <c:pt idx="69">
                  <c:v>8.6910213E-2</c:v>
                </c:pt>
                <c:pt idx="70">
                  <c:v>#N/A</c:v>
                </c:pt>
                <c:pt idx="71">
                  <c:v>9.4409681999999995E-2</c:v>
                </c:pt>
                <c:pt idx="72">
                  <c:v>9.1882130000000006E-2</c:v>
                </c:pt>
                <c:pt idx="73">
                  <c:v>9.3139350999999995E-2</c:v>
                </c:pt>
                <c:pt idx="74">
                  <c:v>9.7978500999999996E-2</c:v>
                </c:pt>
                <c:pt idx="75">
                  <c:v>0.112428076</c:v>
                </c:pt>
                <c:pt idx="76">
                  <c:v>0.135293624</c:v>
                </c:pt>
                <c:pt idx="77">
                  <c:v>0.152633505</c:v>
                </c:pt>
                <c:pt idx="78">
                  <c:v>0.16357057699999999</c:v>
                </c:pt>
                <c:pt idx="79">
                  <c:v>0.177711813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Sheet1!$CD$8:$GJ$8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8.5438208000000002E-2</c:v>
                </c:pt>
                <c:pt idx="6">
                  <c:v>7.3683103999999999E-2</c:v>
                </c:pt>
                <c:pt idx="7">
                  <c:v>7.4266091000000006E-2</c:v>
                </c:pt>
                <c:pt idx="8">
                  <c:v>8.2387600000000005E-2</c:v>
                </c:pt>
                <c:pt idx="9">
                  <c:v>7.3664224E-2</c:v>
                </c:pt>
                <c:pt idx="10">
                  <c:v>7.9619906000000004E-2</c:v>
                </c:pt>
                <c:pt idx="11">
                  <c:v>7.8204445999999997E-2</c:v>
                </c:pt>
                <c:pt idx="12">
                  <c:v>7.7832459000000007E-2</c:v>
                </c:pt>
                <c:pt idx="13">
                  <c:v>6.7703731000000003E-2</c:v>
                </c:pt>
                <c:pt idx="14">
                  <c:v>7.0502071999999999E-2</c:v>
                </c:pt>
                <c:pt idx="15">
                  <c:v>#N/A</c:v>
                </c:pt>
                <c:pt idx="16">
                  <c:v>6.7341707000000001E-2</c:v>
                </c:pt>
                <c:pt idx="17">
                  <c:v>7.0005695000000007E-2</c:v>
                </c:pt>
                <c:pt idx="18">
                  <c:v>#N/A</c:v>
                </c:pt>
                <c:pt idx="19">
                  <c:v>7.0644203000000003E-2</c:v>
                </c:pt>
                <c:pt idx="20">
                  <c:v>7.4460363000000002E-2</c:v>
                </c:pt>
                <c:pt idx="21">
                  <c:v>#N/A</c:v>
                </c:pt>
                <c:pt idx="22">
                  <c:v>7.7923753999999998E-2</c:v>
                </c:pt>
                <c:pt idx="23">
                  <c:v>7.2855764000000003E-2</c:v>
                </c:pt>
                <c:pt idx="24">
                  <c:v>6.8186958000000006E-2</c:v>
                </c:pt>
                <c:pt idx="25">
                  <c:v>#N/A</c:v>
                </c:pt>
                <c:pt idx="26">
                  <c:v>7.1351252000000004E-2</c:v>
                </c:pt>
                <c:pt idx="27">
                  <c:v>6.9603208E-2</c:v>
                </c:pt>
                <c:pt idx="28">
                  <c:v>6.2716572999999998E-2</c:v>
                </c:pt>
                <c:pt idx="29">
                  <c:v>7.0268358000000003E-2</c:v>
                </c:pt>
                <c:pt idx="30">
                  <c:v>8.1845477E-2</c:v>
                </c:pt>
                <c:pt idx="31">
                  <c:v>7.9522233999999997E-2</c:v>
                </c:pt>
                <c:pt idx="32">
                  <c:v>8.5259487999999994E-2</c:v>
                </c:pt>
                <c:pt idx="33">
                  <c:v>0.10010667199999999</c:v>
                </c:pt>
                <c:pt idx="34">
                  <c:v>8.8653567000000003E-2</c:v>
                </c:pt>
                <c:pt idx="35">
                  <c:v>8.6130469000000001E-2</c:v>
                </c:pt>
                <c:pt idx="36">
                  <c:v>8.4414850999999999E-2</c:v>
                </c:pt>
                <c:pt idx="37">
                  <c:v>0.10581632000000001</c:v>
                </c:pt>
                <c:pt idx="38">
                  <c:v>9.8351976999999993E-2</c:v>
                </c:pt>
                <c:pt idx="39">
                  <c:v>0.103677988</c:v>
                </c:pt>
                <c:pt idx="40">
                  <c:v>0.10548012599999999</c:v>
                </c:pt>
                <c:pt idx="41">
                  <c:v>0.106907321</c:v>
                </c:pt>
                <c:pt idx="42">
                  <c:v>9.6438389999999999E-2</c:v>
                </c:pt>
                <c:pt idx="43">
                  <c:v>0.103875825</c:v>
                </c:pt>
                <c:pt idx="44">
                  <c:v>9.1791865E-2</c:v>
                </c:pt>
                <c:pt idx="45">
                  <c:v>9.3033167E-2</c:v>
                </c:pt>
                <c:pt idx="46">
                  <c:v>7.8605526999999994E-2</c:v>
                </c:pt>
                <c:pt idx="47">
                  <c:v>7.2657637999999997E-2</c:v>
                </c:pt>
                <c:pt idx="48">
                  <c:v>7.3830690000000004E-2</c:v>
                </c:pt>
                <c:pt idx="49">
                  <c:v>7.1754786000000001E-2</c:v>
                </c:pt>
                <c:pt idx="50">
                  <c:v>7.2107440999999994E-2</c:v>
                </c:pt>
                <c:pt idx="51">
                  <c:v>7.1889863999999998E-2</c:v>
                </c:pt>
                <c:pt idx="52">
                  <c:v>6.6471093999999994E-2</c:v>
                </c:pt>
                <c:pt idx="53">
                  <c:v>7.3784971000000005E-2</c:v>
                </c:pt>
                <c:pt idx="54">
                  <c:v>7.7560344000000003E-2</c:v>
                </c:pt>
                <c:pt idx="55">
                  <c:v>8.1366927000000006E-2</c:v>
                </c:pt>
                <c:pt idx="56">
                  <c:v>7.0159320999999997E-2</c:v>
                </c:pt>
                <c:pt idx="57">
                  <c:v>8.2536234999999999E-2</c:v>
                </c:pt>
                <c:pt idx="58">
                  <c:v>8.4673105999999998E-2</c:v>
                </c:pt>
                <c:pt idx="59">
                  <c:v>8.9219662000000005E-2</c:v>
                </c:pt>
                <c:pt idx="60">
                  <c:v>0.100333955</c:v>
                </c:pt>
                <c:pt idx="61">
                  <c:v>8.1493063000000004E-2</c:v>
                </c:pt>
                <c:pt idx="62">
                  <c:v>7.8478999999999993E-2</c:v>
                </c:pt>
                <c:pt idx="63">
                  <c:v>8.6960999999999997E-2</c:v>
                </c:pt>
                <c:pt idx="64">
                  <c:v>7.7429999999999999E-2</c:v>
                </c:pt>
                <c:pt idx="65">
                  <c:v>8.2559999999999995E-2</c:v>
                </c:pt>
                <c:pt idx="66">
                  <c:v>9.6480999999999997E-2</c:v>
                </c:pt>
                <c:pt idx="67">
                  <c:v>0.100737139</c:v>
                </c:pt>
                <c:pt idx="68">
                  <c:v>9.8543080000000005E-2</c:v>
                </c:pt>
                <c:pt idx="69">
                  <c:v>8.7965105000000002E-2</c:v>
                </c:pt>
                <c:pt idx="70">
                  <c:v>#N/A</c:v>
                </c:pt>
                <c:pt idx="71">
                  <c:v>9.29706E-2</c:v>
                </c:pt>
                <c:pt idx="72">
                  <c:v>0.110257513</c:v>
                </c:pt>
                <c:pt idx="73">
                  <c:v>0.119463899</c:v>
                </c:pt>
                <c:pt idx="74">
                  <c:v>0.123686487</c:v>
                </c:pt>
                <c:pt idx="75">
                  <c:v>0.123207807</c:v>
                </c:pt>
                <c:pt idx="76">
                  <c:v>0.116296755</c:v>
                </c:pt>
                <c:pt idx="77">
                  <c:v>0.114497767</c:v>
                </c:pt>
                <c:pt idx="78">
                  <c:v>0.11414524099999999</c:v>
                </c:pt>
                <c:pt idx="79">
                  <c:v>0.115462041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Sheet1!$B$10</c:f>
              <c:strCache>
                <c:ptCount val="1"/>
                <c:pt idx="0">
                  <c:v>Alvaro Dias</c:v>
                </c:pt>
              </c:strCache>
            </c:strRef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Sheet1!$CD$10:$GJ$10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5.7999676999999999E-2</c:v>
                </c:pt>
                <c:pt idx="6">
                  <c:v>4.2369746E-2</c:v>
                </c:pt>
                <c:pt idx="7">
                  <c:v>4.3821806999999997E-2</c:v>
                </c:pt>
                <c:pt idx="8">
                  <c:v>4.2242799999999997E-2</c:v>
                </c:pt>
                <c:pt idx="9">
                  <c:v>4.4275929999999998E-2</c:v>
                </c:pt>
                <c:pt idx="10">
                  <c:v>4.1039642000000001E-2</c:v>
                </c:pt>
                <c:pt idx="11">
                  <c:v>5.3597042999999997E-2</c:v>
                </c:pt>
                <c:pt idx="12">
                  <c:v>5.0050883999999997E-2</c:v>
                </c:pt>
                <c:pt idx="13">
                  <c:v>4.8655238000000003E-2</c:v>
                </c:pt>
                <c:pt idx="14">
                  <c:v>4.8250040000000001E-2</c:v>
                </c:pt>
                <c:pt idx="15">
                  <c:v>#N/A</c:v>
                </c:pt>
                <c:pt idx="16">
                  <c:v>4.6796129999999998E-2</c:v>
                </c:pt>
                <c:pt idx="17">
                  <c:v>4.7937525000000002E-2</c:v>
                </c:pt>
                <c:pt idx="18">
                  <c:v>#N/A</c:v>
                </c:pt>
                <c:pt idx="19">
                  <c:v>4.5545338999999997E-2</c:v>
                </c:pt>
                <c:pt idx="20">
                  <c:v>4.3740634E-2</c:v>
                </c:pt>
                <c:pt idx="21">
                  <c:v>#N/A</c:v>
                </c:pt>
                <c:pt idx="22">
                  <c:v>5.0422488000000001E-2</c:v>
                </c:pt>
                <c:pt idx="23">
                  <c:v>4.9873479999999998E-2</c:v>
                </c:pt>
                <c:pt idx="24">
                  <c:v>4.5870385E-2</c:v>
                </c:pt>
                <c:pt idx="25">
                  <c:v>#N/A</c:v>
                </c:pt>
                <c:pt idx="26">
                  <c:v>4.8049442999999997E-2</c:v>
                </c:pt>
                <c:pt idx="27">
                  <c:v>4.7552885000000003E-2</c:v>
                </c:pt>
                <c:pt idx="28">
                  <c:v>3.4952359000000002E-2</c:v>
                </c:pt>
                <c:pt idx="29">
                  <c:v>3.4869450000000003E-2</c:v>
                </c:pt>
                <c:pt idx="30">
                  <c:v>4.0250239E-2</c:v>
                </c:pt>
                <c:pt idx="31">
                  <c:v>4.0215611999999998E-2</c:v>
                </c:pt>
                <c:pt idx="32">
                  <c:v>3.6113228999999997E-2</c:v>
                </c:pt>
                <c:pt idx="33">
                  <c:v>4.4209748E-2</c:v>
                </c:pt>
                <c:pt idx="34">
                  <c:v>3.5344591000000002E-2</c:v>
                </c:pt>
                <c:pt idx="35">
                  <c:v>3.6107390000000003E-2</c:v>
                </c:pt>
                <c:pt idx="36">
                  <c:v>4.8089583999999998E-2</c:v>
                </c:pt>
                <c:pt idx="37">
                  <c:v>4.5248165E-2</c:v>
                </c:pt>
                <c:pt idx="38">
                  <c:v>4.2467974999999998E-2</c:v>
                </c:pt>
                <c:pt idx="39">
                  <c:v>3.9962213000000003E-2</c:v>
                </c:pt>
                <c:pt idx="40">
                  <c:v>4.1110217999999997E-2</c:v>
                </c:pt>
                <c:pt idx="41">
                  <c:v>4.3336511000000001E-2</c:v>
                </c:pt>
                <c:pt idx="42">
                  <c:v>3.7429250999999997E-2</c:v>
                </c:pt>
                <c:pt idx="43">
                  <c:v>3.6093716999999997E-2</c:v>
                </c:pt>
                <c:pt idx="44">
                  <c:v>3.5466492000000002E-2</c:v>
                </c:pt>
                <c:pt idx="45">
                  <c:v>3.9857418999999998E-2</c:v>
                </c:pt>
                <c:pt idx="46">
                  <c:v>4.8806550999999997E-2</c:v>
                </c:pt>
                <c:pt idx="47">
                  <c:v>4.6060530000000002E-2</c:v>
                </c:pt>
                <c:pt idx="48">
                  <c:v>4.5428624000000001E-2</c:v>
                </c:pt>
                <c:pt idx="49">
                  <c:v>5.4210693999999997E-2</c:v>
                </c:pt>
                <c:pt idx="50">
                  <c:v>6.2382028999999999E-2</c:v>
                </c:pt>
                <c:pt idx="51">
                  <c:v>6.1950321000000003E-2</c:v>
                </c:pt>
                <c:pt idx="52">
                  <c:v>5.7162324E-2</c:v>
                </c:pt>
                <c:pt idx="53">
                  <c:v>5.7850303999999998E-2</c:v>
                </c:pt>
                <c:pt idx="54">
                  <c:v>5.0582692999999998E-2</c:v>
                </c:pt>
                <c:pt idx="55">
                  <c:v>4.9426366999999999E-2</c:v>
                </c:pt>
                <c:pt idx="56">
                  <c:v>3.9061604E-2</c:v>
                </c:pt>
                <c:pt idx="57">
                  <c:v>4.0860754999999999E-2</c:v>
                </c:pt>
                <c:pt idx="58">
                  <c:v>3.7206930999999999E-2</c:v>
                </c:pt>
                <c:pt idx="59">
                  <c:v>3.3918006000000001E-2</c:v>
                </c:pt>
                <c:pt idx="60">
                  <c:v>3.6375978000000003E-2</c:v>
                </c:pt>
                <c:pt idx="61">
                  <c:v>3.9696752000000002E-2</c:v>
                </c:pt>
                <c:pt idx="62">
                  <c:v>3.9461999999999997E-2</c:v>
                </c:pt>
                <c:pt idx="63">
                  <c:v>4.0285000000000001E-2</c:v>
                </c:pt>
                <c:pt idx="64">
                  <c:v>2.6859999999999998E-2</c:v>
                </c:pt>
                <c:pt idx="65">
                  <c:v>3.0329999999999999E-2</c:v>
                </c:pt>
                <c:pt idx="66">
                  <c:v>4.1852E-2</c:v>
                </c:pt>
                <c:pt idx="67">
                  <c:v>3.7886659000000003E-2</c:v>
                </c:pt>
                <c:pt idx="68">
                  <c:v>3.1331625000000002E-2</c:v>
                </c:pt>
                <c:pt idx="69">
                  <c:v>2.9098485E-2</c:v>
                </c:pt>
                <c:pt idx="70">
                  <c:v>#N/A</c:v>
                </c:pt>
                <c:pt idx="71">
                  <c:v>3.0355724000000001E-2</c:v>
                </c:pt>
                <c:pt idx="72">
                  <c:v>3.3240952999999997E-2</c:v>
                </c:pt>
                <c:pt idx="73">
                  <c:v>3.4661830999999997E-2</c:v>
                </c:pt>
                <c:pt idx="74">
                  <c:v>3.5786225999999997E-2</c:v>
                </c:pt>
                <c:pt idx="75">
                  <c:v>3.0041082E-2</c:v>
                </c:pt>
                <c:pt idx="76">
                  <c:v>3.2725003000000003E-2</c:v>
                </c:pt>
                <c:pt idx="77">
                  <c:v>2.3218378000000001E-2</c:v>
                </c:pt>
                <c:pt idx="78">
                  <c:v>3.3290572999999997E-2</c:v>
                </c:pt>
                <c:pt idx="79">
                  <c:v>3.0700122E-2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Sheet1!$B$11</c:f>
              <c:strCache>
                <c:ptCount val="1"/>
                <c:pt idx="0">
                  <c:v>DEMAIS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Sheet1!$CD$11:$GJ$11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6.1394061999999999E-2</c:v>
                </c:pt>
                <c:pt idx="6">
                  <c:v>6.1242531000000003E-2</c:v>
                </c:pt>
                <c:pt idx="7">
                  <c:v>5.3255232E-2</c:v>
                </c:pt>
                <c:pt idx="8">
                  <c:v>5.2030900000000005E-2</c:v>
                </c:pt>
                <c:pt idx="9">
                  <c:v>4.9794270000000002E-2</c:v>
                </c:pt>
                <c:pt idx="10">
                  <c:v>4.6141677999999998E-2</c:v>
                </c:pt>
                <c:pt idx="11">
                  <c:v>4.3819912000000003E-2</c:v>
                </c:pt>
                <c:pt idx="12">
                  <c:v>5.0341965999999995E-2</c:v>
                </c:pt>
                <c:pt idx="13">
                  <c:v>4.8155736999999997E-2</c:v>
                </c:pt>
                <c:pt idx="14">
                  <c:v>5.1566561000000004E-2</c:v>
                </c:pt>
                <c:pt idx="15">
                  <c:v>#N/A</c:v>
                </c:pt>
                <c:pt idx="16">
                  <c:v>5.2045754999999999E-2</c:v>
                </c:pt>
                <c:pt idx="17">
                  <c:v>5.2271992000000003E-2</c:v>
                </c:pt>
                <c:pt idx="18">
                  <c:v>#N/A</c:v>
                </c:pt>
                <c:pt idx="19">
                  <c:v>4.9463160999999992E-2</c:v>
                </c:pt>
                <c:pt idx="20">
                  <c:v>5.6809649999999996E-2</c:v>
                </c:pt>
                <c:pt idx="21">
                  <c:v>#N/A</c:v>
                </c:pt>
                <c:pt idx="22">
                  <c:v>6.0280121999999998E-2</c:v>
                </c:pt>
                <c:pt idx="23">
                  <c:v>6.2705580999999996E-2</c:v>
                </c:pt>
                <c:pt idx="24">
                  <c:v>6.6783063000000004E-2</c:v>
                </c:pt>
                <c:pt idx="25">
                  <c:v>#N/A</c:v>
                </c:pt>
                <c:pt idx="26">
                  <c:v>6.9121197999999995E-2</c:v>
                </c:pt>
                <c:pt idx="27">
                  <c:v>5.9004057999999998E-2</c:v>
                </c:pt>
                <c:pt idx="28">
                  <c:v>5.4459100000000003E-2</c:v>
                </c:pt>
                <c:pt idx="29">
                  <c:v>4.9405785000000001E-2</c:v>
                </c:pt>
                <c:pt idx="30">
                  <c:v>4.7221076000000001E-2</c:v>
                </c:pt>
                <c:pt idx="31">
                  <c:v>4.4482717000000005E-2</c:v>
                </c:pt>
                <c:pt idx="32">
                  <c:v>4.4476800999999996E-2</c:v>
                </c:pt>
                <c:pt idx="33">
                  <c:v>3.8668303000000001E-2</c:v>
                </c:pt>
                <c:pt idx="34">
                  <c:v>5.1400658000000002E-2</c:v>
                </c:pt>
                <c:pt idx="35">
                  <c:v>4.4226584999999999E-2</c:v>
                </c:pt>
                <c:pt idx="36">
                  <c:v>3.9819799000000003E-2</c:v>
                </c:pt>
                <c:pt idx="37">
                  <c:v>3.6237457000000001E-2</c:v>
                </c:pt>
                <c:pt idx="38">
                  <c:v>3.4990198E-2</c:v>
                </c:pt>
                <c:pt idx="39">
                  <c:v>1.9965554E-2</c:v>
                </c:pt>
                <c:pt idx="40">
                  <c:v>2.8021009999999999E-2</c:v>
                </c:pt>
                <c:pt idx="41">
                  <c:v>2.6621332999999997E-2</c:v>
                </c:pt>
                <c:pt idx="42">
                  <c:v>3.2700378000000002E-2</c:v>
                </c:pt>
                <c:pt idx="43">
                  <c:v>2.6363926000000003E-2</c:v>
                </c:pt>
                <c:pt idx="44">
                  <c:v>2.8527611000000001E-2</c:v>
                </c:pt>
                <c:pt idx="45">
                  <c:v>1.6561126000000002E-2</c:v>
                </c:pt>
                <c:pt idx="46">
                  <c:v>2.0202556E-2</c:v>
                </c:pt>
                <c:pt idx="47">
                  <c:v>2.8925800000000002E-2</c:v>
                </c:pt>
                <c:pt idx="48">
                  <c:v>2.4981534E-2</c:v>
                </c:pt>
                <c:pt idx="49">
                  <c:v>1.5298037E-2</c:v>
                </c:pt>
                <c:pt idx="50">
                  <c:v>1.806663E-2</c:v>
                </c:pt>
                <c:pt idx="51">
                  <c:v>1.1964451000000001E-2</c:v>
                </c:pt>
                <c:pt idx="52">
                  <c:v>1.3726106E-2</c:v>
                </c:pt>
                <c:pt idx="53">
                  <c:v>2.2629348000000001E-2</c:v>
                </c:pt>
                <c:pt idx="54">
                  <c:v>2.0388287999999997E-2</c:v>
                </c:pt>
                <c:pt idx="55">
                  <c:v>2.3901848E-2</c:v>
                </c:pt>
                <c:pt idx="56">
                  <c:v>2.5403382000000002E-2</c:v>
                </c:pt>
                <c:pt idx="57">
                  <c:v>2.5521634000000001E-2</c:v>
                </c:pt>
                <c:pt idx="58">
                  <c:v>2.2572066000000002E-2</c:v>
                </c:pt>
                <c:pt idx="59">
                  <c:v>2.4921195E-2</c:v>
                </c:pt>
                <c:pt idx="60">
                  <c:v>2.1471937999999999E-2</c:v>
                </c:pt>
                <c:pt idx="61">
                  <c:v>4.1765472999999997E-2</c:v>
                </c:pt>
                <c:pt idx="62">
                  <c:v>4.0642999999999999E-2</c:v>
                </c:pt>
                <c:pt idx="63">
                  <c:v>6.1168E-2</c:v>
                </c:pt>
                <c:pt idx="64">
                  <c:v>2.6800000000000001E-2</c:v>
                </c:pt>
                <c:pt idx="65">
                  <c:v>1.6959999999999999E-2</c:v>
                </c:pt>
                <c:pt idx="66">
                  <c:v>2.6734000000000001E-2</c:v>
                </c:pt>
                <c:pt idx="67">
                  <c:v>3.2870339999999998E-2</c:v>
                </c:pt>
                <c:pt idx="68">
                  <c:v>4.0911509999999998E-2</c:v>
                </c:pt>
                <c:pt idx="69">
                  <c:v>5.2828284000000003E-2</c:v>
                </c:pt>
                <c:pt idx="70">
                  <c:v>#N/A</c:v>
                </c:pt>
                <c:pt idx="71">
                  <c:v>4.5184238000000002E-2</c:v>
                </c:pt>
                <c:pt idx="72">
                  <c:v>5.5247348000000002E-2</c:v>
                </c:pt>
                <c:pt idx="73">
                  <c:v>4.1839995999999997E-2</c:v>
                </c:pt>
                <c:pt idx="74">
                  <c:v>2.1077155E-2</c:v>
                </c:pt>
                <c:pt idx="75">
                  <c:v>2.3094982E-2</c:v>
                </c:pt>
                <c:pt idx="76">
                  <c:v>2.1449363999999999E-2</c:v>
                </c:pt>
                <c:pt idx="77">
                  <c:v>2.1690548E-2</c:v>
                </c:pt>
                <c:pt idx="78">
                  <c:v>2.7057701E-2</c:v>
                </c:pt>
                <c:pt idx="79">
                  <c:v>2.4779071E-2</c:v>
                </c:pt>
              </c:numCache>
            </c:numRef>
          </c:val>
          <c:smooth val="0"/>
        </c:ser>
        <c:ser>
          <c:idx val="10"/>
          <c:order val="6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Sheet1!$CD$16:$GJ$16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0.114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0.11899999999999999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0.13400000000000001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1"/>
          <c:order val="7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Sheet1!$CD$17:$GJ$17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8.4000000000000005E-2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8.6999999999999994E-2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2"/>
          <c:order val="8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Sheet1!$CD$18:$DZ$18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</c:numCache>
            </c:numRef>
          </c:val>
          <c:smooth val="0"/>
        </c:ser>
        <c:ser>
          <c:idx val="13"/>
          <c:order val="9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Sheet1!$CD$19:$GJ$19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6.7000000000000004E-2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5.7000000000000002E-2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5.8000000000000003E-2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4"/>
          <c:order val="10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Sheet1!$CD$20:$DZ$20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</c:numCache>
            </c:numRef>
          </c:val>
          <c:smooth val="0"/>
        </c:ser>
        <c:ser>
          <c:idx val="15"/>
          <c:order val="11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Sheet1!$CD$21:$DZ$21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</c:numCache>
            </c:numRef>
          </c:val>
          <c:smooth val="0"/>
        </c:ser>
        <c:ser>
          <c:idx val="18"/>
          <c:order val="12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Sheet1!$CD$46:$DZ$46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19"/>
          <c:order val="13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Sheet1!$CD$47:$DZ$47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0"/>
          <c:order val="14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Sheet1!$CD$48:$DZ$48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1"/>
          <c:order val="15"/>
          <c:tx>
            <c:v/>
          </c:tx>
          <c:spPr>
            <a:ln>
              <a:noFill/>
            </a:ln>
          </c:spPr>
          <c:marker>
            <c:symbol val="triangle"/>
            <c:size val="1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marker>
              <c:symbol val="triangle"/>
              <c:size val="10"/>
            </c:marker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Sheet1!$CD$49:$GJ$49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2"/>
          <c:order val="16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Sheet1!$CD$50:$DZ$50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3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Sheet1!$CD$51:$DZ$51</c:f>
              <c:numCache>
                <c:formatCode>#,#00%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26"/>
          <c:order val="18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Sheet1!$CD$26:$GJ$26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9.6000000000000002E-2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0.104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0.111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0.10100000000000001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9.2999999999999999E-2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9.0999999999999998E-2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8.7999999999999995E-2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7"/>
          <c:order val="19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Sheet1!$CD$27:$GJ$27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7.3999999999999996E-2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7.2999999999999995E-2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6.8000000000000005E-2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7.2999999999999995E-2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9.1999999999999998E-2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9.2999999999999999E-2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9.2999999999999999E-2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8.1000000000000003E-2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7.8E-2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8"/>
          <c:order val="20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Sheet1!$CD$28:$GJ$28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9.1999999999999998E-2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9.4E-2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8.3000000000000004E-2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8.1000000000000003E-2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8.2000000000000003E-2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7.8E-2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8.5999999999999993E-2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8.2000000000000003E-2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6.8000000000000005E-2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6.5000000000000002E-2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7.5999999999999998E-2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0.10199999999999999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9"/>
          <c:order val="21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Sheet1!$CD$29:$GJ$29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0.121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0.109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0.114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0.123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0.13100000000000001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0.11700000000000001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0.125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0.14699999999999999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0.125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0.14000000000000001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30"/>
          <c:order val="22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Sheet1!$CD$30:$GJ$30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6.4000000000000001E-2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4.8000000000000001E-2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4.1000000000000002E-2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4.2000000000000003E-2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4.9000000000000002E-2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5.6000000000000001E-2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4.9000000000000002E-2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0.04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31"/>
          <c:order val="23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Sheet1!$CD$31:$GJ$31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5.2000000000000046E-2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5.2000000000000046E-2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5.7000000000000051E-2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5.1000000000000045E-2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6.5000000000000058E-2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5.8000000000000052E-2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5.1000000000000045E-2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3.5000000000000031E-2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4.8000000000000043E-2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5.1999999999999935E-2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5.2999999999999936E-2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6.6000000000000059E-2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7.2000000000000064E-2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7.999999999999996E-2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986304"/>
        <c:axId val="447996672"/>
      </c:lineChart>
      <c:lineChart>
        <c:grouping val="standard"/>
        <c:varyColors val="0"/>
        <c:ser>
          <c:idx val="2"/>
          <c:order val="2"/>
          <c:tx>
            <c:strRef>
              <c:f>Sheet1!$B$6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Sheet1!$CD$6:$GJ$6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0.10135345900000001</c:v>
                </c:pt>
                <c:pt idx="6">
                  <c:v>0.132706507</c:v>
                </c:pt>
                <c:pt idx="7">
                  <c:v>0.137615024</c:v>
                </c:pt>
                <c:pt idx="8">
                  <c:v>0.1414118</c:v>
                </c:pt>
                <c:pt idx="9">
                  <c:v>0.15429999999999999</c:v>
                </c:pt>
                <c:pt idx="10">
                  <c:v>0.143788464</c:v>
                </c:pt>
                <c:pt idx="11">
                  <c:v>0.13154840200000001</c:v>
                </c:pt>
                <c:pt idx="12">
                  <c:v>0.122057943</c:v>
                </c:pt>
                <c:pt idx="13">
                  <c:v>0.130826043</c:v>
                </c:pt>
                <c:pt idx="14">
                  <c:v>0.125700914</c:v>
                </c:pt>
                <c:pt idx="15">
                  <c:v>#N/A</c:v>
                </c:pt>
                <c:pt idx="16">
                  <c:v>0.12653557100000001</c:v>
                </c:pt>
                <c:pt idx="17">
                  <c:v>0.123344445</c:v>
                </c:pt>
                <c:pt idx="18">
                  <c:v>#N/A</c:v>
                </c:pt>
                <c:pt idx="19">
                  <c:v>0.114735776</c:v>
                </c:pt>
                <c:pt idx="20">
                  <c:v>0.109121677</c:v>
                </c:pt>
                <c:pt idx="21">
                  <c:v>#N/A</c:v>
                </c:pt>
                <c:pt idx="22">
                  <c:v>0.120786642</c:v>
                </c:pt>
                <c:pt idx="23">
                  <c:v>0.119144413</c:v>
                </c:pt>
                <c:pt idx="24">
                  <c:v>0.11909053999999999</c:v>
                </c:pt>
                <c:pt idx="25">
                  <c:v>#N/A</c:v>
                </c:pt>
                <c:pt idx="26">
                  <c:v>0.12953842900000001</c:v>
                </c:pt>
                <c:pt idx="27">
                  <c:v>0.12995891700000001</c:v>
                </c:pt>
                <c:pt idx="28">
                  <c:v>0.122412932</c:v>
                </c:pt>
                <c:pt idx="29">
                  <c:v>0.117798902</c:v>
                </c:pt>
                <c:pt idx="30">
                  <c:v>0.125562376</c:v>
                </c:pt>
                <c:pt idx="31">
                  <c:v>0.10778204600000001</c:v>
                </c:pt>
                <c:pt idx="32">
                  <c:v>0.10173352099999999</c:v>
                </c:pt>
                <c:pt idx="33">
                  <c:v>9.7092670000000006E-2</c:v>
                </c:pt>
                <c:pt idx="34">
                  <c:v>9.9208600999999993E-2</c:v>
                </c:pt>
                <c:pt idx="35">
                  <c:v>0.11144063</c:v>
                </c:pt>
                <c:pt idx="36">
                  <c:v>0.12012202700000001</c:v>
                </c:pt>
                <c:pt idx="37">
                  <c:v>0.13028466</c:v>
                </c:pt>
                <c:pt idx="38">
                  <c:v>0.14304190999999999</c:v>
                </c:pt>
                <c:pt idx="39">
                  <c:v>0.13031781000000001</c:v>
                </c:pt>
                <c:pt idx="40">
                  <c:v>0.12715903000000001</c:v>
                </c:pt>
                <c:pt idx="41">
                  <c:v>0.109681575</c:v>
                </c:pt>
                <c:pt idx="42">
                  <c:v>0.12401606599999999</c:v>
                </c:pt>
                <c:pt idx="43">
                  <c:v>0.123921883</c:v>
                </c:pt>
                <c:pt idx="44">
                  <c:v>0.13128308899999999</c:v>
                </c:pt>
                <c:pt idx="45">
                  <c:v>0.125321196</c:v>
                </c:pt>
                <c:pt idx="46">
                  <c:v>0.131030285</c:v>
                </c:pt>
                <c:pt idx="47">
                  <c:v>0.13891896300000001</c:v>
                </c:pt>
                <c:pt idx="48">
                  <c:v>0.14286516499999999</c:v>
                </c:pt>
                <c:pt idx="49">
                  <c:v>0.14343516100000001</c:v>
                </c:pt>
                <c:pt idx="50">
                  <c:v>0.14446162200000001</c:v>
                </c:pt>
                <c:pt idx="51">
                  <c:v>0.14340966099999999</c:v>
                </c:pt>
                <c:pt idx="52">
                  <c:v>0.14686306099999999</c:v>
                </c:pt>
                <c:pt idx="53">
                  <c:v>0.14367545000000001</c:v>
                </c:pt>
                <c:pt idx="54">
                  <c:v>0.12688921</c:v>
                </c:pt>
                <c:pt idx="55">
                  <c:v>0.117330807</c:v>
                </c:pt>
                <c:pt idx="56">
                  <c:v>0.12760380399999999</c:v>
                </c:pt>
                <c:pt idx="57">
                  <c:v>0.12279488</c:v>
                </c:pt>
                <c:pt idx="58">
                  <c:v>0.127811335</c:v>
                </c:pt>
                <c:pt idx="59">
                  <c:v>0.132772162</c:v>
                </c:pt>
                <c:pt idx="60">
                  <c:v>0.12607870800000001</c:v>
                </c:pt>
                <c:pt idx="61">
                  <c:v>0.12068578200000001</c:v>
                </c:pt>
                <c:pt idx="62">
                  <c:v>0.11591799999999999</c:v>
                </c:pt>
                <c:pt idx="63">
                  <c:v>0.116753</c:v>
                </c:pt>
                <c:pt idx="64">
                  <c:v>0.12575</c:v>
                </c:pt>
                <c:pt idx="65">
                  <c:v>0.12246</c:v>
                </c:pt>
                <c:pt idx="66">
                  <c:v>0.117426</c:v>
                </c:pt>
                <c:pt idx="67">
                  <c:v>0.11710559500000001</c:v>
                </c:pt>
                <c:pt idx="68">
                  <c:v>0.11950400999999999</c:v>
                </c:pt>
                <c:pt idx="69">
                  <c:v>0.115779163</c:v>
                </c:pt>
                <c:pt idx="70">
                  <c:v>#N/A</c:v>
                </c:pt>
                <c:pt idx="71">
                  <c:v>0.1121468</c:v>
                </c:pt>
                <c:pt idx="72">
                  <c:v>9.3245021999999997E-2</c:v>
                </c:pt>
                <c:pt idx="73">
                  <c:v>8.4760001000000001E-2</c:v>
                </c:pt>
                <c:pt idx="74">
                  <c:v>8.8690929000000002E-2</c:v>
                </c:pt>
                <c:pt idx="75">
                  <c:v>8.5466113999999996E-2</c:v>
                </c:pt>
                <c:pt idx="76">
                  <c:v>8.4484525000000005E-2</c:v>
                </c:pt>
                <c:pt idx="77">
                  <c:v>8.1915828999999996E-2</c:v>
                </c:pt>
                <c:pt idx="78">
                  <c:v>7.2325467000000004E-2</c:v>
                </c:pt>
                <c:pt idx="79">
                  <c:v>7.8373445999999999E-2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004096"/>
        <c:axId val="447998208"/>
      </c:lineChart>
      <c:dateAx>
        <c:axId val="4479863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7996672"/>
        <c:crosses val="autoZero"/>
        <c:auto val="1"/>
        <c:lblOffset val="100"/>
        <c:baseTimeUnit val="days"/>
        <c:majorUnit val="3"/>
        <c:majorTimeUnit val="days"/>
      </c:dateAx>
      <c:valAx>
        <c:axId val="447996672"/>
        <c:scaling>
          <c:orientation val="minMax"/>
          <c:max val="0.16000000000000003"/>
          <c:min val="1.0000000000000002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7986304"/>
        <c:crosses val="autoZero"/>
        <c:crossBetween val="midCat"/>
        <c:majorUnit val="1.0000000000000002E-2"/>
      </c:valAx>
      <c:valAx>
        <c:axId val="447998208"/>
        <c:scaling>
          <c:orientation val="minMax"/>
          <c:max val="0.16000000000000003"/>
          <c:min val="1.0000000000000002E-2"/>
        </c:scaling>
        <c:delete val="0"/>
        <c:axPos val="r"/>
        <c:numFmt formatCode="0%" sourceLinked="0"/>
        <c:majorTickMark val="out"/>
        <c:minorTickMark val="none"/>
        <c:tickLblPos val="nextTo"/>
        <c:crossAx val="448004096"/>
        <c:crosses val="max"/>
        <c:crossBetween val="between"/>
        <c:majorUnit val="1.0000000000000002E-2"/>
      </c:valAx>
      <c:dateAx>
        <c:axId val="44800409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7998208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Sheet1!$B$46</c:f>
          <c:strCache>
            <c:ptCount val="1"/>
            <c:pt idx="0">
              <c:v>Marina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7359781042927109"/>
          <c:h val="0.75749825396825399"/>
        </c:manualLayout>
      </c:layou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Sheet1!$CD$6:$GJ$6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0.10135345900000001</c:v>
                </c:pt>
                <c:pt idx="6">
                  <c:v>0.132706507</c:v>
                </c:pt>
                <c:pt idx="7">
                  <c:v>0.137615024</c:v>
                </c:pt>
                <c:pt idx="8">
                  <c:v>0.1414118</c:v>
                </c:pt>
                <c:pt idx="9">
                  <c:v>0.15429999999999999</c:v>
                </c:pt>
                <c:pt idx="10">
                  <c:v>0.143788464</c:v>
                </c:pt>
                <c:pt idx="11">
                  <c:v>0.13154840200000001</c:v>
                </c:pt>
                <c:pt idx="12">
                  <c:v>0.122057943</c:v>
                </c:pt>
                <c:pt idx="13">
                  <c:v>0.130826043</c:v>
                </c:pt>
                <c:pt idx="14">
                  <c:v>0.125700914</c:v>
                </c:pt>
                <c:pt idx="15">
                  <c:v>#N/A</c:v>
                </c:pt>
                <c:pt idx="16">
                  <c:v>0.12653557100000001</c:v>
                </c:pt>
                <c:pt idx="17">
                  <c:v>0.123344445</c:v>
                </c:pt>
                <c:pt idx="18">
                  <c:v>#N/A</c:v>
                </c:pt>
                <c:pt idx="19">
                  <c:v>0.114735776</c:v>
                </c:pt>
                <c:pt idx="20">
                  <c:v>0.109121677</c:v>
                </c:pt>
                <c:pt idx="21">
                  <c:v>#N/A</c:v>
                </c:pt>
                <c:pt idx="22">
                  <c:v>0.120786642</c:v>
                </c:pt>
                <c:pt idx="23">
                  <c:v>0.119144413</c:v>
                </c:pt>
                <c:pt idx="24">
                  <c:v>0.11909053999999999</c:v>
                </c:pt>
                <c:pt idx="25">
                  <c:v>#N/A</c:v>
                </c:pt>
                <c:pt idx="26">
                  <c:v>0.12953842900000001</c:v>
                </c:pt>
                <c:pt idx="27">
                  <c:v>0.12995891700000001</c:v>
                </c:pt>
                <c:pt idx="28">
                  <c:v>0.122412932</c:v>
                </c:pt>
                <c:pt idx="29">
                  <c:v>0.117798902</c:v>
                </c:pt>
                <c:pt idx="30">
                  <c:v>0.125562376</c:v>
                </c:pt>
                <c:pt idx="31">
                  <c:v>0.10778204600000001</c:v>
                </c:pt>
                <c:pt idx="32">
                  <c:v>0.10173352099999999</c:v>
                </c:pt>
                <c:pt idx="33">
                  <c:v>9.7092670000000006E-2</c:v>
                </c:pt>
                <c:pt idx="34">
                  <c:v>9.9208600999999993E-2</c:v>
                </c:pt>
                <c:pt idx="35">
                  <c:v>0.11144063</c:v>
                </c:pt>
                <c:pt idx="36">
                  <c:v>0.12012202700000001</c:v>
                </c:pt>
                <c:pt idx="37">
                  <c:v>0.13028466</c:v>
                </c:pt>
                <c:pt idx="38">
                  <c:v>0.14304190999999999</c:v>
                </c:pt>
                <c:pt idx="39">
                  <c:v>0.13031781000000001</c:v>
                </c:pt>
                <c:pt idx="40">
                  <c:v>0.12715903000000001</c:v>
                </c:pt>
                <c:pt idx="41">
                  <c:v>0.109681575</c:v>
                </c:pt>
                <c:pt idx="42">
                  <c:v>0.12401606599999999</c:v>
                </c:pt>
                <c:pt idx="43">
                  <c:v>0.123921883</c:v>
                </c:pt>
                <c:pt idx="44">
                  <c:v>0.13128308899999999</c:v>
                </c:pt>
                <c:pt idx="45">
                  <c:v>0.125321196</c:v>
                </c:pt>
                <c:pt idx="46">
                  <c:v>0.131030285</c:v>
                </c:pt>
                <c:pt idx="47">
                  <c:v>0.13891896300000001</c:v>
                </c:pt>
                <c:pt idx="48">
                  <c:v>0.14286516499999999</c:v>
                </c:pt>
                <c:pt idx="49">
                  <c:v>0.14343516100000001</c:v>
                </c:pt>
                <c:pt idx="50">
                  <c:v>0.14446162200000001</c:v>
                </c:pt>
                <c:pt idx="51">
                  <c:v>0.14340966099999999</c:v>
                </c:pt>
                <c:pt idx="52">
                  <c:v>0.14686306099999999</c:v>
                </c:pt>
                <c:pt idx="53">
                  <c:v>0.14367545000000001</c:v>
                </c:pt>
                <c:pt idx="54">
                  <c:v>0.12688921</c:v>
                </c:pt>
                <c:pt idx="55">
                  <c:v>0.117330807</c:v>
                </c:pt>
                <c:pt idx="56">
                  <c:v>0.12760380399999999</c:v>
                </c:pt>
                <c:pt idx="57">
                  <c:v>0.12279488</c:v>
                </c:pt>
                <c:pt idx="58">
                  <c:v>0.127811335</c:v>
                </c:pt>
                <c:pt idx="59">
                  <c:v>0.132772162</c:v>
                </c:pt>
                <c:pt idx="60">
                  <c:v>0.12607870800000001</c:v>
                </c:pt>
                <c:pt idx="61">
                  <c:v>0.12068578200000001</c:v>
                </c:pt>
                <c:pt idx="62">
                  <c:v>0.11591799999999999</c:v>
                </c:pt>
                <c:pt idx="63">
                  <c:v>0.116753</c:v>
                </c:pt>
                <c:pt idx="64">
                  <c:v>0.12575</c:v>
                </c:pt>
                <c:pt idx="65">
                  <c:v>0.12246</c:v>
                </c:pt>
                <c:pt idx="66">
                  <c:v>0.117426</c:v>
                </c:pt>
                <c:pt idx="67">
                  <c:v>0.11710559500000001</c:v>
                </c:pt>
                <c:pt idx="68">
                  <c:v>0.11950400999999999</c:v>
                </c:pt>
                <c:pt idx="69">
                  <c:v>0.115779163</c:v>
                </c:pt>
                <c:pt idx="70">
                  <c:v>#N/A</c:v>
                </c:pt>
                <c:pt idx="71">
                  <c:v>0.1121468</c:v>
                </c:pt>
                <c:pt idx="72">
                  <c:v>9.3245021999999997E-2</c:v>
                </c:pt>
                <c:pt idx="73">
                  <c:v>8.4760001000000001E-2</c:v>
                </c:pt>
                <c:pt idx="74">
                  <c:v>8.8690929000000002E-2</c:v>
                </c:pt>
                <c:pt idx="75">
                  <c:v>8.5466113999999996E-2</c:v>
                </c:pt>
                <c:pt idx="76">
                  <c:v>8.4484525000000005E-2</c:v>
                </c:pt>
                <c:pt idx="77">
                  <c:v>8.1915828999999996E-2</c:v>
                </c:pt>
                <c:pt idx="78">
                  <c:v>7.2325467000000004E-2</c:v>
                </c:pt>
                <c:pt idx="79">
                  <c:v>7.8373445999999999E-2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Sheet1!$CD$46:$GJ$46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IBOPE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00B16A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Sheet1!$CD$36:$GJ$36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0.12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040960"/>
        <c:axId val="448042496"/>
      </c:lineChar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Sheet1!$CD$16:$GJ$16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0.114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0.11899999999999999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0.13400000000000001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054016"/>
        <c:axId val="448044032"/>
      </c:lineChart>
      <c:dateAx>
        <c:axId val="4480409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8042496"/>
        <c:crosses val="autoZero"/>
        <c:auto val="1"/>
        <c:lblOffset val="100"/>
        <c:baseTimeUnit val="days"/>
        <c:majorUnit val="3"/>
        <c:majorTimeUnit val="days"/>
      </c:dateAx>
      <c:valAx>
        <c:axId val="448042496"/>
        <c:scaling>
          <c:orientation val="minMax"/>
          <c:max val="0.16000000000000003"/>
          <c:min val="7.0000000000000007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040960"/>
        <c:crosses val="autoZero"/>
        <c:crossBetween val="midCat"/>
        <c:majorUnit val="1.0000000000000002E-2"/>
      </c:valAx>
      <c:valAx>
        <c:axId val="448044032"/>
        <c:scaling>
          <c:orientation val="minMax"/>
          <c:max val="0.16000000000000003"/>
          <c:min val="7.0000000000000007E-2"/>
        </c:scaling>
        <c:delete val="0"/>
        <c:axPos val="r"/>
        <c:numFmt formatCode="0%" sourceLinked="0"/>
        <c:majorTickMark val="out"/>
        <c:minorTickMark val="none"/>
        <c:tickLblPos val="nextTo"/>
        <c:crossAx val="448054016"/>
        <c:crosses val="max"/>
        <c:crossBetween val="between"/>
      </c:valAx>
      <c:dateAx>
        <c:axId val="44805401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044032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Sheet1!$B$46</c:f>
          <c:strCache>
            <c:ptCount val="1"/>
            <c:pt idx="0">
              <c:v>Marina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7359781042927109"/>
          <c:h val="0.75749825396825399"/>
        </c:manualLayout>
      </c:layou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Sheet1!$CD$6:$GJ$6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0.10135345900000001</c:v>
                </c:pt>
                <c:pt idx="6">
                  <c:v>0.132706507</c:v>
                </c:pt>
                <c:pt idx="7">
                  <c:v>0.137615024</c:v>
                </c:pt>
                <c:pt idx="8">
                  <c:v>0.1414118</c:v>
                </c:pt>
                <c:pt idx="9">
                  <c:v>0.15429999999999999</c:v>
                </c:pt>
                <c:pt idx="10">
                  <c:v>0.143788464</c:v>
                </c:pt>
                <c:pt idx="11">
                  <c:v>0.13154840200000001</c:v>
                </c:pt>
                <c:pt idx="12">
                  <c:v>0.122057943</c:v>
                </c:pt>
                <c:pt idx="13">
                  <c:v>0.130826043</c:v>
                </c:pt>
                <c:pt idx="14">
                  <c:v>0.125700914</c:v>
                </c:pt>
                <c:pt idx="15">
                  <c:v>#N/A</c:v>
                </c:pt>
                <c:pt idx="16">
                  <c:v>0.12653557100000001</c:v>
                </c:pt>
                <c:pt idx="17">
                  <c:v>0.123344445</c:v>
                </c:pt>
                <c:pt idx="18">
                  <c:v>#N/A</c:v>
                </c:pt>
                <c:pt idx="19">
                  <c:v>0.114735776</c:v>
                </c:pt>
                <c:pt idx="20">
                  <c:v>0.109121677</c:v>
                </c:pt>
                <c:pt idx="21">
                  <c:v>#N/A</c:v>
                </c:pt>
                <c:pt idx="22">
                  <c:v>0.120786642</c:v>
                </c:pt>
                <c:pt idx="23">
                  <c:v>0.119144413</c:v>
                </c:pt>
                <c:pt idx="24">
                  <c:v>0.11909053999999999</c:v>
                </c:pt>
                <c:pt idx="25">
                  <c:v>#N/A</c:v>
                </c:pt>
                <c:pt idx="26">
                  <c:v>0.12953842900000001</c:v>
                </c:pt>
                <c:pt idx="27">
                  <c:v>0.12995891700000001</c:v>
                </c:pt>
                <c:pt idx="28">
                  <c:v>0.122412932</c:v>
                </c:pt>
                <c:pt idx="29">
                  <c:v>0.117798902</c:v>
                </c:pt>
                <c:pt idx="30">
                  <c:v>0.125562376</c:v>
                </c:pt>
                <c:pt idx="31">
                  <c:v>0.10778204600000001</c:v>
                </c:pt>
                <c:pt idx="32">
                  <c:v>0.10173352099999999</c:v>
                </c:pt>
                <c:pt idx="33">
                  <c:v>9.7092670000000006E-2</c:v>
                </c:pt>
                <c:pt idx="34">
                  <c:v>9.9208600999999993E-2</c:v>
                </c:pt>
                <c:pt idx="35">
                  <c:v>0.11144063</c:v>
                </c:pt>
                <c:pt idx="36">
                  <c:v>0.12012202700000001</c:v>
                </c:pt>
                <c:pt idx="37">
                  <c:v>0.13028466</c:v>
                </c:pt>
                <c:pt idx="38">
                  <c:v>0.14304190999999999</c:v>
                </c:pt>
                <c:pt idx="39">
                  <c:v>0.13031781000000001</c:v>
                </c:pt>
                <c:pt idx="40">
                  <c:v>0.12715903000000001</c:v>
                </c:pt>
                <c:pt idx="41">
                  <c:v>0.109681575</c:v>
                </c:pt>
                <c:pt idx="42">
                  <c:v>0.12401606599999999</c:v>
                </c:pt>
                <c:pt idx="43">
                  <c:v>0.123921883</c:v>
                </c:pt>
                <c:pt idx="44">
                  <c:v>0.13128308899999999</c:v>
                </c:pt>
                <c:pt idx="45">
                  <c:v>0.125321196</c:v>
                </c:pt>
                <c:pt idx="46">
                  <c:v>0.131030285</c:v>
                </c:pt>
                <c:pt idx="47">
                  <c:v>0.13891896300000001</c:v>
                </c:pt>
                <c:pt idx="48">
                  <c:v>0.14286516499999999</c:v>
                </c:pt>
                <c:pt idx="49">
                  <c:v>0.14343516100000001</c:v>
                </c:pt>
                <c:pt idx="50">
                  <c:v>0.14446162200000001</c:v>
                </c:pt>
                <c:pt idx="51">
                  <c:v>0.14340966099999999</c:v>
                </c:pt>
                <c:pt idx="52">
                  <c:v>0.14686306099999999</c:v>
                </c:pt>
                <c:pt idx="53">
                  <c:v>0.14367545000000001</c:v>
                </c:pt>
                <c:pt idx="54">
                  <c:v>0.12688921</c:v>
                </c:pt>
                <c:pt idx="55">
                  <c:v>0.117330807</c:v>
                </c:pt>
                <c:pt idx="56">
                  <c:v>0.12760380399999999</c:v>
                </c:pt>
                <c:pt idx="57">
                  <c:v>0.12279488</c:v>
                </c:pt>
                <c:pt idx="58">
                  <c:v>0.127811335</c:v>
                </c:pt>
                <c:pt idx="59">
                  <c:v>0.132772162</c:v>
                </c:pt>
                <c:pt idx="60">
                  <c:v>0.12607870800000001</c:v>
                </c:pt>
                <c:pt idx="61">
                  <c:v>0.12068578200000001</c:v>
                </c:pt>
                <c:pt idx="62">
                  <c:v>0.11591799999999999</c:v>
                </c:pt>
                <c:pt idx="63">
                  <c:v>0.116753</c:v>
                </c:pt>
                <c:pt idx="64">
                  <c:v>0.12575</c:v>
                </c:pt>
                <c:pt idx="65">
                  <c:v>0.12246</c:v>
                </c:pt>
                <c:pt idx="66">
                  <c:v>0.117426</c:v>
                </c:pt>
                <c:pt idx="67">
                  <c:v>0.11710559500000001</c:v>
                </c:pt>
                <c:pt idx="68">
                  <c:v>0.11950400999999999</c:v>
                </c:pt>
                <c:pt idx="69">
                  <c:v>0.115779163</c:v>
                </c:pt>
                <c:pt idx="70">
                  <c:v>#N/A</c:v>
                </c:pt>
                <c:pt idx="71">
                  <c:v>0.1121468</c:v>
                </c:pt>
                <c:pt idx="72">
                  <c:v>9.3245021999999997E-2</c:v>
                </c:pt>
                <c:pt idx="73">
                  <c:v>8.4760001000000001E-2</c:v>
                </c:pt>
                <c:pt idx="74">
                  <c:v>8.8690929000000002E-2</c:v>
                </c:pt>
                <c:pt idx="75">
                  <c:v>8.5466113999999996E-2</c:v>
                </c:pt>
                <c:pt idx="76">
                  <c:v>8.4484525000000005E-2</c:v>
                </c:pt>
                <c:pt idx="77">
                  <c:v>8.1915828999999996E-2</c:v>
                </c:pt>
                <c:pt idx="78">
                  <c:v>7.2325467000000004E-2</c:v>
                </c:pt>
                <c:pt idx="79">
                  <c:v>7.8373445999999999E-2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Sheet1!$CD$46:$GJ$46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XP HADDAD APOIADO POR LULA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00B16A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Sheet1!$CD$26:$GJ$26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9.6000000000000002E-2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0.104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0.111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0.10100000000000001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9.2999999999999999E-2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9.0999999999999998E-2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8.7999999999999995E-2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127744"/>
        <c:axId val="448129280"/>
      </c:lineChar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Sheet1!$CD$16:$GJ$16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0.13200000000000001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0.14399999999999999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0.11899999999999999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0.126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0.14099999999999999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0.123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0.13400000000000001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0.114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0.11899999999999999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0.13400000000000001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136704"/>
        <c:axId val="448135168"/>
      </c:lineChart>
      <c:dateAx>
        <c:axId val="44812774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8129280"/>
        <c:crosses val="autoZero"/>
        <c:auto val="1"/>
        <c:lblOffset val="100"/>
        <c:baseTimeUnit val="days"/>
        <c:majorUnit val="3"/>
        <c:majorTimeUnit val="days"/>
      </c:dateAx>
      <c:valAx>
        <c:axId val="448129280"/>
        <c:scaling>
          <c:orientation val="minMax"/>
          <c:max val="0.17"/>
          <c:min val="8.0000000000000016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127744"/>
        <c:crosses val="autoZero"/>
        <c:crossBetween val="midCat"/>
        <c:majorUnit val="1.0000000000000002E-2"/>
      </c:valAx>
      <c:valAx>
        <c:axId val="448135168"/>
        <c:scaling>
          <c:orientation val="minMax"/>
          <c:max val="0.17"/>
          <c:min val="8.0000000000000016E-2"/>
        </c:scaling>
        <c:delete val="0"/>
        <c:axPos val="r"/>
        <c:numFmt formatCode="0%" sourceLinked="0"/>
        <c:majorTickMark val="out"/>
        <c:minorTickMark val="none"/>
        <c:tickLblPos val="nextTo"/>
        <c:crossAx val="448136704"/>
        <c:crosses val="max"/>
        <c:crossBetween val="between"/>
      </c:valAx>
      <c:dateAx>
        <c:axId val="44813670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135168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Sheet1!$B$47</c:f>
          <c:strCache>
            <c:ptCount val="1"/>
            <c:pt idx="0">
              <c:v>Alckmin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7506136560069148"/>
          <c:h val="0.78773634920634916"/>
        </c:manualLayout>
      </c:layou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Sheet1!$CD$7:$GJ$7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5.1855788999999999E-2</c:v>
                </c:pt>
                <c:pt idx="6">
                  <c:v>6.5483938000000005E-2</c:v>
                </c:pt>
                <c:pt idx="7">
                  <c:v>5.9287199999999998E-2</c:v>
                </c:pt>
                <c:pt idx="8">
                  <c:v>6.2998100000000001E-2</c:v>
                </c:pt>
                <c:pt idx="9">
                  <c:v>5.7301344999999997E-2</c:v>
                </c:pt>
                <c:pt idx="10">
                  <c:v>6.3394386999999996E-2</c:v>
                </c:pt>
                <c:pt idx="11">
                  <c:v>5.6540346999999998E-2</c:v>
                </c:pt>
                <c:pt idx="12">
                  <c:v>6.4855034000000006E-2</c:v>
                </c:pt>
                <c:pt idx="13">
                  <c:v>6.3543639999999998E-2</c:v>
                </c:pt>
                <c:pt idx="14">
                  <c:v>6.2289319000000003E-2</c:v>
                </c:pt>
                <c:pt idx="15">
                  <c:v>#N/A</c:v>
                </c:pt>
                <c:pt idx="16">
                  <c:v>6.1065848999999998E-2</c:v>
                </c:pt>
                <c:pt idx="17">
                  <c:v>5.7724492000000002E-2</c:v>
                </c:pt>
                <c:pt idx="18">
                  <c:v>#N/A</c:v>
                </c:pt>
                <c:pt idx="19">
                  <c:v>5.3632053999999998E-2</c:v>
                </c:pt>
                <c:pt idx="20">
                  <c:v>5.5345700999999997E-2</c:v>
                </c:pt>
                <c:pt idx="21">
                  <c:v>#N/A</c:v>
                </c:pt>
                <c:pt idx="22">
                  <c:v>5.6260019000000001E-2</c:v>
                </c:pt>
                <c:pt idx="23">
                  <c:v>6.4105741999999993E-2</c:v>
                </c:pt>
                <c:pt idx="24">
                  <c:v>6.4339287999999994E-2</c:v>
                </c:pt>
                <c:pt idx="25">
                  <c:v>#N/A</c:v>
                </c:pt>
                <c:pt idx="26">
                  <c:v>6.1401999999999998E-2</c:v>
                </c:pt>
                <c:pt idx="27">
                  <c:v>6.0832464000000003E-2</c:v>
                </c:pt>
                <c:pt idx="28">
                  <c:v>7.1945013000000002E-2</c:v>
                </c:pt>
                <c:pt idx="29">
                  <c:v>6.2289730000000001E-2</c:v>
                </c:pt>
                <c:pt idx="30">
                  <c:v>6.7536578999999999E-2</c:v>
                </c:pt>
                <c:pt idx="31">
                  <c:v>6.0320559000000003E-2</c:v>
                </c:pt>
                <c:pt idx="32">
                  <c:v>6.0822527000000001E-2</c:v>
                </c:pt>
                <c:pt idx="33">
                  <c:v>4.5577418000000001E-2</c:v>
                </c:pt>
                <c:pt idx="34">
                  <c:v>5.2728413000000002E-2</c:v>
                </c:pt>
                <c:pt idx="35">
                  <c:v>5.7842381999999998E-2</c:v>
                </c:pt>
                <c:pt idx="36">
                  <c:v>7.0167187000000006E-2</c:v>
                </c:pt>
                <c:pt idx="37">
                  <c:v>6.1964992000000003E-2</c:v>
                </c:pt>
                <c:pt idx="38">
                  <c:v>5.4606069E-2</c:v>
                </c:pt>
                <c:pt idx="39">
                  <c:v>6.0943010999999998E-2</c:v>
                </c:pt>
                <c:pt idx="40">
                  <c:v>7.1283134999999997E-2</c:v>
                </c:pt>
                <c:pt idx="41">
                  <c:v>7.0301799999999998E-2</c:v>
                </c:pt>
                <c:pt idx="42">
                  <c:v>6.9469011999999997E-2</c:v>
                </c:pt>
                <c:pt idx="43">
                  <c:v>7.9567417000000001E-2</c:v>
                </c:pt>
                <c:pt idx="44">
                  <c:v>7.7488082E-2</c:v>
                </c:pt>
                <c:pt idx="45">
                  <c:v>7.9446254999999993E-2</c:v>
                </c:pt>
                <c:pt idx="46">
                  <c:v>8.3418469999999995E-2</c:v>
                </c:pt>
                <c:pt idx="47">
                  <c:v>8.0259507999999993E-2</c:v>
                </c:pt>
                <c:pt idx="48">
                  <c:v>8.5698452999999994E-2</c:v>
                </c:pt>
                <c:pt idx="49">
                  <c:v>8.7773788000000005E-2</c:v>
                </c:pt>
                <c:pt idx="50">
                  <c:v>9.3936337999999994E-2</c:v>
                </c:pt>
                <c:pt idx="51">
                  <c:v>9.3650858000000003E-2</c:v>
                </c:pt>
                <c:pt idx="52">
                  <c:v>9.2103658000000005E-2</c:v>
                </c:pt>
                <c:pt idx="53">
                  <c:v>8.6473700000000001E-2</c:v>
                </c:pt>
                <c:pt idx="54">
                  <c:v>7.6886175000000001E-2</c:v>
                </c:pt>
                <c:pt idx="55">
                  <c:v>7.9956791999999999E-2</c:v>
                </c:pt>
                <c:pt idx="56">
                  <c:v>7.9969980999999996E-2</c:v>
                </c:pt>
                <c:pt idx="57">
                  <c:v>6.5808459E-2</c:v>
                </c:pt>
                <c:pt idx="58">
                  <c:v>6.5106597000000002E-2</c:v>
                </c:pt>
                <c:pt idx="59">
                  <c:v>6.6536385000000003E-2</c:v>
                </c:pt>
                <c:pt idx="60">
                  <c:v>7.3065991999999996E-2</c:v>
                </c:pt>
                <c:pt idx="61">
                  <c:v>7.8999949999999999E-2</c:v>
                </c:pt>
                <c:pt idx="62">
                  <c:v>9.2327000000000006E-2</c:v>
                </c:pt>
                <c:pt idx="63">
                  <c:v>9.0593000000000007E-2</c:v>
                </c:pt>
                <c:pt idx="64">
                  <c:v>8.3129999999999996E-2</c:v>
                </c:pt>
                <c:pt idx="65">
                  <c:v>8.1040000000000001E-2</c:v>
                </c:pt>
                <c:pt idx="66">
                  <c:v>8.1304000000000001E-2</c:v>
                </c:pt>
                <c:pt idx="67">
                  <c:v>8.8479356999999995E-2</c:v>
                </c:pt>
                <c:pt idx="68">
                  <c:v>8.7637452000000005E-2</c:v>
                </c:pt>
                <c:pt idx="69">
                  <c:v>9.2707131999999998E-2</c:v>
                </c:pt>
                <c:pt idx="70">
                  <c:v>#N/A</c:v>
                </c:pt>
                <c:pt idx="71">
                  <c:v>8.5141196000000002E-2</c:v>
                </c:pt>
                <c:pt idx="72">
                  <c:v>8.8830495999999995E-2</c:v>
                </c:pt>
                <c:pt idx="73">
                  <c:v>8.7875518E-2</c:v>
                </c:pt>
                <c:pt idx="74">
                  <c:v>8.8636778999999999E-2</c:v>
                </c:pt>
                <c:pt idx="75">
                  <c:v>8.9390748000000006E-2</c:v>
                </c:pt>
                <c:pt idx="76">
                  <c:v>8.6986434000000001E-2</c:v>
                </c:pt>
                <c:pt idx="77">
                  <c:v>8.4646518000000004E-2</c:v>
                </c:pt>
                <c:pt idx="78">
                  <c:v>8.2927582999999999E-2</c:v>
                </c:pt>
                <c:pt idx="79">
                  <c:v>8.8163906E-2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Sheet1!$CD$47:$GJ$47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0.09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IBOPE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024989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Sheet1!$CD$37:$GJ$37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7.0000000000000007E-2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7.0000000000000007E-2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181760"/>
        <c:axId val="448183296"/>
      </c:lineChar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Sheet1!$CD$17:$GJ$17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8.4000000000000005E-2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8.6999999999999994E-2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198912"/>
        <c:axId val="448197376"/>
      </c:lineChart>
      <c:dateAx>
        <c:axId val="4481817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8183296"/>
        <c:crosses val="autoZero"/>
        <c:auto val="1"/>
        <c:lblOffset val="100"/>
        <c:baseTimeUnit val="days"/>
        <c:majorUnit val="3"/>
        <c:majorTimeUnit val="days"/>
      </c:dateAx>
      <c:valAx>
        <c:axId val="448183296"/>
        <c:scaling>
          <c:orientation val="minMax"/>
          <c:max val="0.11000000000000001"/>
          <c:min val="4.0000000000000008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181760"/>
        <c:crosses val="autoZero"/>
        <c:crossBetween val="midCat"/>
        <c:majorUnit val="1.0000000000000002E-2"/>
      </c:valAx>
      <c:valAx>
        <c:axId val="448197376"/>
        <c:scaling>
          <c:orientation val="minMax"/>
          <c:max val="0.11000000000000001"/>
          <c:min val="4.0000000000000008E-2"/>
        </c:scaling>
        <c:delete val="0"/>
        <c:axPos val="r"/>
        <c:numFmt formatCode="0%" sourceLinked="0"/>
        <c:majorTickMark val="out"/>
        <c:minorTickMark val="none"/>
        <c:tickLblPos val="nextTo"/>
        <c:crossAx val="448198912"/>
        <c:crosses val="max"/>
        <c:crossBetween val="between"/>
        <c:majorUnit val="1.0000000000000002E-2"/>
      </c:valAx>
      <c:dateAx>
        <c:axId val="44819891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197376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4605876408454359"/>
          <c:w val="0.88295834053586864"/>
          <c:h val="4.1846088608526358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Sheet1!$B$47</c:f>
          <c:strCache>
            <c:ptCount val="1"/>
            <c:pt idx="0">
              <c:v>Alckmin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7506136560069148"/>
          <c:h val="0.78773634920634916"/>
        </c:manualLayout>
      </c:layou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Sheet1!$CD$7:$GJ$7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5.1855788999999999E-2</c:v>
                </c:pt>
                <c:pt idx="6">
                  <c:v>6.5483938000000005E-2</c:v>
                </c:pt>
                <c:pt idx="7">
                  <c:v>5.9287199999999998E-2</c:v>
                </c:pt>
                <c:pt idx="8">
                  <c:v>6.2998100000000001E-2</c:v>
                </c:pt>
                <c:pt idx="9">
                  <c:v>5.7301344999999997E-2</c:v>
                </c:pt>
                <c:pt idx="10">
                  <c:v>6.3394386999999996E-2</c:v>
                </c:pt>
                <c:pt idx="11">
                  <c:v>5.6540346999999998E-2</c:v>
                </c:pt>
                <c:pt idx="12">
                  <c:v>6.4855034000000006E-2</c:v>
                </c:pt>
                <c:pt idx="13">
                  <c:v>6.3543639999999998E-2</c:v>
                </c:pt>
                <c:pt idx="14">
                  <c:v>6.2289319000000003E-2</c:v>
                </c:pt>
                <c:pt idx="15">
                  <c:v>#N/A</c:v>
                </c:pt>
                <c:pt idx="16">
                  <c:v>6.1065848999999998E-2</c:v>
                </c:pt>
                <c:pt idx="17">
                  <c:v>5.7724492000000002E-2</c:v>
                </c:pt>
                <c:pt idx="18">
                  <c:v>#N/A</c:v>
                </c:pt>
                <c:pt idx="19">
                  <c:v>5.3632053999999998E-2</c:v>
                </c:pt>
                <c:pt idx="20">
                  <c:v>5.5345700999999997E-2</c:v>
                </c:pt>
                <c:pt idx="21">
                  <c:v>#N/A</c:v>
                </c:pt>
                <c:pt idx="22">
                  <c:v>5.6260019000000001E-2</c:v>
                </c:pt>
                <c:pt idx="23">
                  <c:v>6.4105741999999993E-2</c:v>
                </c:pt>
                <c:pt idx="24">
                  <c:v>6.4339287999999994E-2</c:v>
                </c:pt>
                <c:pt idx="25">
                  <c:v>#N/A</c:v>
                </c:pt>
                <c:pt idx="26">
                  <c:v>6.1401999999999998E-2</c:v>
                </c:pt>
                <c:pt idx="27">
                  <c:v>6.0832464000000003E-2</c:v>
                </c:pt>
                <c:pt idx="28">
                  <c:v>7.1945013000000002E-2</c:v>
                </c:pt>
                <c:pt idx="29">
                  <c:v>6.2289730000000001E-2</c:v>
                </c:pt>
                <c:pt idx="30">
                  <c:v>6.7536578999999999E-2</c:v>
                </c:pt>
                <c:pt idx="31">
                  <c:v>6.0320559000000003E-2</c:v>
                </c:pt>
                <c:pt idx="32">
                  <c:v>6.0822527000000001E-2</c:v>
                </c:pt>
                <c:pt idx="33">
                  <c:v>4.5577418000000001E-2</c:v>
                </c:pt>
                <c:pt idx="34">
                  <c:v>5.2728413000000002E-2</c:v>
                </c:pt>
                <c:pt idx="35">
                  <c:v>5.7842381999999998E-2</c:v>
                </c:pt>
                <c:pt idx="36">
                  <c:v>7.0167187000000006E-2</c:v>
                </c:pt>
                <c:pt idx="37">
                  <c:v>6.1964992000000003E-2</c:v>
                </c:pt>
                <c:pt idx="38">
                  <c:v>5.4606069E-2</c:v>
                </c:pt>
                <c:pt idx="39">
                  <c:v>6.0943010999999998E-2</c:v>
                </c:pt>
                <c:pt idx="40">
                  <c:v>7.1283134999999997E-2</c:v>
                </c:pt>
                <c:pt idx="41">
                  <c:v>7.0301799999999998E-2</c:v>
                </c:pt>
                <c:pt idx="42">
                  <c:v>6.9469011999999997E-2</c:v>
                </c:pt>
                <c:pt idx="43">
                  <c:v>7.9567417000000001E-2</c:v>
                </c:pt>
                <c:pt idx="44">
                  <c:v>7.7488082E-2</c:v>
                </c:pt>
                <c:pt idx="45">
                  <c:v>7.9446254999999993E-2</c:v>
                </c:pt>
                <c:pt idx="46">
                  <c:v>8.3418469999999995E-2</c:v>
                </c:pt>
                <c:pt idx="47">
                  <c:v>8.0259507999999993E-2</c:v>
                </c:pt>
                <c:pt idx="48">
                  <c:v>8.5698452999999994E-2</c:v>
                </c:pt>
                <c:pt idx="49">
                  <c:v>8.7773788000000005E-2</c:v>
                </c:pt>
                <c:pt idx="50">
                  <c:v>9.3936337999999994E-2</c:v>
                </c:pt>
                <c:pt idx="51">
                  <c:v>9.3650858000000003E-2</c:v>
                </c:pt>
                <c:pt idx="52">
                  <c:v>9.2103658000000005E-2</c:v>
                </c:pt>
                <c:pt idx="53">
                  <c:v>8.6473700000000001E-2</c:v>
                </c:pt>
                <c:pt idx="54">
                  <c:v>7.6886175000000001E-2</c:v>
                </c:pt>
                <c:pt idx="55">
                  <c:v>7.9956791999999999E-2</c:v>
                </c:pt>
                <c:pt idx="56">
                  <c:v>7.9969980999999996E-2</c:v>
                </c:pt>
                <c:pt idx="57">
                  <c:v>6.5808459E-2</c:v>
                </c:pt>
                <c:pt idx="58">
                  <c:v>6.5106597000000002E-2</c:v>
                </c:pt>
                <c:pt idx="59">
                  <c:v>6.6536385000000003E-2</c:v>
                </c:pt>
                <c:pt idx="60">
                  <c:v>7.3065991999999996E-2</c:v>
                </c:pt>
                <c:pt idx="61">
                  <c:v>7.8999949999999999E-2</c:v>
                </c:pt>
                <c:pt idx="62">
                  <c:v>9.2327000000000006E-2</c:v>
                </c:pt>
                <c:pt idx="63">
                  <c:v>9.0593000000000007E-2</c:v>
                </c:pt>
                <c:pt idx="64">
                  <c:v>8.3129999999999996E-2</c:v>
                </c:pt>
                <c:pt idx="65">
                  <c:v>8.1040000000000001E-2</c:v>
                </c:pt>
                <c:pt idx="66">
                  <c:v>8.1304000000000001E-2</c:v>
                </c:pt>
                <c:pt idx="67">
                  <c:v>8.8479356999999995E-2</c:v>
                </c:pt>
                <c:pt idx="68">
                  <c:v>8.7637452000000005E-2</c:v>
                </c:pt>
                <c:pt idx="69">
                  <c:v>9.2707131999999998E-2</c:v>
                </c:pt>
                <c:pt idx="70">
                  <c:v>#N/A</c:v>
                </c:pt>
                <c:pt idx="71">
                  <c:v>8.5141196000000002E-2</c:v>
                </c:pt>
                <c:pt idx="72">
                  <c:v>8.8830495999999995E-2</c:v>
                </c:pt>
                <c:pt idx="73">
                  <c:v>8.7875518E-2</c:v>
                </c:pt>
                <c:pt idx="74">
                  <c:v>8.8636778999999999E-2</c:v>
                </c:pt>
                <c:pt idx="75">
                  <c:v>8.9390748000000006E-2</c:v>
                </c:pt>
                <c:pt idx="76">
                  <c:v>8.6986434000000001E-2</c:v>
                </c:pt>
                <c:pt idx="77">
                  <c:v>8.4646518000000004E-2</c:v>
                </c:pt>
                <c:pt idx="78">
                  <c:v>8.2927582999999999E-2</c:v>
                </c:pt>
                <c:pt idx="79">
                  <c:v>8.8163906E-2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Sheet1!$CD$47:$GJ$47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7.0000000000000007E-2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0.09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XP HADDAD APOIADO POR LULA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024989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Sheet1!$CD$27:$GJ$27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7.3999999999999996E-2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7.2999999999999995E-2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6.8000000000000005E-2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7.2999999999999995E-2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9.1999999999999998E-2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9.2999999999999999E-2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9.2999999999999999E-2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8.1000000000000003E-2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7.8E-2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769920"/>
        <c:axId val="438784000"/>
      </c:lineChar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Sheet1!$CD$17:$GJ$17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7.9000000000000001E-2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8.2000000000000003E-2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8.3000000000000004E-2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8.4000000000000005E-2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9.2999999999999999E-2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8.4000000000000005E-2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8.6999999999999994E-2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787072"/>
        <c:axId val="438785536"/>
      </c:lineChart>
      <c:dateAx>
        <c:axId val="4387699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38784000"/>
        <c:crosses val="autoZero"/>
        <c:auto val="1"/>
        <c:lblOffset val="100"/>
        <c:baseTimeUnit val="days"/>
        <c:majorUnit val="3"/>
        <c:majorTimeUnit val="days"/>
      </c:dateAx>
      <c:valAx>
        <c:axId val="438784000"/>
        <c:scaling>
          <c:orientation val="minMax"/>
          <c:max val="0.11000000000000001"/>
          <c:min val="4.0000000000000008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8769920"/>
        <c:crosses val="autoZero"/>
        <c:crossBetween val="midCat"/>
        <c:majorUnit val="1.0000000000000002E-2"/>
      </c:valAx>
      <c:valAx>
        <c:axId val="438785536"/>
        <c:scaling>
          <c:orientation val="minMax"/>
          <c:max val="0.11000000000000001"/>
          <c:min val="4.0000000000000008E-2"/>
        </c:scaling>
        <c:delete val="0"/>
        <c:axPos val="r"/>
        <c:numFmt formatCode="0%" sourceLinked="0"/>
        <c:majorTickMark val="out"/>
        <c:minorTickMark val="none"/>
        <c:tickLblPos val="nextTo"/>
        <c:crossAx val="438787072"/>
        <c:crosses val="max"/>
        <c:crossBetween val="between"/>
        <c:majorUnit val="1.0000000000000002E-2"/>
      </c:valAx>
      <c:dateAx>
        <c:axId val="43878707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38785536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4605876408454359"/>
          <c:w val="0.88295834053586864"/>
          <c:h val="4.1846088608526358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Sheet1!$B$49</c:f>
          <c:strCache>
            <c:ptCount val="1"/>
            <c:pt idx="0">
              <c:v>Haddad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7359781042927109"/>
          <c:h val="0.77967285714285717"/>
        </c:manualLayout>
      </c:layou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Sheet1!$CD$19:$GJ$19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6.7000000000000004E-2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5.7000000000000002E-2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5.8000000000000003E-2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C000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Sheet1!$CD$49:$GJ$49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IBOPE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C000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Sheet1!$CD$39:$GJ$39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0.04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827648"/>
        <c:axId val="448668416"/>
      </c:lineChar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Sheet1!$CD$9:$GJ$9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7.1973229E-2</c:v>
                </c:pt>
                <c:pt idx="6">
                  <c:v>4.3072383999999998E-2</c:v>
                </c:pt>
                <c:pt idx="7">
                  <c:v>4.0146076000000003E-2</c:v>
                </c:pt>
                <c:pt idx="8">
                  <c:v>2.92432E-2</c:v>
                </c:pt>
                <c:pt idx="9">
                  <c:v>3.0546334000000001E-2</c:v>
                </c:pt>
                <c:pt idx="10">
                  <c:v>3.7067731E-2</c:v>
                </c:pt>
                <c:pt idx="11">
                  <c:v>3.8389979999999997E-2</c:v>
                </c:pt>
                <c:pt idx="12">
                  <c:v>4.2661612000000002E-2</c:v>
                </c:pt>
                <c:pt idx="13">
                  <c:v>4.0224568000000002E-2</c:v>
                </c:pt>
                <c:pt idx="14">
                  <c:v>4.1128281000000003E-2</c:v>
                </c:pt>
                <c:pt idx="15">
                  <c:v>#N/A</c:v>
                </c:pt>
                <c:pt idx="16">
                  <c:v>3.9938347999999999E-2</c:v>
                </c:pt>
                <c:pt idx="17">
                  <c:v>3.8287622E-2</c:v>
                </c:pt>
                <c:pt idx="18">
                  <c:v>#N/A</c:v>
                </c:pt>
                <c:pt idx="19">
                  <c:v>3.8659682000000001E-2</c:v>
                </c:pt>
                <c:pt idx="20">
                  <c:v>4.4114918000000003E-2</c:v>
                </c:pt>
                <c:pt idx="21">
                  <c:v>#N/A</c:v>
                </c:pt>
                <c:pt idx="22">
                  <c:v>4.0325735000000001E-2</c:v>
                </c:pt>
                <c:pt idx="23">
                  <c:v>3.7973048000000002E-2</c:v>
                </c:pt>
                <c:pt idx="24">
                  <c:v>4.2899350000000003E-2</c:v>
                </c:pt>
                <c:pt idx="25">
                  <c:v>#N/A</c:v>
                </c:pt>
                <c:pt idx="26">
                  <c:v>3.7004914999999999E-2</c:v>
                </c:pt>
                <c:pt idx="27">
                  <c:v>3.9313410999999999E-2</c:v>
                </c:pt>
                <c:pt idx="28">
                  <c:v>3.8811984000000001E-2</c:v>
                </c:pt>
                <c:pt idx="29">
                  <c:v>4.3290861999999999E-2</c:v>
                </c:pt>
                <c:pt idx="30">
                  <c:v>4.1840739000000002E-2</c:v>
                </c:pt>
                <c:pt idx="31">
                  <c:v>5.1250925000000003E-2</c:v>
                </c:pt>
                <c:pt idx="32">
                  <c:v>4.2697530999999997E-2</c:v>
                </c:pt>
                <c:pt idx="33">
                  <c:v>4.1807122000000002E-2</c:v>
                </c:pt>
                <c:pt idx="34">
                  <c:v>4.3013379999999997E-2</c:v>
                </c:pt>
                <c:pt idx="35">
                  <c:v>3.4029825E-2</c:v>
                </c:pt>
                <c:pt idx="36">
                  <c:v>3.9852112000000002E-2</c:v>
                </c:pt>
                <c:pt idx="37">
                  <c:v>3.7494830999999999E-2</c:v>
                </c:pt>
                <c:pt idx="38">
                  <c:v>4.6026042000000003E-2</c:v>
                </c:pt>
                <c:pt idx="39">
                  <c:v>5.1550192000000002E-2</c:v>
                </c:pt>
                <c:pt idx="40">
                  <c:v>5.2347538999999998E-2</c:v>
                </c:pt>
                <c:pt idx="41">
                  <c:v>5.706025E-2</c:v>
                </c:pt>
                <c:pt idx="42">
                  <c:v>5.3703042999999999E-2</c:v>
                </c:pt>
                <c:pt idx="43">
                  <c:v>4.8951407000000002E-2</c:v>
                </c:pt>
                <c:pt idx="44">
                  <c:v>4.0184615999999999E-2</c:v>
                </c:pt>
                <c:pt idx="45">
                  <c:v>3.8530842000000003E-2</c:v>
                </c:pt>
                <c:pt idx="46">
                  <c:v>5.4139456000000002E-2</c:v>
                </c:pt>
                <c:pt idx="47">
                  <c:v>5.5089200999999997E-2</c:v>
                </c:pt>
                <c:pt idx="48">
                  <c:v>4.8634295000000001E-2</c:v>
                </c:pt>
                <c:pt idx="49">
                  <c:v>5.1085538999999999E-2</c:v>
                </c:pt>
                <c:pt idx="50">
                  <c:v>6.0005984999999998E-2</c:v>
                </c:pt>
                <c:pt idx="51">
                  <c:v>5.6008689E-2</c:v>
                </c:pt>
                <c:pt idx="52">
                  <c:v>7.2608250999999999E-2</c:v>
                </c:pt>
                <c:pt idx="53">
                  <c:v>6.6095205000000004E-2</c:v>
                </c:pt>
                <c:pt idx="54">
                  <c:v>8.3133849999999995E-2</c:v>
                </c:pt>
                <c:pt idx="55">
                  <c:v>8.0847240000000001E-2</c:v>
                </c:pt>
                <c:pt idx="56">
                  <c:v>7.8163291999999995E-2</c:v>
                </c:pt>
                <c:pt idx="57">
                  <c:v>6.5445146999999995E-2</c:v>
                </c:pt>
                <c:pt idx="58">
                  <c:v>6.9840743999999996E-2</c:v>
                </c:pt>
                <c:pt idx="59">
                  <c:v>7.0756530999999998E-2</c:v>
                </c:pt>
                <c:pt idx="60">
                  <c:v>6.9055533000000002E-2</c:v>
                </c:pt>
                <c:pt idx="61">
                  <c:v>7.5969596E-2</c:v>
                </c:pt>
                <c:pt idx="62">
                  <c:v>8.1243999999999997E-2</c:v>
                </c:pt>
                <c:pt idx="63">
                  <c:v>7.6345999999999997E-2</c:v>
                </c:pt>
                <c:pt idx="64">
                  <c:v>8.5629999999999998E-2</c:v>
                </c:pt>
                <c:pt idx="65">
                  <c:v>8.616E-2</c:v>
                </c:pt>
                <c:pt idx="66">
                  <c:v>9.0496999999999994E-2</c:v>
                </c:pt>
                <c:pt idx="67">
                  <c:v>8.5720122999999995E-2</c:v>
                </c:pt>
                <c:pt idx="68">
                  <c:v>9.0403853000000006E-2</c:v>
                </c:pt>
                <c:pt idx="69">
                  <c:v>8.6910213E-2</c:v>
                </c:pt>
                <c:pt idx="70">
                  <c:v>#N/A</c:v>
                </c:pt>
                <c:pt idx="71">
                  <c:v>9.4409681999999995E-2</c:v>
                </c:pt>
                <c:pt idx="72">
                  <c:v>9.1882130000000006E-2</c:v>
                </c:pt>
                <c:pt idx="73">
                  <c:v>9.3139350999999995E-2</c:v>
                </c:pt>
                <c:pt idx="74">
                  <c:v>9.7978500999999996E-2</c:v>
                </c:pt>
                <c:pt idx="75">
                  <c:v>0.112428076</c:v>
                </c:pt>
                <c:pt idx="76">
                  <c:v>0.135293624</c:v>
                </c:pt>
                <c:pt idx="77">
                  <c:v>0.152633505</c:v>
                </c:pt>
                <c:pt idx="78">
                  <c:v>0.16357057699999999</c:v>
                </c:pt>
                <c:pt idx="79">
                  <c:v>0.177711813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671744"/>
        <c:axId val="448669952"/>
      </c:lineChart>
      <c:dateAx>
        <c:axId val="4388276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8668416"/>
        <c:crosses val="autoZero"/>
        <c:auto val="1"/>
        <c:lblOffset val="100"/>
        <c:baseTimeUnit val="days"/>
        <c:majorUnit val="3"/>
        <c:majorTimeUnit val="days"/>
      </c:dateAx>
      <c:valAx>
        <c:axId val="448668416"/>
        <c:scaling>
          <c:orientation val="minMax"/>
          <c:max val="0.13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38827648"/>
        <c:crosses val="autoZero"/>
        <c:crossBetween val="midCat"/>
        <c:majorUnit val="1.0000000000000002E-2"/>
      </c:valAx>
      <c:valAx>
        <c:axId val="448669952"/>
        <c:scaling>
          <c:orientation val="minMax"/>
          <c:max val="0.13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48671744"/>
        <c:crosses val="max"/>
        <c:crossBetween val="between"/>
      </c:valAx>
      <c:dateAx>
        <c:axId val="44867174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669952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4553571428571426"/>
          <c:w val="0.88295834053586864"/>
          <c:h val="4.2369047619047619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Sheet1!$B$49</c:f>
          <c:strCache>
            <c:ptCount val="1"/>
            <c:pt idx="0">
              <c:v>Haddad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7359781042927109"/>
          <c:h val="0.77967285714285717"/>
        </c:manualLayout>
      </c:layou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Sheet1!$CD$9:$GJ$9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7.1973229E-2</c:v>
                </c:pt>
                <c:pt idx="6">
                  <c:v>4.3072383999999998E-2</c:v>
                </c:pt>
                <c:pt idx="7">
                  <c:v>4.0146076000000003E-2</c:v>
                </c:pt>
                <c:pt idx="8">
                  <c:v>2.92432E-2</c:v>
                </c:pt>
                <c:pt idx="9">
                  <c:v>3.0546334000000001E-2</c:v>
                </c:pt>
                <c:pt idx="10">
                  <c:v>3.7067731E-2</c:v>
                </c:pt>
                <c:pt idx="11">
                  <c:v>3.8389979999999997E-2</c:v>
                </c:pt>
                <c:pt idx="12">
                  <c:v>4.2661612000000002E-2</c:v>
                </c:pt>
                <c:pt idx="13">
                  <c:v>4.0224568000000002E-2</c:v>
                </c:pt>
                <c:pt idx="14">
                  <c:v>4.1128281000000003E-2</c:v>
                </c:pt>
                <c:pt idx="15">
                  <c:v>#N/A</c:v>
                </c:pt>
                <c:pt idx="16">
                  <c:v>3.9938347999999999E-2</c:v>
                </c:pt>
                <c:pt idx="17">
                  <c:v>3.8287622E-2</c:v>
                </c:pt>
                <c:pt idx="18">
                  <c:v>#N/A</c:v>
                </c:pt>
                <c:pt idx="19">
                  <c:v>3.8659682000000001E-2</c:v>
                </c:pt>
                <c:pt idx="20">
                  <c:v>4.4114918000000003E-2</c:v>
                </c:pt>
                <c:pt idx="21">
                  <c:v>#N/A</c:v>
                </c:pt>
                <c:pt idx="22">
                  <c:v>4.0325735000000001E-2</c:v>
                </c:pt>
                <c:pt idx="23">
                  <c:v>3.7973048000000002E-2</c:v>
                </c:pt>
                <c:pt idx="24">
                  <c:v>4.2899350000000003E-2</c:v>
                </c:pt>
                <c:pt idx="25">
                  <c:v>#N/A</c:v>
                </c:pt>
                <c:pt idx="26">
                  <c:v>3.7004914999999999E-2</c:v>
                </c:pt>
                <c:pt idx="27">
                  <c:v>3.9313410999999999E-2</c:v>
                </c:pt>
                <c:pt idx="28">
                  <c:v>3.8811984000000001E-2</c:v>
                </c:pt>
                <c:pt idx="29">
                  <c:v>4.3290861999999999E-2</c:v>
                </c:pt>
                <c:pt idx="30">
                  <c:v>4.1840739000000002E-2</c:v>
                </c:pt>
                <c:pt idx="31">
                  <c:v>5.1250925000000003E-2</c:v>
                </c:pt>
                <c:pt idx="32">
                  <c:v>4.2697530999999997E-2</c:v>
                </c:pt>
                <c:pt idx="33">
                  <c:v>4.1807122000000002E-2</c:v>
                </c:pt>
                <c:pt idx="34">
                  <c:v>4.3013379999999997E-2</c:v>
                </c:pt>
                <c:pt idx="35">
                  <c:v>3.4029825E-2</c:v>
                </c:pt>
                <c:pt idx="36">
                  <c:v>3.9852112000000002E-2</c:v>
                </c:pt>
                <c:pt idx="37">
                  <c:v>3.7494830999999999E-2</c:v>
                </c:pt>
                <c:pt idx="38">
                  <c:v>4.6026042000000003E-2</c:v>
                </c:pt>
                <c:pt idx="39">
                  <c:v>5.1550192000000002E-2</c:v>
                </c:pt>
                <c:pt idx="40">
                  <c:v>5.2347538999999998E-2</c:v>
                </c:pt>
                <c:pt idx="41">
                  <c:v>5.706025E-2</c:v>
                </c:pt>
                <c:pt idx="42">
                  <c:v>5.3703042999999999E-2</c:v>
                </c:pt>
                <c:pt idx="43">
                  <c:v>4.8951407000000002E-2</c:v>
                </c:pt>
                <c:pt idx="44">
                  <c:v>4.0184615999999999E-2</c:v>
                </c:pt>
                <c:pt idx="45">
                  <c:v>3.8530842000000003E-2</c:v>
                </c:pt>
                <c:pt idx="46">
                  <c:v>5.4139456000000002E-2</c:v>
                </c:pt>
                <c:pt idx="47">
                  <c:v>5.5089200999999997E-2</c:v>
                </c:pt>
                <c:pt idx="48">
                  <c:v>4.8634295000000001E-2</c:v>
                </c:pt>
                <c:pt idx="49">
                  <c:v>5.1085538999999999E-2</c:v>
                </c:pt>
                <c:pt idx="50">
                  <c:v>6.0005984999999998E-2</c:v>
                </c:pt>
                <c:pt idx="51">
                  <c:v>5.6008689E-2</c:v>
                </c:pt>
                <c:pt idx="52">
                  <c:v>7.2608250999999999E-2</c:v>
                </c:pt>
                <c:pt idx="53">
                  <c:v>6.6095205000000004E-2</c:v>
                </c:pt>
                <c:pt idx="54">
                  <c:v>8.3133849999999995E-2</c:v>
                </c:pt>
                <c:pt idx="55">
                  <c:v>8.0847240000000001E-2</c:v>
                </c:pt>
                <c:pt idx="56">
                  <c:v>7.8163291999999995E-2</c:v>
                </c:pt>
                <c:pt idx="57">
                  <c:v>6.5445146999999995E-2</c:v>
                </c:pt>
                <c:pt idx="58">
                  <c:v>6.9840743999999996E-2</c:v>
                </c:pt>
                <c:pt idx="59">
                  <c:v>7.0756530999999998E-2</c:v>
                </c:pt>
                <c:pt idx="60">
                  <c:v>6.9055533000000002E-2</c:v>
                </c:pt>
                <c:pt idx="61">
                  <c:v>7.5969596E-2</c:v>
                </c:pt>
                <c:pt idx="62">
                  <c:v>8.1243999999999997E-2</c:v>
                </c:pt>
                <c:pt idx="63">
                  <c:v>7.6345999999999997E-2</c:v>
                </c:pt>
                <c:pt idx="64">
                  <c:v>8.5629999999999998E-2</c:v>
                </c:pt>
                <c:pt idx="65">
                  <c:v>8.616E-2</c:v>
                </c:pt>
                <c:pt idx="66">
                  <c:v>9.0496999999999994E-2</c:v>
                </c:pt>
                <c:pt idx="67">
                  <c:v>8.5720122999999995E-2</c:v>
                </c:pt>
                <c:pt idx="68">
                  <c:v>9.0403853000000006E-2</c:v>
                </c:pt>
                <c:pt idx="69">
                  <c:v>8.6910213E-2</c:v>
                </c:pt>
                <c:pt idx="70">
                  <c:v>#N/A</c:v>
                </c:pt>
                <c:pt idx="71">
                  <c:v>9.4409681999999995E-2</c:v>
                </c:pt>
                <c:pt idx="72">
                  <c:v>9.1882130000000006E-2</c:v>
                </c:pt>
                <c:pt idx="73">
                  <c:v>9.3139350999999995E-2</c:v>
                </c:pt>
                <c:pt idx="74">
                  <c:v>9.7978500999999996E-2</c:v>
                </c:pt>
                <c:pt idx="75">
                  <c:v>0.112428076</c:v>
                </c:pt>
                <c:pt idx="76">
                  <c:v>0.135293624</c:v>
                </c:pt>
                <c:pt idx="77">
                  <c:v>0.152633505</c:v>
                </c:pt>
                <c:pt idx="78">
                  <c:v>0.16357057699999999</c:v>
                </c:pt>
                <c:pt idx="79">
                  <c:v>0.177711813</c:v>
                </c:pt>
              </c:numCache>
            </c:numRef>
          </c:val>
          <c:smooth val="0"/>
        </c:ser>
        <c:ser>
          <c:idx val="8"/>
          <c:order val="1"/>
          <c:tx>
            <c:v>XP</c:v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Sheet1!$CD$19:$GJ$19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2.5999999999999999E-2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2.4E-2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1.7999999999999999E-2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2.1000000000000001E-2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1.9E-2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3.1E-2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6.7000000000000004E-2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5.7000000000000002E-2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5.8000000000000003E-2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C000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Sheet1!$CD$49:$GJ$49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828160"/>
        <c:axId val="448829696"/>
      </c:lineChart>
      <c:lineChart>
        <c:grouping val="standard"/>
        <c:varyColors val="0"/>
        <c:ser>
          <c:idx val="24"/>
          <c:order val="3"/>
          <c:tx>
            <c:v>XP HADDAD APOIADO POR LULA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C00000"/>
              </a:solidFill>
              <a:ln>
                <a:solidFill>
                  <a:srgbClr val="666666"/>
                </a:solidFill>
              </a:ln>
            </c:spPr>
          </c:marker>
          <c:dLbls>
            <c:dLbl>
              <c:idx val="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Sheet1!$CD$29:$GJ$29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0.121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0.109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0.114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0.123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0.13100000000000001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0.11700000000000001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0.125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0.129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0.14699999999999999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0.13300000000000001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0.125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0.14000000000000001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841216"/>
        <c:axId val="448839680"/>
      </c:lineChart>
      <c:dateAx>
        <c:axId val="4488281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8829696"/>
        <c:crosses val="autoZero"/>
        <c:auto val="1"/>
        <c:lblOffset val="100"/>
        <c:baseTimeUnit val="days"/>
        <c:majorUnit val="3"/>
        <c:majorTimeUnit val="days"/>
      </c:dateAx>
      <c:valAx>
        <c:axId val="448829696"/>
        <c:scaling>
          <c:orientation val="minMax"/>
          <c:max val="0.16000000000000003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828160"/>
        <c:crosses val="autoZero"/>
        <c:crossBetween val="midCat"/>
      </c:valAx>
      <c:valAx>
        <c:axId val="448839680"/>
        <c:scaling>
          <c:orientation val="minMax"/>
          <c:max val="0.16000000000000003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48841216"/>
        <c:crosses val="max"/>
        <c:crossBetween val="between"/>
      </c:valAx>
      <c:dateAx>
        <c:axId val="44884121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839680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4553571428571426"/>
          <c:w val="0.88295834053586864"/>
          <c:h val="4.2369047619047619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Sheet1!$B$48</c:f>
          <c:strCache>
            <c:ptCount val="1"/>
            <c:pt idx="0">
              <c:v>Ciro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5161914648212211"/>
          <c:h val="0.75749825396825399"/>
        </c:manualLayout>
      </c:layou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Sheet1!$CD$8:$GJ$8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8.5438208000000002E-2</c:v>
                </c:pt>
                <c:pt idx="6">
                  <c:v>7.3683103999999999E-2</c:v>
                </c:pt>
                <c:pt idx="7">
                  <c:v>7.4266091000000006E-2</c:v>
                </c:pt>
                <c:pt idx="8">
                  <c:v>8.2387600000000005E-2</c:v>
                </c:pt>
                <c:pt idx="9">
                  <c:v>7.3664224E-2</c:v>
                </c:pt>
                <c:pt idx="10">
                  <c:v>7.9619906000000004E-2</c:v>
                </c:pt>
                <c:pt idx="11">
                  <c:v>7.8204445999999997E-2</c:v>
                </c:pt>
                <c:pt idx="12">
                  <c:v>7.7832459000000007E-2</c:v>
                </c:pt>
                <c:pt idx="13">
                  <c:v>6.7703731000000003E-2</c:v>
                </c:pt>
                <c:pt idx="14">
                  <c:v>7.0502071999999999E-2</c:v>
                </c:pt>
                <c:pt idx="15">
                  <c:v>#N/A</c:v>
                </c:pt>
                <c:pt idx="16">
                  <c:v>6.7341707000000001E-2</c:v>
                </c:pt>
                <c:pt idx="17">
                  <c:v>7.0005695000000007E-2</c:v>
                </c:pt>
                <c:pt idx="18">
                  <c:v>#N/A</c:v>
                </c:pt>
                <c:pt idx="19">
                  <c:v>7.0644203000000003E-2</c:v>
                </c:pt>
                <c:pt idx="20">
                  <c:v>7.4460363000000002E-2</c:v>
                </c:pt>
                <c:pt idx="21">
                  <c:v>#N/A</c:v>
                </c:pt>
                <c:pt idx="22">
                  <c:v>7.7923753999999998E-2</c:v>
                </c:pt>
                <c:pt idx="23">
                  <c:v>7.2855764000000003E-2</c:v>
                </c:pt>
                <c:pt idx="24">
                  <c:v>6.8186958000000006E-2</c:v>
                </c:pt>
                <c:pt idx="25">
                  <c:v>#N/A</c:v>
                </c:pt>
                <c:pt idx="26">
                  <c:v>7.1351252000000004E-2</c:v>
                </c:pt>
                <c:pt idx="27">
                  <c:v>6.9603208E-2</c:v>
                </c:pt>
                <c:pt idx="28">
                  <c:v>6.2716572999999998E-2</c:v>
                </c:pt>
                <c:pt idx="29">
                  <c:v>7.0268358000000003E-2</c:v>
                </c:pt>
                <c:pt idx="30">
                  <c:v>8.1845477E-2</c:v>
                </c:pt>
                <c:pt idx="31">
                  <c:v>7.9522233999999997E-2</c:v>
                </c:pt>
                <c:pt idx="32">
                  <c:v>8.5259487999999994E-2</c:v>
                </c:pt>
                <c:pt idx="33">
                  <c:v>0.10010667199999999</c:v>
                </c:pt>
                <c:pt idx="34">
                  <c:v>8.8653567000000003E-2</c:v>
                </c:pt>
                <c:pt idx="35">
                  <c:v>8.6130469000000001E-2</c:v>
                </c:pt>
                <c:pt idx="36">
                  <c:v>8.4414850999999999E-2</c:v>
                </c:pt>
                <c:pt idx="37">
                  <c:v>0.10581632000000001</c:v>
                </c:pt>
                <c:pt idx="38">
                  <c:v>9.8351976999999993E-2</c:v>
                </c:pt>
                <c:pt idx="39">
                  <c:v>0.103677988</c:v>
                </c:pt>
                <c:pt idx="40">
                  <c:v>0.10548012599999999</c:v>
                </c:pt>
                <c:pt idx="41">
                  <c:v>0.106907321</c:v>
                </c:pt>
                <c:pt idx="42">
                  <c:v>9.6438389999999999E-2</c:v>
                </c:pt>
                <c:pt idx="43">
                  <c:v>0.103875825</c:v>
                </c:pt>
                <c:pt idx="44">
                  <c:v>9.1791865E-2</c:v>
                </c:pt>
                <c:pt idx="45">
                  <c:v>9.3033167E-2</c:v>
                </c:pt>
                <c:pt idx="46">
                  <c:v>7.8605526999999994E-2</c:v>
                </c:pt>
                <c:pt idx="47">
                  <c:v>7.2657637999999997E-2</c:v>
                </c:pt>
                <c:pt idx="48">
                  <c:v>7.3830690000000004E-2</c:v>
                </c:pt>
                <c:pt idx="49">
                  <c:v>7.1754786000000001E-2</c:v>
                </c:pt>
                <c:pt idx="50">
                  <c:v>7.2107440999999994E-2</c:v>
                </c:pt>
                <c:pt idx="51">
                  <c:v>7.1889863999999998E-2</c:v>
                </c:pt>
                <c:pt idx="52">
                  <c:v>6.6471093999999994E-2</c:v>
                </c:pt>
                <c:pt idx="53">
                  <c:v>7.3784971000000005E-2</c:v>
                </c:pt>
                <c:pt idx="54">
                  <c:v>7.7560344000000003E-2</c:v>
                </c:pt>
                <c:pt idx="55">
                  <c:v>8.1366927000000006E-2</c:v>
                </c:pt>
                <c:pt idx="56">
                  <c:v>7.0159320999999997E-2</c:v>
                </c:pt>
                <c:pt idx="57">
                  <c:v>8.2536234999999999E-2</c:v>
                </c:pt>
                <c:pt idx="58">
                  <c:v>8.4673105999999998E-2</c:v>
                </c:pt>
                <c:pt idx="59">
                  <c:v>8.9219662000000005E-2</c:v>
                </c:pt>
                <c:pt idx="60">
                  <c:v>0.100333955</c:v>
                </c:pt>
                <c:pt idx="61">
                  <c:v>8.1493063000000004E-2</c:v>
                </c:pt>
                <c:pt idx="62">
                  <c:v>7.8478999999999993E-2</c:v>
                </c:pt>
                <c:pt idx="63">
                  <c:v>8.6960999999999997E-2</c:v>
                </c:pt>
                <c:pt idx="64">
                  <c:v>7.7429999999999999E-2</c:v>
                </c:pt>
                <c:pt idx="65">
                  <c:v>8.2559999999999995E-2</c:v>
                </c:pt>
                <c:pt idx="66">
                  <c:v>9.6480999999999997E-2</c:v>
                </c:pt>
                <c:pt idx="67">
                  <c:v>0.100737139</c:v>
                </c:pt>
                <c:pt idx="68">
                  <c:v>9.8543080000000005E-2</c:v>
                </c:pt>
                <c:pt idx="69">
                  <c:v>8.7965105000000002E-2</c:v>
                </c:pt>
                <c:pt idx="70">
                  <c:v>#N/A</c:v>
                </c:pt>
                <c:pt idx="71">
                  <c:v>9.29706E-2</c:v>
                </c:pt>
                <c:pt idx="72">
                  <c:v>0.110257513</c:v>
                </c:pt>
                <c:pt idx="73">
                  <c:v>0.119463899</c:v>
                </c:pt>
                <c:pt idx="74">
                  <c:v>0.123686487</c:v>
                </c:pt>
                <c:pt idx="75">
                  <c:v>0.123207807</c:v>
                </c:pt>
                <c:pt idx="76">
                  <c:v>0.116296755</c:v>
                </c:pt>
                <c:pt idx="77">
                  <c:v>0.114497767</c:v>
                </c:pt>
                <c:pt idx="78">
                  <c:v>0.11414524099999999</c:v>
                </c:pt>
                <c:pt idx="79">
                  <c:v>0.115462041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Sheet1!$CD$48:$GJ$48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IBOPE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2495FC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Sheet1!$CD$38:$GJ$38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767488"/>
        <c:axId val="448769024"/>
      </c:lineChar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2495FC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Sheet1!$CD$3:$EJ$3</c:f>
              <c:numCache>
                <c:formatCode>d\-mmm</c:formatCode>
                <c:ptCount val="59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</c:numCache>
            </c:numRef>
          </c:cat>
          <c:val>
            <c:numRef>
              <c:f>Sheet1!$CD$18:$GJ$18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8.3000000000000004E-2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8.2000000000000003E-2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776448"/>
        <c:axId val="448774912"/>
      </c:lineChart>
      <c:dateAx>
        <c:axId val="4487674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8769024"/>
        <c:crosses val="autoZero"/>
        <c:auto val="1"/>
        <c:lblOffset val="100"/>
        <c:baseTimeUnit val="days"/>
        <c:majorUnit val="3"/>
        <c:majorTimeUnit val="days"/>
      </c:dateAx>
      <c:valAx>
        <c:axId val="448769024"/>
        <c:scaling>
          <c:orientation val="minMax"/>
          <c:max val="0.14000000000000001"/>
          <c:min val="6.0000000000000012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767488"/>
        <c:crosses val="autoZero"/>
        <c:crossBetween val="midCat"/>
        <c:majorUnit val="1.0000000000000002E-2"/>
      </c:valAx>
      <c:valAx>
        <c:axId val="448774912"/>
        <c:scaling>
          <c:orientation val="minMax"/>
          <c:max val="0.14000000000000001"/>
          <c:min val="6.0000000000000012E-2"/>
        </c:scaling>
        <c:delete val="0"/>
        <c:axPos val="r"/>
        <c:numFmt formatCode="0%" sourceLinked="0"/>
        <c:majorTickMark val="out"/>
        <c:minorTickMark val="none"/>
        <c:tickLblPos val="nextTo"/>
        <c:crossAx val="448776448"/>
        <c:crosses val="max"/>
        <c:crossBetween val="between"/>
      </c:valAx>
      <c:dateAx>
        <c:axId val="448776448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774912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Sheet1!$B$48</c:f>
          <c:strCache>
            <c:ptCount val="1"/>
            <c:pt idx="0">
              <c:v>Ciro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8091558628637279"/>
          <c:h val="0.75749825396825399"/>
        </c:manualLayout>
      </c:layou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Sheet1!$CD$8:$GJ$8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8.5438208000000002E-2</c:v>
                </c:pt>
                <c:pt idx="6">
                  <c:v>7.3683103999999999E-2</c:v>
                </c:pt>
                <c:pt idx="7">
                  <c:v>7.4266091000000006E-2</c:v>
                </c:pt>
                <c:pt idx="8">
                  <c:v>8.2387600000000005E-2</c:v>
                </c:pt>
                <c:pt idx="9">
                  <c:v>7.3664224E-2</c:v>
                </c:pt>
                <c:pt idx="10">
                  <c:v>7.9619906000000004E-2</c:v>
                </c:pt>
                <c:pt idx="11">
                  <c:v>7.8204445999999997E-2</c:v>
                </c:pt>
                <c:pt idx="12">
                  <c:v>7.7832459000000007E-2</c:v>
                </c:pt>
                <c:pt idx="13">
                  <c:v>6.7703731000000003E-2</c:v>
                </c:pt>
                <c:pt idx="14">
                  <c:v>7.0502071999999999E-2</c:v>
                </c:pt>
                <c:pt idx="15">
                  <c:v>#N/A</c:v>
                </c:pt>
                <c:pt idx="16">
                  <c:v>6.7341707000000001E-2</c:v>
                </c:pt>
                <c:pt idx="17">
                  <c:v>7.0005695000000007E-2</c:v>
                </c:pt>
                <c:pt idx="18">
                  <c:v>#N/A</c:v>
                </c:pt>
                <c:pt idx="19">
                  <c:v>7.0644203000000003E-2</c:v>
                </c:pt>
                <c:pt idx="20">
                  <c:v>7.4460363000000002E-2</c:v>
                </c:pt>
                <c:pt idx="21">
                  <c:v>#N/A</c:v>
                </c:pt>
                <c:pt idx="22">
                  <c:v>7.7923753999999998E-2</c:v>
                </c:pt>
                <c:pt idx="23">
                  <c:v>7.2855764000000003E-2</c:v>
                </c:pt>
                <c:pt idx="24">
                  <c:v>6.8186958000000006E-2</c:v>
                </c:pt>
                <c:pt idx="25">
                  <c:v>#N/A</c:v>
                </c:pt>
                <c:pt idx="26">
                  <c:v>7.1351252000000004E-2</c:v>
                </c:pt>
                <c:pt idx="27">
                  <c:v>6.9603208E-2</c:v>
                </c:pt>
                <c:pt idx="28">
                  <c:v>6.2716572999999998E-2</c:v>
                </c:pt>
                <c:pt idx="29">
                  <c:v>7.0268358000000003E-2</c:v>
                </c:pt>
                <c:pt idx="30">
                  <c:v>8.1845477E-2</c:v>
                </c:pt>
                <c:pt idx="31">
                  <c:v>7.9522233999999997E-2</c:v>
                </c:pt>
                <c:pt idx="32">
                  <c:v>8.5259487999999994E-2</c:v>
                </c:pt>
                <c:pt idx="33">
                  <c:v>0.10010667199999999</c:v>
                </c:pt>
                <c:pt idx="34">
                  <c:v>8.8653567000000003E-2</c:v>
                </c:pt>
                <c:pt idx="35">
                  <c:v>8.6130469000000001E-2</c:v>
                </c:pt>
                <c:pt idx="36">
                  <c:v>8.4414850999999999E-2</c:v>
                </c:pt>
                <c:pt idx="37">
                  <c:v>0.10581632000000001</c:v>
                </c:pt>
                <c:pt idx="38">
                  <c:v>9.8351976999999993E-2</c:v>
                </c:pt>
                <c:pt idx="39">
                  <c:v>0.103677988</c:v>
                </c:pt>
                <c:pt idx="40">
                  <c:v>0.10548012599999999</c:v>
                </c:pt>
                <c:pt idx="41">
                  <c:v>0.106907321</c:v>
                </c:pt>
                <c:pt idx="42">
                  <c:v>9.6438389999999999E-2</c:v>
                </c:pt>
                <c:pt idx="43">
                  <c:v>0.103875825</c:v>
                </c:pt>
                <c:pt idx="44">
                  <c:v>9.1791865E-2</c:v>
                </c:pt>
                <c:pt idx="45">
                  <c:v>9.3033167E-2</c:v>
                </c:pt>
                <c:pt idx="46">
                  <c:v>7.8605526999999994E-2</c:v>
                </c:pt>
                <c:pt idx="47">
                  <c:v>7.2657637999999997E-2</c:v>
                </c:pt>
                <c:pt idx="48">
                  <c:v>7.3830690000000004E-2</c:v>
                </c:pt>
                <c:pt idx="49">
                  <c:v>7.1754786000000001E-2</c:v>
                </c:pt>
                <c:pt idx="50">
                  <c:v>7.2107440999999994E-2</c:v>
                </c:pt>
                <c:pt idx="51">
                  <c:v>7.1889863999999998E-2</c:v>
                </c:pt>
                <c:pt idx="52">
                  <c:v>6.6471093999999994E-2</c:v>
                </c:pt>
                <c:pt idx="53">
                  <c:v>7.3784971000000005E-2</c:v>
                </c:pt>
                <c:pt idx="54">
                  <c:v>7.7560344000000003E-2</c:v>
                </c:pt>
                <c:pt idx="55">
                  <c:v>8.1366927000000006E-2</c:v>
                </c:pt>
                <c:pt idx="56">
                  <c:v>7.0159320999999997E-2</c:v>
                </c:pt>
                <c:pt idx="57">
                  <c:v>8.2536234999999999E-2</c:v>
                </c:pt>
                <c:pt idx="58">
                  <c:v>8.4673105999999998E-2</c:v>
                </c:pt>
                <c:pt idx="59">
                  <c:v>8.9219662000000005E-2</c:v>
                </c:pt>
                <c:pt idx="60">
                  <c:v>0.100333955</c:v>
                </c:pt>
                <c:pt idx="61">
                  <c:v>8.1493063000000004E-2</c:v>
                </c:pt>
                <c:pt idx="62">
                  <c:v>7.8478999999999993E-2</c:v>
                </c:pt>
                <c:pt idx="63">
                  <c:v>8.6960999999999997E-2</c:v>
                </c:pt>
                <c:pt idx="64">
                  <c:v>7.7429999999999999E-2</c:v>
                </c:pt>
                <c:pt idx="65">
                  <c:v>8.2559999999999995E-2</c:v>
                </c:pt>
                <c:pt idx="66">
                  <c:v>9.6480999999999997E-2</c:v>
                </c:pt>
                <c:pt idx="67">
                  <c:v>0.100737139</c:v>
                </c:pt>
                <c:pt idx="68">
                  <c:v>9.8543080000000005E-2</c:v>
                </c:pt>
                <c:pt idx="69">
                  <c:v>8.7965105000000002E-2</c:v>
                </c:pt>
                <c:pt idx="70">
                  <c:v>#N/A</c:v>
                </c:pt>
                <c:pt idx="71">
                  <c:v>9.29706E-2</c:v>
                </c:pt>
                <c:pt idx="72">
                  <c:v>0.110257513</c:v>
                </c:pt>
                <c:pt idx="73">
                  <c:v>0.119463899</c:v>
                </c:pt>
                <c:pt idx="74">
                  <c:v>0.123686487</c:v>
                </c:pt>
                <c:pt idx="75">
                  <c:v>0.123207807</c:v>
                </c:pt>
                <c:pt idx="76">
                  <c:v>0.116296755</c:v>
                </c:pt>
                <c:pt idx="77">
                  <c:v>0.114497767</c:v>
                </c:pt>
                <c:pt idx="78">
                  <c:v>0.11414524099999999</c:v>
                </c:pt>
                <c:pt idx="79">
                  <c:v>0.115462041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Sheet1!$CD$48:$GJ$48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XP HADDAD APOIADO POR LULA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2495FC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Sheet1!$CD$28:$GJ$28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9.1999999999999998E-2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9.4E-2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8.3000000000000004E-2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8.1000000000000003E-2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8.2000000000000003E-2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7.8E-2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8.5999999999999993E-2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8.2000000000000003E-2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6.8000000000000005E-2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6.5000000000000002E-2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7.5999999999999998E-2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0.10199999999999999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043072"/>
        <c:axId val="449041152"/>
      </c:lineChar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2495FC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Sheet1!$CD$18:$GJ$18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0.10100000000000001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0.104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0.112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9.7000000000000003E-2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0.09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0.104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0.10199999999999999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0.10100000000000001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8.3000000000000004E-2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8.3000000000000004E-2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8.2000000000000003E-2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0.11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928768"/>
        <c:axId val="448927232"/>
      </c:lineChart>
      <c:dateAx>
        <c:axId val="4490430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9041152"/>
        <c:crosses val="autoZero"/>
        <c:auto val="1"/>
        <c:lblOffset val="100"/>
        <c:baseTimeUnit val="days"/>
        <c:majorUnit val="3"/>
        <c:majorTimeUnit val="days"/>
      </c:dateAx>
      <c:valAx>
        <c:axId val="449041152"/>
        <c:scaling>
          <c:orientation val="minMax"/>
          <c:max val="0.12000000000000001"/>
          <c:min val="6.0000000000000012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9043072"/>
        <c:crosses val="autoZero"/>
        <c:crossBetween val="midCat"/>
        <c:majorUnit val="1.0000000000000002E-2"/>
      </c:valAx>
      <c:valAx>
        <c:axId val="448927232"/>
        <c:scaling>
          <c:orientation val="minMax"/>
          <c:max val="0.12000000000000001"/>
          <c:min val="6.0000000000000012E-2"/>
        </c:scaling>
        <c:delete val="0"/>
        <c:axPos val="r"/>
        <c:numFmt formatCode="0%" sourceLinked="0"/>
        <c:majorTickMark val="out"/>
        <c:minorTickMark val="none"/>
        <c:tickLblPos val="nextTo"/>
        <c:crossAx val="448928768"/>
        <c:crosses val="max"/>
        <c:crossBetween val="between"/>
      </c:valAx>
      <c:dateAx>
        <c:axId val="448928768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927232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Sheet1!$B$50</c:f>
          <c:strCache>
            <c:ptCount val="1"/>
            <c:pt idx="0">
              <c:v>Alvaro Dias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6626355247981557"/>
          <c:h val="0.75749825396825399"/>
        </c:manualLayout>
      </c:layou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Sheet1!$CD$20:$GJ$20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5.1999999999999998E-2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5.2999999999999999E-2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4.2999999999999997E-2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Sheet1!$CD$50:$GJ$50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IBOPE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B4DC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Sheet1!$CD$40:$GJ$40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0.03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0.03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977536"/>
        <c:axId val="448979712"/>
      </c:lineChar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Sheet1!$CD$10:$GJ$10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5.7999676999999999E-2</c:v>
                </c:pt>
                <c:pt idx="6">
                  <c:v>4.2369746E-2</c:v>
                </c:pt>
                <c:pt idx="7">
                  <c:v>4.3821806999999997E-2</c:v>
                </c:pt>
                <c:pt idx="8">
                  <c:v>4.2242799999999997E-2</c:v>
                </c:pt>
                <c:pt idx="9">
                  <c:v>4.4275929999999998E-2</c:v>
                </c:pt>
                <c:pt idx="10">
                  <c:v>4.1039642000000001E-2</c:v>
                </c:pt>
                <c:pt idx="11">
                  <c:v>5.3597042999999997E-2</c:v>
                </c:pt>
                <c:pt idx="12">
                  <c:v>5.0050883999999997E-2</c:v>
                </c:pt>
                <c:pt idx="13">
                  <c:v>4.8655238000000003E-2</c:v>
                </c:pt>
                <c:pt idx="14">
                  <c:v>4.8250040000000001E-2</c:v>
                </c:pt>
                <c:pt idx="15">
                  <c:v>#N/A</c:v>
                </c:pt>
                <c:pt idx="16">
                  <c:v>4.6796129999999998E-2</c:v>
                </c:pt>
                <c:pt idx="17">
                  <c:v>4.7937525000000002E-2</c:v>
                </c:pt>
                <c:pt idx="18">
                  <c:v>#N/A</c:v>
                </c:pt>
                <c:pt idx="19">
                  <c:v>4.5545338999999997E-2</c:v>
                </c:pt>
                <c:pt idx="20">
                  <c:v>4.3740634E-2</c:v>
                </c:pt>
                <c:pt idx="21">
                  <c:v>#N/A</c:v>
                </c:pt>
                <c:pt idx="22">
                  <c:v>5.0422488000000001E-2</c:v>
                </c:pt>
                <c:pt idx="23">
                  <c:v>4.9873479999999998E-2</c:v>
                </c:pt>
                <c:pt idx="24">
                  <c:v>4.5870385E-2</c:v>
                </c:pt>
                <c:pt idx="25">
                  <c:v>#N/A</c:v>
                </c:pt>
                <c:pt idx="26">
                  <c:v>4.8049442999999997E-2</c:v>
                </c:pt>
                <c:pt idx="27">
                  <c:v>4.7552885000000003E-2</c:v>
                </c:pt>
                <c:pt idx="28">
                  <c:v>3.4952359000000002E-2</c:v>
                </c:pt>
                <c:pt idx="29">
                  <c:v>3.4869450000000003E-2</c:v>
                </c:pt>
                <c:pt idx="30">
                  <c:v>4.0250239E-2</c:v>
                </c:pt>
                <c:pt idx="31">
                  <c:v>4.0215611999999998E-2</c:v>
                </c:pt>
                <c:pt idx="32">
                  <c:v>3.6113228999999997E-2</c:v>
                </c:pt>
                <c:pt idx="33">
                  <c:v>4.4209748E-2</c:v>
                </c:pt>
                <c:pt idx="34">
                  <c:v>3.5344591000000002E-2</c:v>
                </c:pt>
                <c:pt idx="35">
                  <c:v>3.6107390000000003E-2</c:v>
                </c:pt>
                <c:pt idx="36">
                  <c:v>4.8089583999999998E-2</c:v>
                </c:pt>
                <c:pt idx="37">
                  <c:v>4.5248165E-2</c:v>
                </c:pt>
                <c:pt idx="38">
                  <c:v>4.2467974999999998E-2</c:v>
                </c:pt>
                <c:pt idx="39">
                  <c:v>3.9962213000000003E-2</c:v>
                </c:pt>
                <c:pt idx="40">
                  <c:v>4.1110217999999997E-2</c:v>
                </c:pt>
                <c:pt idx="41">
                  <c:v>4.3336511000000001E-2</c:v>
                </c:pt>
                <c:pt idx="42">
                  <c:v>3.7429250999999997E-2</c:v>
                </c:pt>
                <c:pt idx="43">
                  <c:v>3.6093716999999997E-2</c:v>
                </c:pt>
                <c:pt idx="44">
                  <c:v>3.5466492000000002E-2</c:v>
                </c:pt>
                <c:pt idx="45">
                  <c:v>3.9857418999999998E-2</c:v>
                </c:pt>
                <c:pt idx="46">
                  <c:v>4.8806550999999997E-2</c:v>
                </c:pt>
                <c:pt idx="47">
                  <c:v>4.6060530000000002E-2</c:v>
                </c:pt>
                <c:pt idx="48">
                  <c:v>4.5428624000000001E-2</c:v>
                </c:pt>
                <c:pt idx="49">
                  <c:v>5.4210693999999997E-2</c:v>
                </c:pt>
                <c:pt idx="50">
                  <c:v>6.2382028999999999E-2</c:v>
                </c:pt>
                <c:pt idx="51">
                  <c:v>6.1950321000000003E-2</c:v>
                </c:pt>
                <c:pt idx="52">
                  <c:v>5.7162324E-2</c:v>
                </c:pt>
                <c:pt idx="53">
                  <c:v>5.7850303999999998E-2</c:v>
                </c:pt>
                <c:pt idx="54">
                  <c:v>5.0582692999999998E-2</c:v>
                </c:pt>
                <c:pt idx="55">
                  <c:v>4.9426366999999999E-2</c:v>
                </c:pt>
                <c:pt idx="56">
                  <c:v>3.9061604E-2</c:v>
                </c:pt>
                <c:pt idx="57">
                  <c:v>4.0860754999999999E-2</c:v>
                </c:pt>
                <c:pt idx="58">
                  <c:v>3.7206930999999999E-2</c:v>
                </c:pt>
                <c:pt idx="59">
                  <c:v>3.3918006000000001E-2</c:v>
                </c:pt>
                <c:pt idx="60">
                  <c:v>3.6375978000000003E-2</c:v>
                </c:pt>
                <c:pt idx="61">
                  <c:v>3.9696752000000002E-2</c:v>
                </c:pt>
                <c:pt idx="62">
                  <c:v>3.9461999999999997E-2</c:v>
                </c:pt>
                <c:pt idx="63">
                  <c:v>4.0285000000000001E-2</c:v>
                </c:pt>
                <c:pt idx="64">
                  <c:v>2.6859999999999998E-2</c:v>
                </c:pt>
                <c:pt idx="65">
                  <c:v>3.0329999999999999E-2</c:v>
                </c:pt>
                <c:pt idx="66">
                  <c:v>4.1852E-2</c:v>
                </c:pt>
                <c:pt idx="67">
                  <c:v>3.7886659000000003E-2</c:v>
                </c:pt>
                <c:pt idx="68">
                  <c:v>3.1331625000000002E-2</c:v>
                </c:pt>
                <c:pt idx="69">
                  <c:v>2.9098485E-2</c:v>
                </c:pt>
                <c:pt idx="70">
                  <c:v>#N/A</c:v>
                </c:pt>
                <c:pt idx="71">
                  <c:v>3.0355724000000001E-2</c:v>
                </c:pt>
                <c:pt idx="72">
                  <c:v>3.3240952999999997E-2</c:v>
                </c:pt>
                <c:pt idx="73">
                  <c:v>3.4661830999999997E-2</c:v>
                </c:pt>
                <c:pt idx="74">
                  <c:v>3.5786225999999997E-2</c:v>
                </c:pt>
                <c:pt idx="75">
                  <c:v>3.0041082E-2</c:v>
                </c:pt>
                <c:pt idx="76">
                  <c:v>3.2725003000000003E-2</c:v>
                </c:pt>
                <c:pt idx="77">
                  <c:v>2.3218378000000001E-2</c:v>
                </c:pt>
                <c:pt idx="78">
                  <c:v>3.3290572999999997E-2</c:v>
                </c:pt>
                <c:pt idx="79">
                  <c:v>3.0700122E-2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060864"/>
        <c:axId val="448981248"/>
      </c:lineChart>
      <c:dateAx>
        <c:axId val="44897753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8979712"/>
        <c:crosses val="autoZero"/>
        <c:auto val="1"/>
        <c:lblOffset val="100"/>
        <c:baseTimeUnit val="days"/>
        <c:majorUnit val="3"/>
        <c:majorTimeUnit val="days"/>
      </c:dateAx>
      <c:valAx>
        <c:axId val="448979712"/>
        <c:scaling>
          <c:orientation val="minMax"/>
          <c:max val="7.0000000000000007E-2"/>
          <c:min val="2.0000000000000004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977536"/>
        <c:crosses val="autoZero"/>
        <c:crossBetween val="midCat"/>
        <c:majorUnit val="5.000000000000001E-3"/>
      </c:valAx>
      <c:valAx>
        <c:axId val="448981248"/>
        <c:scaling>
          <c:orientation val="minMax"/>
          <c:max val="7.0000000000000007E-2"/>
          <c:min val="2.0000000000000004E-2"/>
        </c:scaling>
        <c:delete val="0"/>
        <c:axPos val="r"/>
        <c:numFmt formatCode="#,#00%" sourceLinked="1"/>
        <c:majorTickMark val="out"/>
        <c:minorTickMark val="none"/>
        <c:tickLblPos val="nextTo"/>
        <c:crossAx val="449060864"/>
        <c:crosses val="max"/>
        <c:crossBetween val="between"/>
      </c:valAx>
      <c:dateAx>
        <c:axId val="44906086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981248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Sheet1!$B$50</c:f>
          <c:strCache>
            <c:ptCount val="1"/>
            <c:pt idx="0">
              <c:v>Alvaro Dias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88530625180063383"/>
          <c:h val="0.75749825396825399"/>
        </c:manualLayout>
      </c:layou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Sheet1!$CD$20:$GJ$20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4.7E-2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5.1999999999999998E-2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5.2999999999999999E-2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4.3999999999999997E-2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5.1999999999999998E-2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5.2999999999999999E-2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4.2999999999999997E-2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0.04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Sheet1!$CD$50:$GJ$50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0.04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XP HADDAD APOIADO POR LULA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B4DC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Sheet1!$CD$30:$GJ$30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6.4000000000000001E-2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5.8000000000000003E-2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4.8000000000000001E-2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5.2999999999999999E-2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5.2999999999999999E-2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4.1000000000000002E-2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5.2999999999999999E-2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5.2999999999999999E-2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4.2000000000000003E-2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4.9000000000000002E-2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5.6000000000000001E-2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4.9000000000000002E-2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0.04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0.04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216512"/>
        <c:axId val="449218432"/>
      </c:lineChar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Sheet1!$CD$3:$ED$3</c:f>
              <c:numCache>
                <c:formatCode>d\-mmm</c:formatCode>
                <c:ptCount val="53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</c:numCache>
            </c:numRef>
          </c:cat>
          <c:val>
            <c:numRef>
              <c:f>Sheet1!$CD$10:$GJ$10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5.7999676999999999E-2</c:v>
                </c:pt>
                <c:pt idx="6">
                  <c:v>4.2369746E-2</c:v>
                </c:pt>
                <c:pt idx="7">
                  <c:v>4.3821806999999997E-2</c:v>
                </c:pt>
                <c:pt idx="8">
                  <c:v>4.2242799999999997E-2</c:v>
                </c:pt>
                <c:pt idx="9">
                  <c:v>4.4275929999999998E-2</c:v>
                </c:pt>
                <c:pt idx="10">
                  <c:v>4.1039642000000001E-2</c:v>
                </c:pt>
                <c:pt idx="11">
                  <c:v>5.3597042999999997E-2</c:v>
                </c:pt>
                <c:pt idx="12">
                  <c:v>5.0050883999999997E-2</c:v>
                </c:pt>
                <c:pt idx="13">
                  <c:v>4.8655238000000003E-2</c:v>
                </c:pt>
                <c:pt idx="14">
                  <c:v>4.8250040000000001E-2</c:v>
                </c:pt>
                <c:pt idx="15">
                  <c:v>#N/A</c:v>
                </c:pt>
                <c:pt idx="16">
                  <c:v>4.6796129999999998E-2</c:v>
                </c:pt>
                <c:pt idx="17">
                  <c:v>4.7937525000000002E-2</c:v>
                </c:pt>
                <c:pt idx="18">
                  <c:v>#N/A</c:v>
                </c:pt>
                <c:pt idx="19">
                  <c:v>4.5545338999999997E-2</c:v>
                </c:pt>
                <c:pt idx="20">
                  <c:v>4.3740634E-2</c:v>
                </c:pt>
                <c:pt idx="21">
                  <c:v>#N/A</c:v>
                </c:pt>
                <c:pt idx="22">
                  <c:v>5.0422488000000001E-2</c:v>
                </c:pt>
                <c:pt idx="23">
                  <c:v>4.9873479999999998E-2</c:v>
                </c:pt>
                <c:pt idx="24">
                  <c:v>4.5870385E-2</c:v>
                </c:pt>
                <c:pt idx="25">
                  <c:v>#N/A</c:v>
                </c:pt>
                <c:pt idx="26">
                  <c:v>4.8049442999999997E-2</c:v>
                </c:pt>
                <c:pt idx="27">
                  <c:v>4.7552885000000003E-2</c:v>
                </c:pt>
                <c:pt idx="28">
                  <c:v>3.4952359000000002E-2</c:v>
                </c:pt>
                <c:pt idx="29">
                  <c:v>3.4869450000000003E-2</c:v>
                </c:pt>
                <c:pt idx="30">
                  <c:v>4.0250239E-2</c:v>
                </c:pt>
                <c:pt idx="31">
                  <c:v>4.0215611999999998E-2</c:v>
                </c:pt>
                <c:pt idx="32">
                  <c:v>3.6113228999999997E-2</c:v>
                </c:pt>
                <c:pt idx="33">
                  <c:v>4.4209748E-2</c:v>
                </c:pt>
                <c:pt idx="34">
                  <c:v>3.5344591000000002E-2</c:v>
                </c:pt>
                <c:pt idx="35">
                  <c:v>3.6107390000000003E-2</c:v>
                </c:pt>
                <c:pt idx="36">
                  <c:v>4.8089583999999998E-2</c:v>
                </c:pt>
                <c:pt idx="37">
                  <c:v>4.5248165E-2</c:v>
                </c:pt>
                <c:pt idx="38">
                  <c:v>4.2467974999999998E-2</c:v>
                </c:pt>
                <c:pt idx="39">
                  <c:v>3.9962213000000003E-2</c:v>
                </c:pt>
                <c:pt idx="40">
                  <c:v>4.1110217999999997E-2</c:v>
                </c:pt>
                <c:pt idx="41">
                  <c:v>4.3336511000000001E-2</c:v>
                </c:pt>
                <c:pt idx="42">
                  <c:v>3.7429250999999997E-2</c:v>
                </c:pt>
                <c:pt idx="43">
                  <c:v>3.6093716999999997E-2</c:v>
                </c:pt>
                <c:pt idx="44">
                  <c:v>3.5466492000000002E-2</c:v>
                </c:pt>
                <c:pt idx="45">
                  <c:v>3.9857418999999998E-2</c:v>
                </c:pt>
                <c:pt idx="46">
                  <c:v>4.8806550999999997E-2</c:v>
                </c:pt>
                <c:pt idx="47">
                  <c:v>4.6060530000000002E-2</c:v>
                </c:pt>
                <c:pt idx="48">
                  <c:v>4.5428624000000001E-2</c:v>
                </c:pt>
                <c:pt idx="49">
                  <c:v>5.4210693999999997E-2</c:v>
                </c:pt>
                <c:pt idx="50">
                  <c:v>6.2382028999999999E-2</c:v>
                </c:pt>
                <c:pt idx="51">
                  <c:v>6.1950321000000003E-2</c:v>
                </c:pt>
                <c:pt idx="52">
                  <c:v>5.7162324E-2</c:v>
                </c:pt>
                <c:pt idx="53">
                  <c:v>5.7850303999999998E-2</c:v>
                </c:pt>
                <c:pt idx="54">
                  <c:v>5.0582692999999998E-2</c:v>
                </c:pt>
                <c:pt idx="55">
                  <c:v>4.9426366999999999E-2</c:v>
                </c:pt>
                <c:pt idx="56">
                  <c:v>3.9061604E-2</c:v>
                </c:pt>
                <c:pt idx="57">
                  <c:v>4.0860754999999999E-2</c:v>
                </c:pt>
                <c:pt idx="58">
                  <c:v>3.7206930999999999E-2</c:v>
                </c:pt>
                <c:pt idx="59">
                  <c:v>3.3918006000000001E-2</c:v>
                </c:pt>
                <c:pt idx="60">
                  <c:v>3.6375978000000003E-2</c:v>
                </c:pt>
                <c:pt idx="61">
                  <c:v>3.9696752000000002E-2</c:v>
                </c:pt>
                <c:pt idx="62">
                  <c:v>3.9461999999999997E-2</c:v>
                </c:pt>
                <c:pt idx="63">
                  <c:v>4.0285000000000001E-2</c:v>
                </c:pt>
                <c:pt idx="64">
                  <c:v>2.6859999999999998E-2</c:v>
                </c:pt>
                <c:pt idx="65">
                  <c:v>3.0329999999999999E-2</c:v>
                </c:pt>
                <c:pt idx="66">
                  <c:v>4.1852E-2</c:v>
                </c:pt>
                <c:pt idx="67">
                  <c:v>3.7886659000000003E-2</c:v>
                </c:pt>
                <c:pt idx="68">
                  <c:v>3.1331625000000002E-2</c:v>
                </c:pt>
                <c:pt idx="69">
                  <c:v>2.9098485E-2</c:v>
                </c:pt>
                <c:pt idx="70">
                  <c:v>#N/A</c:v>
                </c:pt>
                <c:pt idx="71">
                  <c:v>3.0355724000000001E-2</c:v>
                </c:pt>
                <c:pt idx="72">
                  <c:v>3.3240952999999997E-2</c:v>
                </c:pt>
                <c:pt idx="73">
                  <c:v>3.4661830999999997E-2</c:v>
                </c:pt>
                <c:pt idx="74">
                  <c:v>3.5786225999999997E-2</c:v>
                </c:pt>
                <c:pt idx="75">
                  <c:v>3.0041082E-2</c:v>
                </c:pt>
                <c:pt idx="76">
                  <c:v>3.2725003000000003E-2</c:v>
                </c:pt>
                <c:pt idx="77">
                  <c:v>2.3218378000000001E-2</c:v>
                </c:pt>
                <c:pt idx="78">
                  <c:v>3.3290572999999997E-2</c:v>
                </c:pt>
                <c:pt idx="79">
                  <c:v>3.0700122E-2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238144"/>
        <c:axId val="449219968"/>
      </c:lineChart>
      <c:dateAx>
        <c:axId val="4492165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9218432"/>
        <c:crosses val="autoZero"/>
        <c:auto val="1"/>
        <c:lblOffset val="100"/>
        <c:baseTimeUnit val="days"/>
        <c:majorUnit val="3"/>
        <c:majorTimeUnit val="days"/>
      </c:dateAx>
      <c:valAx>
        <c:axId val="449218432"/>
        <c:scaling>
          <c:orientation val="minMax"/>
          <c:max val="7.0000000000000007E-2"/>
          <c:min val="2.0000000000000004E-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9216512"/>
        <c:crosses val="autoZero"/>
        <c:crossBetween val="midCat"/>
        <c:majorUnit val="5.000000000000001E-3"/>
      </c:valAx>
      <c:valAx>
        <c:axId val="449219968"/>
        <c:scaling>
          <c:orientation val="minMax"/>
          <c:max val="7.0000000000000007E-2"/>
          <c:min val="2.0000000000000004E-2"/>
        </c:scaling>
        <c:delete val="0"/>
        <c:axPos val="r"/>
        <c:numFmt formatCode="#,#00%" sourceLinked="1"/>
        <c:majorTickMark val="out"/>
        <c:minorTickMark val="none"/>
        <c:tickLblPos val="nextTo"/>
        <c:crossAx val="449238144"/>
        <c:crosses val="max"/>
        <c:crossBetween val="between"/>
      </c:valAx>
      <c:dateAx>
        <c:axId val="44923814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9219968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Sheet1!$B$51</c:f>
          <c:strCache>
            <c:ptCount val="1"/>
            <c:pt idx="0">
              <c:v>DEMAIS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376795392137E-2"/>
          <c:y val="6.142539227004265E-2"/>
          <c:w val="0.86774358974358978"/>
          <c:h val="0.75749825396825399"/>
        </c:manualLayout>
      </c:layout>
      <c:lineChart>
        <c:grouping val="standard"/>
        <c:varyColors val="0"/>
        <c:ser>
          <c:idx val="8"/>
          <c:order val="1"/>
          <c:tx>
            <c:v>XP</c:v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Sheet1!$CD$21:$GJ$21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5.4000000000000048E-2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6.899999999999995E-2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7.4999999999999956E-2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7.0000000000000062E-2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8.0000000000000071E-2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Sheet1!$CD$51:$GJ$51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6.9999999999999951E-2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8.9999999999999969E-2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IBOPE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E6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Sheet1!$CD$41:$GJ$41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9.9999999999999978E-2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6.9999999999999951E-2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8.0000000000000071E-2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5.9999999999999831E-2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471808"/>
        <c:axId val="448473728"/>
      </c:lineChar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Sheet1!$CD$3:$EJ$3</c:f>
              <c:numCache>
                <c:formatCode>d\-mmm</c:formatCode>
                <c:ptCount val="59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</c:numCache>
            </c:numRef>
          </c:cat>
          <c:val>
            <c:numRef>
              <c:f>Sheet1!$CD$11:$GJ$11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6.1394061999999999E-2</c:v>
                </c:pt>
                <c:pt idx="6">
                  <c:v>6.1242531000000003E-2</c:v>
                </c:pt>
                <c:pt idx="7">
                  <c:v>5.3255232E-2</c:v>
                </c:pt>
                <c:pt idx="8">
                  <c:v>5.2030900000000005E-2</c:v>
                </c:pt>
                <c:pt idx="9">
                  <c:v>4.9794270000000002E-2</c:v>
                </c:pt>
                <c:pt idx="10">
                  <c:v>4.6141677999999998E-2</c:v>
                </c:pt>
                <c:pt idx="11">
                  <c:v>4.3819912000000003E-2</c:v>
                </c:pt>
                <c:pt idx="12">
                  <c:v>5.0341965999999995E-2</c:v>
                </c:pt>
                <c:pt idx="13">
                  <c:v>4.8155736999999997E-2</c:v>
                </c:pt>
                <c:pt idx="14">
                  <c:v>5.1566561000000004E-2</c:v>
                </c:pt>
                <c:pt idx="15">
                  <c:v>#N/A</c:v>
                </c:pt>
                <c:pt idx="16">
                  <c:v>5.2045754999999999E-2</c:v>
                </c:pt>
                <c:pt idx="17">
                  <c:v>5.2271992000000003E-2</c:v>
                </c:pt>
                <c:pt idx="18">
                  <c:v>#N/A</c:v>
                </c:pt>
                <c:pt idx="19">
                  <c:v>4.9463160999999992E-2</c:v>
                </c:pt>
                <c:pt idx="20">
                  <c:v>5.6809649999999996E-2</c:v>
                </c:pt>
                <c:pt idx="21">
                  <c:v>#N/A</c:v>
                </c:pt>
                <c:pt idx="22">
                  <c:v>6.0280121999999998E-2</c:v>
                </c:pt>
                <c:pt idx="23">
                  <c:v>6.2705580999999996E-2</c:v>
                </c:pt>
                <c:pt idx="24">
                  <c:v>6.6783063000000004E-2</c:v>
                </c:pt>
                <c:pt idx="25">
                  <c:v>#N/A</c:v>
                </c:pt>
                <c:pt idx="26">
                  <c:v>6.9121197999999995E-2</c:v>
                </c:pt>
                <c:pt idx="27">
                  <c:v>5.9004057999999998E-2</c:v>
                </c:pt>
                <c:pt idx="28">
                  <c:v>5.4459100000000003E-2</c:v>
                </c:pt>
                <c:pt idx="29">
                  <c:v>4.9405785000000001E-2</c:v>
                </c:pt>
                <c:pt idx="30">
                  <c:v>4.7221076000000001E-2</c:v>
                </c:pt>
                <c:pt idx="31">
                  <c:v>4.4482717000000005E-2</c:v>
                </c:pt>
                <c:pt idx="32">
                  <c:v>4.4476800999999996E-2</c:v>
                </c:pt>
                <c:pt idx="33">
                  <c:v>3.8668303000000001E-2</c:v>
                </c:pt>
                <c:pt idx="34">
                  <c:v>5.1400658000000002E-2</c:v>
                </c:pt>
                <c:pt idx="35">
                  <c:v>4.4226584999999999E-2</c:v>
                </c:pt>
                <c:pt idx="36">
                  <c:v>3.9819799000000003E-2</c:v>
                </c:pt>
                <c:pt idx="37">
                  <c:v>3.6237457000000001E-2</c:v>
                </c:pt>
                <c:pt idx="38">
                  <c:v>3.4990198E-2</c:v>
                </c:pt>
                <c:pt idx="39">
                  <c:v>1.9965554E-2</c:v>
                </c:pt>
                <c:pt idx="40">
                  <c:v>2.8021009999999999E-2</c:v>
                </c:pt>
                <c:pt idx="41">
                  <c:v>2.6621332999999997E-2</c:v>
                </c:pt>
                <c:pt idx="42">
                  <c:v>3.2700378000000002E-2</c:v>
                </c:pt>
                <c:pt idx="43">
                  <c:v>2.6363926000000003E-2</c:v>
                </c:pt>
                <c:pt idx="44">
                  <c:v>2.8527611000000001E-2</c:v>
                </c:pt>
                <c:pt idx="45">
                  <c:v>1.6561126000000002E-2</c:v>
                </c:pt>
                <c:pt idx="46">
                  <c:v>2.0202556E-2</c:v>
                </c:pt>
                <c:pt idx="47">
                  <c:v>2.8925800000000002E-2</c:v>
                </c:pt>
                <c:pt idx="48">
                  <c:v>2.4981534E-2</c:v>
                </c:pt>
                <c:pt idx="49">
                  <c:v>1.5298037E-2</c:v>
                </c:pt>
                <c:pt idx="50">
                  <c:v>1.806663E-2</c:v>
                </c:pt>
                <c:pt idx="51">
                  <c:v>1.1964451000000001E-2</c:v>
                </c:pt>
                <c:pt idx="52">
                  <c:v>1.3726106E-2</c:v>
                </c:pt>
                <c:pt idx="53">
                  <c:v>2.2629348000000001E-2</c:v>
                </c:pt>
                <c:pt idx="54">
                  <c:v>2.0388287999999997E-2</c:v>
                </c:pt>
                <c:pt idx="55">
                  <c:v>2.3901848E-2</c:v>
                </c:pt>
                <c:pt idx="56">
                  <c:v>2.5403382000000002E-2</c:v>
                </c:pt>
                <c:pt idx="57">
                  <c:v>2.5521634000000001E-2</c:v>
                </c:pt>
                <c:pt idx="58">
                  <c:v>2.2572066000000002E-2</c:v>
                </c:pt>
                <c:pt idx="59">
                  <c:v>2.4921195E-2</c:v>
                </c:pt>
                <c:pt idx="60">
                  <c:v>2.1471937999999999E-2</c:v>
                </c:pt>
                <c:pt idx="61">
                  <c:v>4.1765472999999997E-2</c:v>
                </c:pt>
                <c:pt idx="62">
                  <c:v>4.0642999999999999E-2</c:v>
                </c:pt>
                <c:pt idx="63">
                  <c:v>6.1168E-2</c:v>
                </c:pt>
                <c:pt idx="64">
                  <c:v>2.6800000000000001E-2</c:v>
                </c:pt>
                <c:pt idx="65">
                  <c:v>1.6959999999999999E-2</c:v>
                </c:pt>
                <c:pt idx="66">
                  <c:v>2.6734000000000001E-2</c:v>
                </c:pt>
                <c:pt idx="67">
                  <c:v>3.2870339999999998E-2</c:v>
                </c:pt>
                <c:pt idx="68">
                  <c:v>4.0911509999999998E-2</c:v>
                </c:pt>
                <c:pt idx="69">
                  <c:v>5.2828284000000003E-2</c:v>
                </c:pt>
                <c:pt idx="70">
                  <c:v>#N/A</c:v>
                </c:pt>
                <c:pt idx="71">
                  <c:v>4.5184238000000002E-2</c:v>
                </c:pt>
                <c:pt idx="72">
                  <c:v>5.5247348000000002E-2</c:v>
                </c:pt>
                <c:pt idx="73">
                  <c:v>4.1839995999999997E-2</c:v>
                </c:pt>
                <c:pt idx="74">
                  <c:v>2.1077155E-2</c:v>
                </c:pt>
                <c:pt idx="75">
                  <c:v>2.3094982E-2</c:v>
                </c:pt>
                <c:pt idx="76">
                  <c:v>2.1449363999999999E-2</c:v>
                </c:pt>
                <c:pt idx="77">
                  <c:v>2.1690548E-2</c:v>
                </c:pt>
                <c:pt idx="78">
                  <c:v>2.7057701E-2</c:v>
                </c:pt>
                <c:pt idx="79">
                  <c:v>2.4779071E-2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485248"/>
        <c:axId val="448483712"/>
      </c:lineChart>
      <c:dateAx>
        <c:axId val="4484718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8473728"/>
        <c:crosses val="autoZero"/>
        <c:auto val="1"/>
        <c:lblOffset val="100"/>
        <c:baseTimeUnit val="days"/>
        <c:majorUnit val="3"/>
        <c:majorTimeUnit val="days"/>
      </c:dateAx>
      <c:valAx>
        <c:axId val="44847372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471808"/>
        <c:crosses val="autoZero"/>
        <c:crossBetween val="midCat"/>
        <c:majorUnit val="1.0000000000000002E-2"/>
      </c:valAx>
      <c:valAx>
        <c:axId val="448483712"/>
        <c:scaling>
          <c:orientation val="minMax"/>
          <c:max val="0.12000000000000001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48485248"/>
        <c:crosses val="max"/>
        <c:crossBetween val="between"/>
      </c:valAx>
      <c:dateAx>
        <c:axId val="448485248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8483712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Sheet1!$B$51</c:f>
          <c:strCache>
            <c:ptCount val="1"/>
            <c:pt idx="0">
              <c:v>DEMAIS </c:v>
            </c:pt>
          </c:strCache>
        </c:strRef>
      </c:tx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568376795392137E-2"/>
          <c:y val="6.142539227004265E-2"/>
          <c:w val="0.86774358974358978"/>
          <c:h val="0.75749825396825399"/>
        </c:manualLayout>
      </c:layout>
      <c:lineChart>
        <c:grouping val="standard"/>
        <c:varyColors val="0"/>
        <c:ser>
          <c:idx val="0"/>
          <c:order val="0"/>
          <c:tx>
            <c:v>Mauá</c:v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Sheet1!$CD$11:$GJ$11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6.1394061999999999E-2</c:v>
                </c:pt>
                <c:pt idx="6">
                  <c:v>6.1242531000000003E-2</c:v>
                </c:pt>
                <c:pt idx="7">
                  <c:v>5.3255232E-2</c:v>
                </c:pt>
                <c:pt idx="8">
                  <c:v>5.2030900000000005E-2</c:v>
                </c:pt>
                <c:pt idx="9">
                  <c:v>4.9794270000000002E-2</c:v>
                </c:pt>
                <c:pt idx="10">
                  <c:v>4.6141677999999998E-2</c:v>
                </c:pt>
                <c:pt idx="11">
                  <c:v>4.3819912000000003E-2</c:v>
                </c:pt>
                <c:pt idx="12">
                  <c:v>5.0341965999999995E-2</c:v>
                </c:pt>
                <c:pt idx="13">
                  <c:v>4.8155736999999997E-2</c:v>
                </c:pt>
                <c:pt idx="14">
                  <c:v>5.1566561000000004E-2</c:v>
                </c:pt>
                <c:pt idx="15">
                  <c:v>#N/A</c:v>
                </c:pt>
                <c:pt idx="16">
                  <c:v>5.2045754999999999E-2</c:v>
                </c:pt>
                <c:pt idx="17">
                  <c:v>5.2271992000000003E-2</c:v>
                </c:pt>
                <c:pt idx="18">
                  <c:v>#N/A</c:v>
                </c:pt>
                <c:pt idx="19">
                  <c:v>4.9463160999999992E-2</c:v>
                </c:pt>
                <c:pt idx="20">
                  <c:v>5.6809649999999996E-2</c:v>
                </c:pt>
                <c:pt idx="21">
                  <c:v>#N/A</c:v>
                </c:pt>
                <c:pt idx="22">
                  <c:v>6.0280121999999998E-2</c:v>
                </c:pt>
                <c:pt idx="23">
                  <c:v>6.2705580999999996E-2</c:v>
                </c:pt>
                <c:pt idx="24">
                  <c:v>6.6783063000000004E-2</c:v>
                </c:pt>
                <c:pt idx="25">
                  <c:v>#N/A</c:v>
                </c:pt>
                <c:pt idx="26">
                  <c:v>6.9121197999999995E-2</c:v>
                </c:pt>
                <c:pt idx="27">
                  <c:v>5.9004057999999998E-2</c:v>
                </c:pt>
                <c:pt idx="28">
                  <c:v>5.4459100000000003E-2</c:v>
                </c:pt>
                <c:pt idx="29">
                  <c:v>4.9405785000000001E-2</c:v>
                </c:pt>
                <c:pt idx="30">
                  <c:v>4.7221076000000001E-2</c:v>
                </c:pt>
                <c:pt idx="31">
                  <c:v>4.4482717000000005E-2</c:v>
                </c:pt>
                <c:pt idx="32">
                  <c:v>4.4476800999999996E-2</c:v>
                </c:pt>
                <c:pt idx="33">
                  <c:v>3.8668303000000001E-2</c:v>
                </c:pt>
                <c:pt idx="34">
                  <c:v>5.1400658000000002E-2</c:v>
                </c:pt>
                <c:pt idx="35">
                  <c:v>4.4226584999999999E-2</c:v>
                </c:pt>
                <c:pt idx="36">
                  <c:v>3.9819799000000003E-2</c:v>
                </c:pt>
                <c:pt idx="37">
                  <c:v>3.6237457000000001E-2</c:v>
                </c:pt>
                <c:pt idx="38">
                  <c:v>3.4990198E-2</c:v>
                </c:pt>
                <c:pt idx="39">
                  <c:v>1.9965554E-2</c:v>
                </c:pt>
                <c:pt idx="40">
                  <c:v>2.8021009999999999E-2</c:v>
                </c:pt>
                <c:pt idx="41">
                  <c:v>2.6621332999999997E-2</c:v>
                </c:pt>
                <c:pt idx="42">
                  <c:v>3.2700378000000002E-2</c:v>
                </c:pt>
                <c:pt idx="43">
                  <c:v>2.6363926000000003E-2</c:v>
                </c:pt>
                <c:pt idx="44">
                  <c:v>2.8527611000000001E-2</c:v>
                </c:pt>
                <c:pt idx="45">
                  <c:v>1.6561126000000002E-2</c:v>
                </c:pt>
                <c:pt idx="46">
                  <c:v>2.0202556E-2</c:v>
                </c:pt>
                <c:pt idx="47">
                  <c:v>2.8925800000000002E-2</c:v>
                </c:pt>
                <c:pt idx="48">
                  <c:v>2.4981534E-2</c:v>
                </c:pt>
                <c:pt idx="49">
                  <c:v>1.5298037E-2</c:v>
                </c:pt>
                <c:pt idx="50">
                  <c:v>1.806663E-2</c:v>
                </c:pt>
                <c:pt idx="51">
                  <c:v>1.1964451000000001E-2</c:v>
                </c:pt>
                <c:pt idx="52">
                  <c:v>1.3726106E-2</c:v>
                </c:pt>
                <c:pt idx="53">
                  <c:v>2.2629348000000001E-2</c:v>
                </c:pt>
                <c:pt idx="54">
                  <c:v>2.0388287999999997E-2</c:v>
                </c:pt>
                <c:pt idx="55">
                  <c:v>2.3901848E-2</c:v>
                </c:pt>
                <c:pt idx="56">
                  <c:v>2.5403382000000002E-2</c:v>
                </c:pt>
                <c:pt idx="57">
                  <c:v>2.5521634000000001E-2</c:v>
                </c:pt>
                <c:pt idx="58">
                  <c:v>2.2572066000000002E-2</c:v>
                </c:pt>
                <c:pt idx="59">
                  <c:v>2.4921195E-2</c:v>
                </c:pt>
                <c:pt idx="60">
                  <c:v>2.1471937999999999E-2</c:v>
                </c:pt>
                <c:pt idx="61">
                  <c:v>4.1765472999999997E-2</c:v>
                </c:pt>
                <c:pt idx="62">
                  <c:v>4.0642999999999999E-2</c:v>
                </c:pt>
                <c:pt idx="63">
                  <c:v>6.1168E-2</c:v>
                </c:pt>
                <c:pt idx="64">
                  <c:v>2.6800000000000001E-2</c:v>
                </c:pt>
                <c:pt idx="65">
                  <c:v>1.6959999999999999E-2</c:v>
                </c:pt>
                <c:pt idx="66">
                  <c:v>2.6734000000000001E-2</c:v>
                </c:pt>
                <c:pt idx="67">
                  <c:v>3.2870339999999998E-2</c:v>
                </c:pt>
                <c:pt idx="68">
                  <c:v>4.0911509999999998E-2</c:v>
                </c:pt>
                <c:pt idx="69">
                  <c:v>5.2828284000000003E-2</c:v>
                </c:pt>
                <c:pt idx="70">
                  <c:v>#N/A</c:v>
                </c:pt>
                <c:pt idx="71">
                  <c:v>4.5184238000000002E-2</c:v>
                </c:pt>
                <c:pt idx="72">
                  <c:v>5.5247348000000002E-2</c:v>
                </c:pt>
                <c:pt idx="73">
                  <c:v>4.1839995999999997E-2</c:v>
                </c:pt>
                <c:pt idx="74">
                  <c:v>2.1077155E-2</c:v>
                </c:pt>
                <c:pt idx="75">
                  <c:v>2.3094982E-2</c:v>
                </c:pt>
                <c:pt idx="76">
                  <c:v>2.1449363999999999E-2</c:v>
                </c:pt>
                <c:pt idx="77">
                  <c:v>2.1690548E-2</c:v>
                </c:pt>
                <c:pt idx="78">
                  <c:v>2.7057701E-2</c:v>
                </c:pt>
                <c:pt idx="79">
                  <c:v>2.4779071E-2</c:v>
                </c:pt>
              </c:numCache>
            </c:numRef>
          </c:val>
          <c:smooth val="0"/>
        </c:ser>
        <c:ser>
          <c:idx val="8"/>
          <c:order val="1"/>
          <c:tx>
            <c:v>XP</c:v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Sheet1!$CD$21:$GJ$21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5.699999999999994E-2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6.7999999999999949E-2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5.4000000000000048E-2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4.7000000000000042E-2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5.8999999999999941E-2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6.7999999999999949E-2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4.9999999999999933E-2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4.4999999999999929E-2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4.500000000000004E-2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5.3999999999999937E-2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5.4000000000000048E-2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6.899999999999995E-2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7.4999999999999956E-2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7.0000000000000062E-2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8.0000000000000071E-2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ser>
          <c:idx val="24"/>
          <c:order val="3"/>
          <c:tx>
            <c:v>XP HADDAD APOIADO POR LULA</c:v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E6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Sheet1!$CD$31:$GJ$31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5.2000000000000046E-2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5.2000000000000046E-2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5.7000000000000051E-2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5.1000000000000045E-2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6.5000000000000058E-2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5.8000000000000052E-2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5.1000000000000045E-2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3.5000000000000031E-2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4.8000000000000043E-2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5.1999999999999935E-2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5.2999999999999936E-2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6.6000000000000059E-2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7.2000000000000064E-2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7.999999999999996E-2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156608"/>
        <c:axId val="449158528"/>
      </c:lineChart>
      <c:lineChart>
        <c:grouping val="standard"/>
        <c:varyColors val="0"/>
        <c:ser>
          <c:idx val="16"/>
          <c:order val="2"/>
          <c:tx>
            <c:v>DATAFOLHA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Sheet1!$CD$3:$GJ$3</c:f>
              <c:numCache>
                <c:formatCode>d\-mmm</c:formatCode>
                <c:ptCount val="111"/>
                <c:pt idx="0">
                  <c:v>43252</c:v>
                </c:pt>
                <c:pt idx="1">
                  <c:v>43255</c:v>
                </c:pt>
                <c:pt idx="2">
                  <c:v>43256</c:v>
                </c:pt>
                <c:pt idx="3">
                  <c:v>43257</c:v>
                </c:pt>
                <c:pt idx="4">
                  <c:v>43258</c:v>
                </c:pt>
                <c:pt idx="5">
                  <c:v>43259</c:v>
                </c:pt>
                <c:pt idx="6">
                  <c:v>43262</c:v>
                </c:pt>
                <c:pt idx="7">
                  <c:v>43263</c:v>
                </c:pt>
                <c:pt idx="8">
                  <c:v>43264</c:v>
                </c:pt>
                <c:pt idx="9">
                  <c:v>43265</c:v>
                </c:pt>
                <c:pt idx="10">
                  <c:v>43266</c:v>
                </c:pt>
                <c:pt idx="11">
                  <c:v>43269</c:v>
                </c:pt>
                <c:pt idx="12">
                  <c:v>43270</c:v>
                </c:pt>
                <c:pt idx="13">
                  <c:v>43271</c:v>
                </c:pt>
                <c:pt idx="14">
                  <c:v>43272</c:v>
                </c:pt>
                <c:pt idx="15">
                  <c:v>43273</c:v>
                </c:pt>
                <c:pt idx="16">
                  <c:v>43276</c:v>
                </c:pt>
                <c:pt idx="17">
                  <c:v>43277</c:v>
                </c:pt>
                <c:pt idx="18">
                  <c:v>43278</c:v>
                </c:pt>
                <c:pt idx="19">
                  <c:v>43279</c:v>
                </c:pt>
                <c:pt idx="20">
                  <c:v>43280</c:v>
                </c:pt>
                <c:pt idx="21">
                  <c:v>43283</c:v>
                </c:pt>
                <c:pt idx="22">
                  <c:v>43284</c:v>
                </c:pt>
                <c:pt idx="23">
                  <c:v>43285</c:v>
                </c:pt>
                <c:pt idx="24">
                  <c:v>43286</c:v>
                </c:pt>
                <c:pt idx="25">
                  <c:v>43287</c:v>
                </c:pt>
                <c:pt idx="26">
                  <c:v>43290</c:v>
                </c:pt>
                <c:pt idx="27">
                  <c:v>43291</c:v>
                </c:pt>
                <c:pt idx="28">
                  <c:v>43292</c:v>
                </c:pt>
                <c:pt idx="29">
                  <c:v>43293</c:v>
                </c:pt>
                <c:pt idx="30">
                  <c:v>43294</c:v>
                </c:pt>
                <c:pt idx="31">
                  <c:v>43297</c:v>
                </c:pt>
                <c:pt idx="32">
                  <c:v>43298</c:v>
                </c:pt>
                <c:pt idx="33">
                  <c:v>43299</c:v>
                </c:pt>
                <c:pt idx="34">
                  <c:v>43300</c:v>
                </c:pt>
                <c:pt idx="35">
                  <c:v>43301</c:v>
                </c:pt>
                <c:pt idx="36">
                  <c:v>43304</c:v>
                </c:pt>
                <c:pt idx="37">
                  <c:v>43305</c:v>
                </c:pt>
                <c:pt idx="38">
                  <c:v>43306</c:v>
                </c:pt>
                <c:pt idx="39">
                  <c:v>43307</c:v>
                </c:pt>
                <c:pt idx="40">
                  <c:v>43308</c:v>
                </c:pt>
                <c:pt idx="41">
                  <c:v>43311</c:v>
                </c:pt>
                <c:pt idx="42">
                  <c:v>43312</c:v>
                </c:pt>
                <c:pt idx="43">
                  <c:v>43313</c:v>
                </c:pt>
                <c:pt idx="44">
                  <c:v>43314</c:v>
                </c:pt>
                <c:pt idx="45">
                  <c:v>43315</c:v>
                </c:pt>
                <c:pt idx="46">
                  <c:v>43318</c:v>
                </c:pt>
                <c:pt idx="47">
                  <c:v>43319</c:v>
                </c:pt>
                <c:pt idx="48">
                  <c:v>43320</c:v>
                </c:pt>
                <c:pt idx="49">
                  <c:v>43321</c:v>
                </c:pt>
                <c:pt idx="50">
                  <c:v>43322</c:v>
                </c:pt>
                <c:pt idx="51">
                  <c:v>43325</c:v>
                </c:pt>
                <c:pt idx="52">
                  <c:v>43326</c:v>
                </c:pt>
                <c:pt idx="53">
                  <c:v>43327</c:v>
                </c:pt>
                <c:pt idx="54">
                  <c:v>43328</c:v>
                </c:pt>
                <c:pt idx="55">
                  <c:v>43329</c:v>
                </c:pt>
                <c:pt idx="56">
                  <c:v>43332</c:v>
                </c:pt>
                <c:pt idx="57">
                  <c:v>43333</c:v>
                </c:pt>
                <c:pt idx="58">
                  <c:v>43334</c:v>
                </c:pt>
                <c:pt idx="59">
                  <c:v>43335</c:v>
                </c:pt>
                <c:pt idx="60">
                  <c:v>43336</c:v>
                </c:pt>
                <c:pt idx="61">
                  <c:v>43339</c:v>
                </c:pt>
                <c:pt idx="62">
                  <c:v>43340</c:v>
                </c:pt>
                <c:pt idx="63">
                  <c:v>43341</c:v>
                </c:pt>
                <c:pt idx="64">
                  <c:v>43342</c:v>
                </c:pt>
                <c:pt idx="65">
                  <c:v>43343</c:v>
                </c:pt>
                <c:pt idx="66">
                  <c:v>43346</c:v>
                </c:pt>
                <c:pt idx="67">
                  <c:v>43347</c:v>
                </c:pt>
                <c:pt idx="68">
                  <c:v>43348</c:v>
                </c:pt>
                <c:pt idx="69">
                  <c:v>43349</c:v>
                </c:pt>
                <c:pt idx="70">
                  <c:v>43350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43359</c:v>
                </c:pt>
                <c:pt idx="78">
                  <c:v>43360</c:v>
                </c:pt>
                <c:pt idx="79">
                  <c:v>43361</c:v>
                </c:pt>
              </c:numCache>
            </c:numRef>
          </c:cat>
          <c:val>
            <c:numRef>
              <c:f>Sheet1!$CD$51:$GJ$51</c:f>
              <c:numCache>
                <c:formatCode>#,#00%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0.10999999999999999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6.9999999999999951E-2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8.0000000000000071E-2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8.9999999999999969E-2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174144"/>
        <c:axId val="449172608"/>
      </c:lineChart>
      <c:dateAx>
        <c:axId val="4491566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49158528"/>
        <c:crosses val="autoZero"/>
        <c:auto val="1"/>
        <c:lblOffset val="100"/>
        <c:baseTimeUnit val="days"/>
        <c:majorUnit val="3"/>
        <c:majorTimeUnit val="days"/>
      </c:dateAx>
      <c:valAx>
        <c:axId val="449158528"/>
        <c:scaling>
          <c:orientation val="minMax"/>
          <c:max val="0.12000000000000001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9156608"/>
        <c:crosses val="autoZero"/>
        <c:crossBetween val="midCat"/>
      </c:valAx>
      <c:valAx>
        <c:axId val="449172608"/>
        <c:scaling>
          <c:orientation val="minMax"/>
          <c:max val="0.12000000000000001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49174144"/>
        <c:crosses val="max"/>
        <c:crossBetween val="between"/>
      </c:valAx>
      <c:dateAx>
        <c:axId val="44917414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49172608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8520772111783345E-2"/>
          <c:y val="0.93142460317460318"/>
          <c:w val="0.88295834053586864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cro%20Matinal/Research/pesq%20pr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UALIZAÇÃO"/>
      <sheetName val="ESPONTANEA"/>
      <sheetName val="ESPONTANEA LP"/>
      <sheetName val="g_ESPONTANEA (Diario)"/>
      <sheetName val="g_ESPONTANEA (Semanal)"/>
      <sheetName val="Estimulada"/>
      <sheetName val="Estimulada LP"/>
      <sheetName val="g_Estimulada (Diario)"/>
      <sheetName val="g_Estimulada (Semanal)"/>
      <sheetName val="g_Estimulada (Semanal 2)"/>
      <sheetName val="Segundo turno"/>
    </sheetNames>
    <sheetDataSet>
      <sheetData sheetId="0"/>
      <sheetData sheetId="1"/>
      <sheetData sheetId="2"/>
      <sheetData sheetId="5">
        <row r="3">
          <cell r="BQ3">
            <v>43355</v>
          </cell>
          <cell r="BR3">
            <v>43356</v>
          </cell>
          <cell r="BS3">
            <v>43357</v>
          </cell>
          <cell r="BT3">
            <v>43359</v>
          </cell>
          <cell r="BU3">
            <v>43360</v>
          </cell>
          <cell r="BV3">
            <v>43361</v>
          </cell>
        </row>
        <row r="4">
          <cell r="BQ4">
            <v>0.25884903500000001</v>
          </cell>
          <cell r="BR4">
            <v>0.25264273199999998</v>
          </cell>
          <cell r="BS4">
            <v>0.24121440699999999</v>
          </cell>
          <cell r="BT4">
            <v>0.24043108699999999</v>
          </cell>
          <cell r="BU4">
            <v>0.22777214200000001</v>
          </cell>
          <cell r="BV4">
            <v>0.192169069</v>
          </cell>
        </row>
        <row r="5">
          <cell r="BQ5">
            <v>0.27796425499999999</v>
          </cell>
          <cell r="BR5">
            <v>0.27165243100000003</v>
          </cell>
          <cell r="BS5">
            <v>0.26718689699999998</v>
          </cell>
          <cell r="BT5">
            <v>0.25657875899999999</v>
          </cell>
          <cell r="BU5">
            <v>0.25744521500000001</v>
          </cell>
          <cell r="BV5">
            <v>0.26711068700000001</v>
          </cell>
        </row>
        <row r="6">
          <cell r="BQ6">
            <v>8.8690929000000002E-2</v>
          </cell>
          <cell r="BR6">
            <v>8.5466113999999996E-2</v>
          </cell>
          <cell r="BS6">
            <v>8.4484525000000005E-2</v>
          </cell>
          <cell r="BT6">
            <v>8.1915828999999996E-2</v>
          </cell>
          <cell r="BU6">
            <v>7.2325467000000004E-2</v>
          </cell>
          <cell r="BV6">
            <v>7.8373445999999999E-2</v>
          </cell>
        </row>
        <row r="7">
          <cell r="BQ7">
            <v>8.8636778999999999E-2</v>
          </cell>
          <cell r="BR7">
            <v>8.9390748000000006E-2</v>
          </cell>
          <cell r="BS7">
            <v>8.6986434000000001E-2</v>
          </cell>
          <cell r="BT7">
            <v>8.4646518000000004E-2</v>
          </cell>
          <cell r="BU7">
            <v>8.2927582999999999E-2</v>
          </cell>
          <cell r="BV7">
            <v>8.8163906E-2</v>
          </cell>
        </row>
        <row r="8">
          <cell r="BQ8">
            <v>0.123686487</v>
          </cell>
          <cell r="BR8">
            <v>0.123207807</v>
          </cell>
          <cell r="BS8">
            <v>0.116296755</v>
          </cell>
          <cell r="BT8">
            <v>0.114497767</v>
          </cell>
          <cell r="BU8">
            <v>0.11414524099999999</v>
          </cell>
          <cell r="BV8">
            <v>0.115462041</v>
          </cell>
        </row>
        <row r="9">
          <cell r="BQ9">
            <v>9.7978500999999996E-2</v>
          </cell>
          <cell r="BR9">
            <v>0.112428076</v>
          </cell>
          <cell r="BS9">
            <v>0.135293624</v>
          </cell>
          <cell r="BT9">
            <v>0.152633505</v>
          </cell>
          <cell r="BU9">
            <v>0.16357057699999999</v>
          </cell>
          <cell r="BV9">
            <v>0.177711813</v>
          </cell>
        </row>
        <row r="10">
          <cell r="BQ10">
            <v>3.5786225999999997E-2</v>
          </cell>
          <cell r="BR10">
            <v>3.0041082E-2</v>
          </cell>
          <cell r="BS10">
            <v>3.2725003000000003E-2</v>
          </cell>
          <cell r="BT10">
            <v>2.3218378000000001E-2</v>
          </cell>
          <cell r="BU10">
            <v>3.3290572999999997E-2</v>
          </cell>
          <cell r="BV10">
            <v>3.0700122E-2</v>
          </cell>
        </row>
        <row r="11">
          <cell r="BQ11">
            <v>2.1077155E-2</v>
          </cell>
          <cell r="BR11">
            <v>2.3094982E-2</v>
          </cell>
          <cell r="BS11">
            <v>2.1449363999999999E-2</v>
          </cell>
          <cell r="BT11">
            <v>2.1690548E-2</v>
          </cell>
          <cell r="BU11">
            <v>2.7057701E-2</v>
          </cell>
          <cell r="BV11">
            <v>2.4779071E-2</v>
          </cell>
        </row>
      </sheetData>
      <sheetData sheetId="6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E51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defaultRowHeight="15" x14ac:dyDescent="0.25"/>
  <cols>
    <col min="2" max="2" width="16" bestFit="1" customWidth="1"/>
    <col min="5" max="5" width="9.42578125" customWidth="1"/>
    <col min="81" max="81" width="10.85546875" bestFit="1" customWidth="1"/>
  </cols>
  <sheetData>
    <row r="1" spans="1:161" ht="14.45" x14ac:dyDescent="0.35">
      <c r="A1" t="s">
        <v>9</v>
      </c>
    </row>
    <row r="2" spans="1:161" ht="15.75" thickBot="1" x14ac:dyDescent="0.3">
      <c r="B2" s="1"/>
    </row>
    <row r="3" spans="1:161" ht="15.75" thickBot="1" x14ac:dyDescent="0.3">
      <c r="B3" s="2" t="s">
        <v>10</v>
      </c>
      <c r="C3" s="5">
        <v>43259</v>
      </c>
      <c r="D3" s="5">
        <v>43262</v>
      </c>
      <c r="E3" s="5">
        <v>43263</v>
      </c>
      <c r="F3" s="5">
        <v>43264</v>
      </c>
      <c r="G3" s="5">
        <v>43265</v>
      </c>
      <c r="H3" s="5">
        <v>43266</v>
      </c>
      <c r="I3" s="5">
        <v>43269</v>
      </c>
      <c r="J3" s="5">
        <v>43270</v>
      </c>
      <c r="K3" s="5">
        <v>43271</v>
      </c>
      <c r="L3" s="5">
        <v>43272</v>
      </c>
      <c r="M3" s="5">
        <v>43276</v>
      </c>
      <c r="N3" s="5">
        <v>43277</v>
      </c>
      <c r="O3" s="5">
        <v>43279</v>
      </c>
      <c r="P3" s="5">
        <v>43280</v>
      </c>
      <c r="Q3" s="5">
        <v>43284</v>
      </c>
      <c r="R3" s="5">
        <v>43285</v>
      </c>
      <c r="S3" s="5">
        <v>43286</v>
      </c>
      <c r="T3" s="5">
        <v>43290</v>
      </c>
      <c r="U3" s="5">
        <v>43291</v>
      </c>
      <c r="V3" s="5">
        <v>43292</v>
      </c>
      <c r="W3" s="5">
        <v>43293</v>
      </c>
      <c r="X3" s="5">
        <v>43294</v>
      </c>
      <c r="Y3" s="5">
        <v>43297</v>
      </c>
      <c r="Z3" s="5">
        <v>43298</v>
      </c>
      <c r="AA3" s="5">
        <v>43299</v>
      </c>
      <c r="AB3" s="5">
        <v>43300</v>
      </c>
      <c r="AC3" s="5">
        <v>43301</v>
      </c>
      <c r="AD3" s="5">
        <v>43304</v>
      </c>
      <c r="AE3" s="5">
        <v>43305</v>
      </c>
      <c r="AF3" s="5">
        <v>43306</v>
      </c>
      <c r="AG3" s="5">
        <v>43307</v>
      </c>
      <c r="AH3" s="5">
        <v>43308</v>
      </c>
      <c r="AI3" s="5">
        <v>43311</v>
      </c>
      <c r="AJ3" s="5">
        <v>43312</v>
      </c>
      <c r="AK3" s="5">
        <v>43313</v>
      </c>
      <c r="AL3" s="5">
        <v>43314</v>
      </c>
      <c r="AM3" s="5">
        <v>43315</v>
      </c>
      <c r="AN3" s="5">
        <v>43318</v>
      </c>
      <c r="AO3" s="5">
        <v>43319</v>
      </c>
      <c r="AP3" s="5">
        <v>43320</v>
      </c>
      <c r="AQ3" s="5">
        <v>43321</v>
      </c>
      <c r="AR3" s="5">
        <v>43322</v>
      </c>
      <c r="AS3" s="5">
        <v>43325</v>
      </c>
      <c r="AT3" s="5">
        <v>43326</v>
      </c>
      <c r="AU3" s="5">
        <v>43327</v>
      </c>
      <c r="AV3" s="5">
        <v>43328</v>
      </c>
      <c r="AW3" s="5">
        <v>43329</v>
      </c>
      <c r="AX3" s="5">
        <v>43332</v>
      </c>
      <c r="AY3" s="5">
        <v>43333</v>
      </c>
      <c r="AZ3" s="5">
        <v>43334</v>
      </c>
      <c r="BA3" s="5">
        <v>43335</v>
      </c>
      <c r="BB3" s="5">
        <v>43336</v>
      </c>
      <c r="BC3" s="5">
        <v>43338</v>
      </c>
      <c r="BD3" s="5">
        <v>43339</v>
      </c>
      <c r="BE3" s="5">
        <v>43340</v>
      </c>
      <c r="BF3" s="5">
        <v>43341</v>
      </c>
      <c r="BG3" s="5">
        <v>43342</v>
      </c>
      <c r="BH3" s="5">
        <v>43343</v>
      </c>
      <c r="BI3" s="5">
        <v>43345</v>
      </c>
      <c r="BJ3" s="5">
        <v>43346</v>
      </c>
      <c r="BK3" s="5">
        <v>43347</v>
      </c>
      <c r="BL3" s="5">
        <v>43348</v>
      </c>
      <c r="BM3" s="5">
        <v>43349</v>
      </c>
      <c r="BN3" s="5">
        <v>43352</v>
      </c>
      <c r="BO3" s="5">
        <v>43353</v>
      </c>
      <c r="BP3" s="5">
        <v>43354</v>
      </c>
      <c r="BQ3" s="5">
        <f>[1]Estimulada!BQ3</f>
        <v>43355</v>
      </c>
      <c r="BR3" s="5">
        <f>[1]Estimulada!BR3</f>
        <v>43356</v>
      </c>
      <c r="BS3" s="5">
        <f>[1]Estimulada!BS3</f>
        <v>43357</v>
      </c>
      <c r="BT3" s="5">
        <f>[1]Estimulada!BT3</f>
        <v>43359</v>
      </c>
      <c r="BU3" s="5">
        <f>[1]Estimulada!BU3</f>
        <v>43360</v>
      </c>
      <c r="BV3" s="5">
        <f>[1]Estimulada!BV3</f>
        <v>43361</v>
      </c>
      <c r="BW3" s="5"/>
      <c r="BX3" s="5"/>
      <c r="BY3" s="5"/>
      <c r="BZ3" s="5"/>
      <c r="CA3" s="5"/>
      <c r="CC3" t="s">
        <v>10</v>
      </c>
      <c r="CD3" s="11">
        <v>43252</v>
      </c>
      <c r="CE3" s="11">
        <f>WORKDAY(CD3,1)</f>
        <v>43255</v>
      </c>
      <c r="CF3" s="11">
        <f t="shared" ref="CF3:DZ3" si="0">WORKDAY(CE3,1)</f>
        <v>43256</v>
      </c>
      <c r="CG3" s="11">
        <f t="shared" si="0"/>
        <v>43257</v>
      </c>
      <c r="CH3" s="11">
        <f t="shared" si="0"/>
        <v>43258</v>
      </c>
      <c r="CI3" s="11">
        <f t="shared" si="0"/>
        <v>43259</v>
      </c>
      <c r="CJ3" s="11">
        <f t="shared" si="0"/>
        <v>43262</v>
      </c>
      <c r="CK3" s="11">
        <f t="shared" si="0"/>
        <v>43263</v>
      </c>
      <c r="CL3" s="11">
        <f t="shared" si="0"/>
        <v>43264</v>
      </c>
      <c r="CM3" s="11">
        <f t="shared" si="0"/>
        <v>43265</v>
      </c>
      <c r="CN3" s="11">
        <f t="shared" si="0"/>
        <v>43266</v>
      </c>
      <c r="CO3" s="11">
        <f t="shared" si="0"/>
        <v>43269</v>
      </c>
      <c r="CP3" s="11">
        <f t="shared" si="0"/>
        <v>43270</v>
      </c>
      <c r="CQ3" s="11">
        <f t="shared" si="0"/>
        <v>43271</v>
      </c>
      <c r="CR3" s="11">
        <f t="shared" si="0"/>
        <v>43272</v>
      </c>
      <c r="CS3" s="11">
        <f t="shared" si="0"/>
        <v>43273</v>
      </c>
      <c r="CT3" s="11">
        <f t="shared" si="0"/>
        <v>43276</v>
      </c>
      <c r="CU3" s="11">
        <f t="shared" si="0"/>
        <v>43277</v>
      </c>
      <c r="CV3" s="11">
        <f t="shared" si="0"/>
        <v>43278</v>
      </c>
      <c r="CW3" s="11">
        <f t="shared" si="0"/>
        <v>43279</v>
      </c>
      <c r="CX3" s="11">
        <f t="shared" si="0"/>
        <v>43280</v>
      </c>
      <c r="CY3" s="11">
        <f t="shared" si="0"/>
        <v>43283</v>
      </c>
      <c r="CZ3" s="11">
        <f t="shared" si="0"/>
        <v>43284</v>
      </c>
      <c r="DA3" s="11">
        <f t="shared" si="0"/>
        <v>43285</v>
      </c>
      <c r="DB3" s="11">
        <f t="shared" si="0"/>
        <v>43286</v>
      </c>
      <c r="DC3" s="11">
        <f t="shared" si="0"/>
        <v>43287</v>
      </c>
      <c r="DD3" s="11">
        <f t="shared" si="0"/>
        <v>43290</v>
      </c>
      <c r="DE3" s="11">
        <f t="shared" si="0"/>
        <v>43291</v>
      </c>
      <c r="DF3" s="11">
        <f t="shared" si="0"/>
        <v>43292</v>
      </c>
      <c r="DG3" s="11">
        <f t="shared" si="0"/>
        <v>43293</v>
      </c>
      <c r="DH3" s="11">
        <f t="shared" si="0"/>
        <v>43294</v>
      </c>
      <c r="DI3" s="11">
        <f t="shared" si="0"/>
        <v>43297</v>
      </c>
      <c r="DJ3" s="11">
        <f t="shared" si="0"/>
        <v>43298</v>
      </c>
      <c r="DK3" s="11">
        <f t="shared" si="0"/>
        <v>43299</v>
      </c>
      <c r="DL3" s="11">
        <f t="shared" si="0"/>
        <v>43300</v>
      </c>
      <c r="DM3" s="11">
        <f t="shared" si="0"/>
        <v>43301</v>
      </c>
      <c r="DN3" s="11">
        <f t="shared" si="0"/>
        <v>43304</v>
      </c>
      <c r="DO3" s="11">
        <f t="shared" si="0"/>
        <v>43305</v>
      </c>
      <c r="DP3" s="11">
        <f t="shared" si="0"/>
        <v>43306</v>
      </c>
      <c r="DQ3" s="11">
        <f t="shared" si="0"/>
        <v>43307</v>
      </c>
      <c r="DR3" s="11">
        <f t="shared" si="0"/>
        <v>43308</v>
      </c>
      <c r="DS3" s="11">
        <f t="shared" si="0"/>
        <v>43311</v>
      </c>
      <c r="DT3" s="11">
        <f t="shared" si="0"/>
        <v>43312</v>
      </c>
      <c r="DU3" s="11">
        <f t="shared" si="0"/>
        <v>43313</v>
      </c>
      <c r="DV3" s="11">
        <f t="shared" si="0"/>
        <v>43314</v>
      </c>
      <c r="DW3" s="11">
        <f t="shared" si="0"/>
        <v>43315</v>
      </c>
      <c r="DX3" s="11">
        <f t="shared" si="0"/>
        <v>43318</v>
      </c>
      <c r="DY3" s="11">
        <f t="shared" si="0"/>
        <v>43319</v>
      </c>
      <c r="DZ3" s="11">
        <f t="shared" si="0"/>
        <v>43320</v>
      </c>
      <c r="EA3" s="11">
        <f t="shared" ref="EA3" si="1">WORKDAY(DZ3,1)</f>
        <v>43321</v>
      </c>
      <c r="EB3" s="11">
        <f t="shared" ref="EB3" si="2">WORKDAY(EA3,1)</f>
        <v>43322</v>
      </c>
      <c r="EC3" s="11">
        <f t="shared" ref="EC3" si="3">WORKDAY(EB3,1)</f>
        <v>43325</v>
      </c>
      <c r="ED3" s="11">
        <f t="shared" ref="ED3" si="4">WORKDAY(EC3,1)</f>
        <v>43326</v>
      </c>
      <c r="EE3" s="11">
        <f t="shared" ref="EE3" si="5">WORKDAY(ED3,1)</f>
        <v>43327</v>
      </c>
      <c r="EF3" s="11">
        <f t="shared" ref="EF3" si="6">WORKDAY(EE3,1)</f>
        <v>43328</v>
      </c>
      <c r="EG3" s="11">
        <f t="shared" ref="EG3" si="7">WORKDAY(EF3,1)</f>
        <v>43329</v>
      </c>
      <c r="EH3" s="11">
        <f t="shared" ref="EH3" si="8">WORKDAY(EG3,1)</f>
        <v>43332</v>
      </c>
      <c r="EI3" s="11">
        <f t="shared" ref="EI3" si="9">WORKDAY(EH3,1)</f>
        <v>43333</v>
      </c>
      <c r="EJ3" s="11">
        <f t="shared" ref="EJ3" si="10">WORKDAY(EI3,1)</f>
        <v>43334</v>
      </c>
      <c r="EK3" s="11">
        <f t="shared" ref="EK3" si="11">WORKDAY(EJ3,1)</f>
        <v>43335</v>
      </c>
      <c r="EL3" s="11">
        <f t="shared" ref="EL3" si="12">WORKDAY(EK3,1)</f>
        <v>43336</v>
      </c>
      <c r="EM3" s="11">
        <f t="shared" ref="EM3" si="13">WORKDAY(EL3,1)</f>
        <v>43339</v>
      </c>
      <c r="EN3" s="11">
        <f t="shared" ref="EN3" si="14">WORKDAY(EM3,1)</f>
        <v>43340</v>
      </c>
      <c r="EO3" s="11">
        <f t="shared" ref="EO3" si="15">WORKDAY(EN3,1)</f>
        <v>43341</v>
      </c>
      <c r="EP3" s="11">
        <f t="shared" ref="EP3" si="16">WORKDAY(EO3,1)</f>
        <v>43342</v>
      </c>
      <c r="EQ3" s="11">
        <f t="shared" ref="EQ3" si="17">WORKDAY(EP3,1)</f>
        <v>43343</v>
      </c>
      <c r="ER3" s="11">
        <f t="shared" ref="ER3" si="18">WORKDAY(EQ3,1)</f>
        <v>43346</v>
      </c>
      <c r="ES3" s="11">
        <f t="shared" ref="ES3" si="19">WORKDAY(ER3,1)</f>
        <v>43347</v>
      </c>
      <c r="ET3" s="11">
        <f t="shared" ref="ET3" si="20">WORKDAY(ES3,1)</f>
        <v>43348</v>
      </c>
      <c r="EU3" s="11">
        <f t="shared" ref="EU3" si="21">WORKDAY(ET3,1)</f>
        <v>43349</v>
      </c>
      <c r="EV3" s="11">
        <f t="shared" ref="EV3" si="22">WORKDAY(EU3,1)</f>
        <v>43350</v>
      </c>
      <c r="EW3" s="11">
        <f>WORKDAY(EV3,1)-1</f>
        <v>43352</v>
      </c>
      <c r="EX3" s="11">
        <f t="shared" ref="EX3:EY3" si="23">WORKDAY(EW3,1)</f>
        <v>43353</v>
      </c>
      <c r="EY3" s="11">
        <f t="shared" si="23"/>
        <v>43354</v>
      </c>
      <c r="EZ3" s="11">
        <f t="shared" ref="EZ3" si="24">WORKDAY(EY3,1)</f>
        <v>43355</v>
      </c>
      <c r="FA3" s="11">
        <f t="shared" ref="FA3:FB3" si="25">WORKDAY(EZ3,1)</f>
        <v>43356</v>
      </c>
      <c r="FB3" s="11">
        <f t="shared" si="25"/>
        <v>43357</v>
      </c>
      <c r="FC3" s="11">
        <f>FB3+2</f>
        <v>43359</v>
      </c>
      <c r="FD3" s="11">
        <f t="shared" ref="FD3" si="26">WORKDAY(FC3,1)</f>
        <v>43360</v>
      </c>
      <c r="FE3" s="11">
        <f t="shared" ref="FE3" si="27">WORKDAY(FD3,1)</f>
        <v>43361</v>
      </c>
    </row>
    <row r="4" spans="1:161" x14ac:dyDescent="0.25">
      <c r="B4" s="3" t="s">
        <v>0</v>
      </c>
      <c r="C4" s="6">
        <v>0.34669507100000002</v>
      </c>
      <c r="D4" s="6">
        <v>0.363529357</v>
      </c>
      <c r="E4" s="6">
        <v>0.35883815800000002</v>
      </c>
      <c r="F4" s="8">
        <v>0.35546709999999998</v>
      </c>
      <c r="G4" s="8">
        <v>0.365704525</v>
      </c>
      <c r="H4" s="8">
        <v>0.36917065100000002</v>
      </c>
      <c r="I4" s="8">
        <v>0.37434653000000001</v>
      </c>
      <c r="J4" s="8">
        <v>0.37428821800000001</v>
      </c>
      <c r="K4" s="8">
        <v>0.36879332500000001</v>
      </c>
      <c r="L4" s="8">
        <v>0.35776486099999999</v>
      </c>
      <c r="M4" s="8">
        <v>0.36433665799999998</v>
      </c>
      <c r="N4" s="8">
        <v>0.367543334</v>
      </c>
      <c r="O4" s="8">
        <v>0.37570002400000002</v>
      </c>
      <c r="P4" s="8">
        <v>0.367702211</v>
      </c>
      <c r="Q4" s="8">
        <v>0.35988388500000001</v>
      </c>
      <c r="R4" s="8">
        <v>0.34392962399999999</v>
      </c>
      <c r="S4" s="8">
        <v>0.35702061099999999</v>
      </c>
      <c r="T4" s="8">
        <v>0.35575697299999998</v>
      </c>
      <c r="U4" s="8">
        <v>0.36785896299999998</v>
      </c>
      <c r="V4" s="8">
        <v>0.39397051599999999</v>
      </c>
      <c r="W4" s="8">
        <v>0.39871905899999999</v>
      </c>
      <c r="X4" s="8">
        <v>0.36100684399999999</v>
      </c>
      <c r="Y4" s="8">
        <v>0.35863703699999999</v>
      </c>
      <c r="Z4" s="8">
        <v>0.35967261</v>
      </c>
      <c r="AA4" s="8">
        <v>0.360063937</v>
      </c>
      <c r="AB4" s="8">
        <v>0.38111113499999999</v>
      </c>
      <c r="AC4" s="8">
        <v>0.38671602100000002</v>
      </c>
      <c r="AD4" s="8">
        <v>0.372291659</v>
      </c>
      <c r="AE4" s="8">
        <v>0.35141845999999999</v>
      </c>
      <c r="AF4" s="8">
        <v>0.34446758</v>
      </c>
      <c r="AG4" s="8">
        <v>0.343910455</v>
      </c>
      <c r="AH4" s="8">
        <v>0.33028966900000001</v>
      </c>
      <c r="AI4" s="8">
        <v>0.35491134000000002</v>
      </c>
      <c r="AJ4" s="8">
        <v>0.366300448</v>
      </c>
      <c r="AK4" s="8">
        <v>0.35615904300000001</v>
      </c>
      <c r="AL4" s="8">
        <v>0.37231118000000002</v>
      </c>
      <c r="AM4" s="8">
        <v>0.39567228100000001</v>
      </c>
      <c r="AN4" s="8">
        <v>0.36558824600000001</v>
      </c>
      <c r="AO4" s="8">
        <v>0.36918045399999999</v>
      </c>
      <c r="AP4" s="8">
        <v>0.375739039</v>
      </c>
      <c r="AQ4" s="8">
        <v>0.37019776100000001</v>
      </c>
      <c r="AR4" s="8">
        <v>0.34340551899999999</v>
      </c>
      <c r="AS4" s="8">
        <v>0.35330258199999998</v>
      </c>
      <c r="AT4" s="8">
        <v>0.33309106799999999</v>
      </c>
      <c r="AU4" s="8">
        <v>0.33122141199999999</v>
      </c>
      <c r="AV4" s="8">
        <v>0.33432610200000001</v>
      </c>
      <c r="AW4" s="8">
        <v>0.33796996499999998</v>
      </c>
      <c r="AX4" s="8">
        <v>0.35824119500000001</v>
      </c>
      <c r="AY4" s="8">
        <v>0.36787845299999999</v>
      </c>
      <c r="AZ4" s="8">
        <v>0.36241623299999998</v>
      </c>
      <c r="BA4" s="8">
        <v>0.35681190400000001</v>
      </c>
      <c r="BB4" s="8">
        <v>0.35230103299999999</v>
      </c>
      <c r="BC4" s="8">
        <v>0.347824148</v>
      </c>
      <c r="BD4" s="8">
        <v>0.34655554900000002</v>
      </c>
      <c r="BE4" s="8">
        <v>0.34126499999999999</v>
      </c>
      <c r="BF4" s="8">
        <v>0.322241</v>
      </c>
      <c r="BG4" s="8">
        <v>0.33396999999999999</v>
      </c>
      <c r="BH4" s="8">
        <v>0.33443000000000001</v>
      </c>
      <c r="BI4" s="8">
        <v>0.32362000000000002</v>
      </c>
      <c r="BJ4" s="8">
        <v>0.32329599999999997</v>
      </c>
      <c r="BK4" s="8">
        <v>0.307990184</v>
      </c>
      <c r="BL4" s="8">
        <v>0.30521730699999999</v>
      </c>
      <c r="BM4" s="8">
        <v>0.301494979</v>
      </c>
      <c r="BN4" s="8">
        <v>0.26135670599999999</v>
      </c>
      <c r="BO4" s="8">
        <v>0.24411533399999999</v>
      </c>
      <c r="BP4" s="8">
        <v>0.25805157699999998</v>
      </c>
      <c r="BQ4" s="8">
        <f>[1]Estimulada!BQ4</f>
        <v>0.25884903500000001</v>
      </c>
      <c r="BR4" s="8">
        <f>[1]Estimulada!BR4</f>
        <v>0.25264273199999998</v>
      </c>
      <c r="BS4" s="8">
        <f>[1]Estimulada!BS4</f>
        <v>0.24121440699999999</v>
      </c>
      <c r="BT4" s="8">
        <f>[1]Estimulada!BT4</f>
        <v>0.24043108699999999</v>
      </c>
      <c r="BU4" s="8">
        <f>[1]Estimulada!BU4</f>
        <v>0.22777214200000001</v>
      </c>
      <c r="BV4" s="8">
        <f>[1]Estimulada!BV4</f>
        <v>0.192169069</v>
      </c>
      <c r="BW4" s="8"/>
      <c r="BX4" s="8"/>
      <c r="BY4" s="8"/>
      <c r="BZ4" s="8"/>
      <c r="CA4" s="8"/>
      <c r="CC4" t="str">
        <f t="shared" ref="CC4:CC11" si="28">B4</f>
        <v>NS/NR</v>
      </c>
      <c r="CD4" s="10" t="e">
        <f t="shared" ref="CD4:CM11" si="29">HLOOKUP(CD$3,$B$3:$CA$11,MATCH($CC4,$B$3:$B$11,0),FALSE)</f>
        <v>#N/A</v>
      </c>
      <c r="CE4" s="10" t="e">
        <f t="shared" si="29"/>
        <v>#N/A</v>
      </c>
      <c r="CF4" s="10" t="e">
        <f t="shared" si="29"/>
        <v>#N/A</v>
      </c>
      <c r="CG4" s="10" t="e">
        <f t="shared" si="29"/>
        <v>#N/A</v>
      </c>
      <c r="CH4" s="10" t="e">
        <f t="shared" si="29"/>
        <v>#N/A</v>
      </c>
      <c r="CI4" s="10">
        <f t="shared" si="29"/>
        <v>0.34669507100000002</v>
      </c>
      <c r="CJ4" s="10">
        <f t="shared" si="29"/>
        <v>0.363529357</v>
      </c>
      <c r="CK4" s="10">
        <f t="shared" si="29"/>
        <v>0.35883815800000002</v>
      </c>
      <c r="CL4" s="10">
        <f t="shared" si="29"/>
        <v>0.35546709999999998</v>
      </c>
      <c r="CM4" s="10">
        <f t="shared" si="29"/>
        <v>0.365704525</v>
      </c>
      <c r="CN4" s="10">
        <f t="shared" ref="CN4:CW11" si="30">HLOOKUP(CN$3,$B$3:$CA$11,MATCH($CC4,$B$3:$B$11,0),FALSE)</f>
        <v>0.36917065100000002</v>
      </c>
      <c r="CO4" s="10">
        <f t="shared" si="30"/>
        <v>0.37434653000000001</v>
      </c>
      <c r="CP4" s="10">
        <f t="shared" si="30"/>
        <v>0.37428821800000001</v>
      </c>
      <c r="CQ4" s="10">
        <f t="shared" si="30"/>
        <v>0.36879332500000001</v>
      </c>
      <c r="CR4" s="10">
        <f t="shared" si="30"/>
        <v>0.35776486099999999</v>
      </c>
      <c r="CS4" s="10" t="e">
        <f t="shared" si="30"/>
        <v>#N/A</v>
      </c>
      <c r="CT4" s="10">
        <f t="shared" si="30"/>
        <v>0.36433665799999998</v>
      </c>
      <c r="CU4" s="10">
        <f t="shared" si="30"/>
        <v>0.367543334</v>
      </c>
      <c r="CV4" s="10" t="e">
        <f t="shared" si="30"/>
        <v>#N/A</v>
      </c>
      <c r="CW4" s="10">
        <f t="shared" si="30"/>
        <v>0.37570002400000002</v>
      </c>
      <c r="CX4" s="10">
        <f t="shared" ref="CX4:DG11" si="31">HLOOKUP(CX$3,$B$3:$CA$11,MATCH($CC4,$B$3:$B$11,0),FALSE)</f>
        <v>0.367702211</v>
      </c>
      <c r="CY4" s="10" t="e">
        <f t="shared" si="31"/>
        <v>#N/A</v>
      </c>
      <c r="CZ4" s="10">
        <f t="shared" si="31"/>
        <v>0.35988388500000001</v>
      </c>
      <c r="DA4" s="10">
        <f t="shared" si="31"/>
        <v>0.34392962399999999</v>
      </c>
      <c r="DB4" s="10">
        <f t="shared" si="31"/>
        <v>0.35702061099999999</v>
      </c>
      <c r="DC4" s="10" t="e">
        <f t="shared" si="31"/>
        <v>#N/A</v>
      </c>
      <c r="DD4" s="10">
        <f t="shared" si="31"/>
        <v>0.35575697299999998</v>
      </c>
      <c r="DE4" s="10">
        <f t="shared" si="31"/>
        <v>0.36785896299999998</v>
      </c>
      <c r="DF4" s="10">
        <f t="shared" si="31"/>
        <v>0.39397051599999999</v>
      </c>
      <c r="DG4" s="10">
        <f t="shared" si="31"/>
        <v>0.39871905899999999</v>
      </c>
      <c r="DH4" s="10">
        <f t="shared" ref="DH4:DQ11" si="32">HLOOKUP(DH$3,$B$3:$CA$11,MATCH($CC4,$B$3:$B$11,0),FALSE)</f>
        <v>0.36100684399999999</v>
      </c>
      <c r="DI4" s="10">
        <f t="shared" si="32"/>
        <v>0.35863703699999999</v>
      </c>
      <c r="DJ4" s="10">
        <f t="shared" si="32"/>
        <v>0.35967261</v>
      </c>
      <c r="DK4" s="10">
        <f t="shared" si="32"/>
        <v>0.360063937</v>
      </c>
      <c r="DL4" s="10">
        <f t="shared" si="32"/>
        <v>0.38111113499999999</v>
      </c>
      <c r="DM4" s="10">
        <f t="shared" si="32"/>
        <v>0.38671602100000002</v>
      </c>
      <c r="DN4" s="10">
        <f t="shared" si="32"/>
        <v>0.372291659</v>
      </c>
      <c r="DO4" s="10">
        <f t="shared" si="32"/>
        <v>0.35141845999999999</v>
      </c>
      <c r="DP4" s="10">
        <f t="shared" si="32"/>
        <v>0.34446758</v>
      </c>
      <c r="DQ4" s="10">
        <f t="shared" si="32"/>
        <v>0.343910455</v>
      </c>
      <c r="DR4" s="10">
        <f t="shared" ref="DR4:EA11" si="33">HLOOKUP(DR$3,$B$3:$CA$11,MATCH($CC4,$B$3:$B$11,0),FALSE)</f>
        <v>0.33028966900000001</v>
      </c>
      <c r="DS4" s="10">
        <f t="shared" si="33"/>
        <v>0.35491134000000002</v>
      </c>
      <c r="DT4" s="10">
        <f t="shared" si="33"/>
        <v>0.366300448</v>
      </c>
      <c r="DU4" s="10">
        <f t="shared" si="33"/>
        <v>0.35615904300000001</v>
      </c>
      <c r="DV4" s="10">
        <f t="shared" si="33"/>
        <v>0.37231118000000002</v>
      </c>
      <c r="DW4" s="10">
        <f t="shared" si="33"/>
        <v>0.39567228100000001</v>
      </c>
      <c r="DX4" s="10">
        <f t="shared" si="33"/>
        <v>0.36558824600000001</v>
      </c>
      <c r="DY4" s="10">
        <f t="shared" si="33"/>
        <v>0.36918045399999999</v>
      </c>
      <c r="DZ4" s="10">
        <f t="shared" si="33"/>
        <v>0.375739039</v>
      </c>
      <c r="EA4" s="10">
        <f t="shared" si="33"/>
        <v>0.37019776100000001</v>
      </c>
      <c r="EB4" s="10">
        <f t="shared" ref="EB4:EK11" si="34">HLOOKUP(EB$3,$B$3:$CA$11,MATCH($CC4,$B$3:$B$11,0),FALSE)</f>
        <v>0.34340551899999999</v>
      </c>
      <c r="EC4" s="10">
        <f t="shared" si="34"/>
        <v>0.35330258199999998</v>
      </c>
      <c r="ED4" s="10">
        <f t="shared" si="34"/>
        <v>0.33309106799999999</v>
      </c>
      <c r="EE4" s="10">
        <f t="shared" si="34"/>
        <v>0.33122141199999999</v>
      </c>
      <c r="EF4" s="10">
        <f t="shared" si="34"/>
        <v>0.33432610200000001</v>
      </c>
      <c r="EG4" s="10">
        <f t="shared" si="34"/>
        <v>0.33796996499999998</v>
      </c>
      <c r="EH4" s="10">
        <f t="shared" si="34"/>
        <v>0.35824119500000001</v>
      </c>
      <c r="EI4" s="10">
        <f t="shared" si="34"/>
        <v>0.36787845299999999</v>
      </c>
      <c r="EJ4" s="10">
        <f t="shared" si="34"/>
        <v>0.36241623299999998</v>
      </c>
      <c r="EK4" s="10">
        <f t="shared" si="34"/>
        <v>0.35681190400000001</v>
      </c>
      <c r="EL4" s="10">
        <f t="shared" ref="EL4:FC11" si="35">HLOOKUP(EL$3,$B$3:$CA$11,MATCH($CC4,$B$3:$B$11,0),FALSE)</f>
        <v>0.35230103299999999</v>
      </c>
      <c r="EM4" s="10">
        <f t="shared" si="35"/>
        <v>0.34655554900000002</v>
      </c>
      <c r="EN4" s="10">
        <f t="shared" si="35"/>
        <v>0.34126499999999999</v>
      </c>
      <c r="EO4" s="10">
        <f t="shared" si="35"/>
        <v>0.322241</v>
      </c>
      <c r="EP4" s="10">
        <f t="shared" si="35"/>
        <v>0.33396999999999999</v>
      </c>
      <c r="EQ4" s="10">
        <f t="shared" si="35"/>
        <v>0.33443000000000001</v>
      </c>
      <c r="ER4" s="10">
        <f t="shared" si="35"/>
        <v>0.32329599999999997</v>
      </c>
      <c r="ES4" s="10">
        <f t="shared" si="35"/>
        <v>0.307990184</v>
      </c>
      <c r="ET4" s="10">
        <f t="shared" si="35"/>
        <v>0.30521730699999999</v>
      </c>
      <c r="EU4" s="10">
        <f t="shared" si="35"/>
        <v>0.301494979</v>
      </c>
      <c r="EV4" s="10" t="e">
        <f t="shared" si="35"/>
        <v>#N/A</v>
      </c>
      <c r="EW4" s="10">
        <f t="shared" si="35"/>
        <v>0.26135670599999999</v>
      </c>
      <c r="EX4" s="10">
        <f t="shared" si="35"/>
        <v>0.24411533399999999</v>
      </c>
      <c r="EY4" s="10">
        <f t="shared" si="35"/>
        <v>0.25805157699999998</v>
      </c>
      <c r="EZ4" s="10">
        <f t="shared" si="35"/>
        <v>0.25884903500000001</v>
      </c>
      <c r="FA4" s="10">
        <f t="shared" si="35"/>
        <v>0.25264273199999998</v>
      </c>
      <c r="FB4" s="10">
        <f t="shared" si="35"/>
        <v>0.24121440699999999</v>
      </c>
      <c r="FC4" s="10">
        <f t="shared" si="35"/>
        <v>0.24043108699999999</v>
      </c>
      <c r="FD4" s="10">
        <f t="shared" ref="FC4:FE11" si="36">HLOOKUP(FD$3,$B$3:$CA$11,MATCH($CC4,$B$3:$B$11,0),FALSE)</f>
        <v>0.22777214200000001</v>
      </c>
      <c r="FE4" s="10">
        <f t="shared" si="36"/>
        <v>0.192169069</v>
      </c>
    </row>
    <row r="5" spans="1:161" x14ac:dyDescent="0.25">
      <c r="B5" s="4" t="s">
        <v>1</v>
      </c>
      <c r="C5" s="7">
        <v>0.21521743199999999</v>
      </c>
      <c r="D5" s="7">
        <v>0.21791243299999999</v>
      </c>
      <c r="E5" s="7">
        <v>0.23277041200000001</v>
      </c>
      <c r="F5" s="9">
        <v>0.2342186</v>
      </c>
      <c r="G5" s="9">
        <v>0.222824145</v>
      </c>
      <c r="H5" s="9">
        <v>0.21977754099999999</v>
      </c>
      <c r="I5" s="9">
        <v>0.22355333999999999</v>
      </c>
      <c r="J5" s="9">
        <v>0.217911884</v>
      </c>
      <c r="K5" s="9">
        <v>0.23209771600000001</v>
      </c>
      <c r="L5" s="9">
        <v>0.24279795100000001</v>
      </c>
      <c r="M5" s="9">
        <v>0.241939982</v>
      </c>
      <c r="N5" s="9">
        <v>0.24288489399999999</v>
      </c>
      <c r="O5" s="9">
        <v>0.25161976200000002</v>
      </c>
      <c r="P5" s="9">
        <v>0.24870484700000001</v>
      </c>
      <c r="Q5" s="9">
        <v>0.234117354</v>
      </c>
      <c r="R5" s="9">
        <v>0.24941234700000001</v>
      </c>
      <c r="S5" s="9">
        <v>0.23580980500000001</v>
      </c>
      <c r="T5" s="9">
        <v>0.22777579100000001</v>
      </c>
      <c r="U5" s="9">
        <v>0.225876095</v>
      </c>
      <c r="V5" s="9">
        <v>0.22073152300000001</v>
      </c>
      <c r="W5" s="9">
        <v>0.223357853</v>
      </c>
      <c r="X5" s="9">
        <v>0.23473667000000001</v>
      </c>
      <c r="Y5" s="9">
        <v>0.25778886899999998</v>
      </c>
      <c r="Z5" s="9">
        <v>0.26922429199999998</v>
      </c>
      <c r="AA5" s="9">
        <v>0.27247412999999998</v>
      </c>
      <c r="AB5" s="9">
        <v>0.248539655</v>
      </c>
      <c r="AC5" s="9">
        <v>0.24350669799999999</v>
      </c>
      <c r="AD5" s="9">
        <v>0.22524278</v>
      </c>
      <c r="AE5" s="9">
        <v>0.23153511500000001</v>
      </c>
      <c r="AF5" s="9">
        <v>0.23604824799999999</v>
      </c>
      <c r="AG5" s="9">
        <v>0.24967277700000001</v>
      </c>
      <c r="AH5" s="9">
        <v>0.24430927299999999</v>
      </c>
      <c r="AI5" s="9">
        <v>0.23117986900000001</v>
      </c>
      <c r="AJ5" s="9">
        <v>0.219943413</v>
      </c>
      <c r="AK5" s="9">
        <v>0.22506678299999999</v>
      </c>
      <c r="AL5" s="9">
        <v>0.222947065</v>
      </c>
      <c r="AM5" s="9">
        <v>0.211577715</v>
      </c>
      <c r="AN5" s="9">
        <v>0.21820890900000001</v>
      </c>
      <c r="AO5" s="9">
        <v>0.208907907</v>
      </c>
      <c r="AP5" s="9">
        <v>0.20282220000000001</v>
      </c>
      <c r="AQ5" s="9">
        <v>0.206244234</v>
      </c>
      <c r="AR5" s="9">
        <v>0.205634435</v>
      </c>
      <c r="AS5" s="9">
        <v>0.20782357400000001</v>
      </c>
      <c r="AT5" s="9">
        <v>0.21797443899999999</v>
      </c>
      <c r="AU5" s="9">
        <v>0.218269609</v>
      </c>
      <c r="AV5" s="9">
        <v>0.23023333800000001</v>
      </c>
      <c r="AW5" s="9">
        <v>0.22920005299999999</v>
      </c>
      <c r="AX5" s="9">
        <v>0.22139742200000001</v>
      </c>
      <c r="AY5" s="9">
        <v>0.22915443599999999</v>
      </c>
      <c r="AZ5" s="9">
        <v>0.230372989</v>
      </c>
      <c r="BA5" s="9">
        <v>0.22506415599999999</v>
      </c>
      <c r="BB5" s="9">
        <v>0.221316863</v>
      </c>
      <c r="BC5" s="9">
        <v>0.21955001199999999</v>
      </c>
      <c r="BD5" s="9">
        <v>0.214833835</v>
      </c>
      <c r="BE5" s="9">
        <v>0.21066399999999999</v>
      </c>
      <c r="BF5" s="9">
        <v>0.205651</v>
      </c>
      <c r="BG5" s="9">
        <v>0.21872</v>
      </c>
      <c r="BH5" s="9">
        <v>0.21887999999999999</v>
      </c>
      <c r="BI5" s="9">
        <v>0.21870000000000001</v>
      </c>
      <c r="BJ5" s="9">
        <v>0.22240799999999999</v>
      </c>
      <c r="BK5" s="9">
        <v>0.22921060200000001</v>
      </c>
      <c r="BL5" s="9">
        <v>0.22645116200000001</v>
      </c>
      <c r="BM5" s="9">
        <v>0.233216639</v>
      </c>
      <c r="BN5" s="9">
        <v>0.27843505400000002</v>
      </c>
      <c r="BO5" s="9">
        <v>0.28318120299999999</v>
      </c>
      <c r="BP5" s="9">
        <v>0.28020782700000002</v>
      </c>
      <c r="BQ5" s="9">
        <f>[1]Estimulada!BQ5</f>
        <v>0.27796425499999999</v>
      </c>
      <c r="BR5" s="9">
        <f>[1]Estimulada!BR5</f>
        <v>0.27165243100000003</v>
      </c>
      <c r="BS5" s="9">
        <f>[1]Estimulada!BS5</f>
        <v>0.26718689699999998</v>
      </c>
      <c r="BT5" s="9">
        <f>[1]Estimulada!BT5</f>
        <v>0.25657875899999999</v>
      </c>
      <c r="BU5" s="9">
        <f>[1]Estimulada!BU5</f>
        <v>0.25744521500000001</v>
      </c>
      <c r="BV5" s="9">
        <f>[1]Estimulada!BV5</f>
        <v>0.26711068700000001</v>
      </c>
      <c r="BW5" s="9"/>
      <c r="BX5" s="9"/>
      <c r="BY5" s="9"/>
      <c r="BZ5" s="9"/>
      <c r="CA5" s="9"/>
      <c r="CC5" t="str">
        <f t="shared" si="28"/>
        <v>Bolsonaro</v>
      </c>
      <c r="CD5" s="10" t="e">
        <f t="shared" si="29"/>
        <v>#N/A</v>
      </c>
      <c r="CE5" s="10" t="e">
        <f t="shared" si="29"/>
        <v>#N/A</v>
      </c>
      <c r="CF5" s="10" t="e">
        <f t="shared" si="29"/>
        <v>#N/A</v>
      </c>
      <c r="CG5" s="10" t="e">
        <f t="shared" si="29"/>
        <v>#N/A</v>
      </c>
      <c r="CH5" s="10" t="e">
        <f t="shared" si="29"/>
        <v>#N/A</v>
      </c>
      <c r="CI5" s="10">
        <f t="shared" si="29"/>
        <v>0.21521743199999999</v>
      </c>
      <c r="CJ5" s="10">
        <f t="shared" si="29"/>
        <v>0.21791243299999999</v>
      </c>
      <c r="CK5" s="10">
        <f t="shared" si="29"/>
        <v>0.23277041200000001</v>
      </c>
      <c r="CL5" s="10">
        <f t="shared" si="29"/>
        <v>0.2342186</v>
      </c>
      <c r="CM5" s="10">
        <f t="shared" si="29"/>
        <v>0.222824145</v>
      </c>
      <c r="CN5" s="10">
        <f t="shared" si="30"/>
        <v>0.21977754099999999</v>
      </c>
      <c r="CO5" s="10">
        <f t="shared" si="30"/>
        <v>0.22355333999999999</v>
      </c>
      <c r="CP5" s="10">
        <f t="shared" si="30"/>
        <v>0.217911884</v>
      </c>
      <c r="CQ5" s="10">
        <f t="shared" si="30"/>
        <v>0.23209771600000001</v>
      </c>
      <c r="CR5" s="10">
        <f t="shared" si="30"/>
        <v>0.24279795100000001</v>
      </c>
      <c r="CS5" s="10" t="e">
        <f t="shared" si="30"/>
        <v>#N/A</v>
      </c>
      <c r="CT5" s="10">
        <f t="shared" si="30"/>
        <v>0.241939982</v>
      </c>
      <c r="CU5" s="10">
        <f t="shared" si="30"/>
        <v>0.24288489399999999</v>
      </c>
      <c r="CV5" s="10" t="e">
        <f t="shared" si="30"/>
        <v>#N/A</v>
      </c>
      <c r="CW5" s="10">
        <f t="shared" si="30"/>
        <v>0.25161976200000002</v>
      </c>
      <c r="CX5" s="10">
        <f t="shared" si="31"/>
        <v>0.24870484700000001</v>
      </c>
      <c r="CY5" s="10" t="e">
        <f t="shared" si="31"/>
        <v>#N/A</v>
      </c>
      <c r="CZ5" s="10">
        <f t="shared" si="31"/>
        <v>0.234117354</v>
      </c>
      <c r="DA5" s="10">
        <f t="shared" si="31"/>
        <v>0.24941234700000001</v>
      </c>
      <c r="DB5" s="10">
        <f t="shared" si="31"/>
        <v>0.23580980500000001</v>
      </c>
      <c r="DC5" s="10" t="e">
        <f t="shared" si="31"/>
        <v>#N/A</v>
      </c>
      <c r="DD5" s="10">
        <f t="shared" si="31"/>
        <v>0.22777579100000001</v>
      </c>
      <c r="DE5" s="10">
        <f t="shared" si="31"/>
        <v>0.225876095</v>
      </c>
      <c r="DF5" s="10">
        <f t="shared" si="31"/>
        <v>0.22073152300000001</v>
      </c>
      <c r="DG5" s="10">
        <f t="shared" si="31"/>
        <v>0.223357853</v>
      </c>
      <c r="DH5" s="10">
        <f t="shared" si="32"/>
        <v>0.23473667000000001</v>
      </c>
      <c r="DI5" s="10">
        <f t="shared" si="32"/>
        <v>0.25778886899999998</v>
      </c>
      <c r="DJ5" s="10">
        <f t="shared" si="32"/>
        <v>0.26922429199999998</v>
      </c>
      <c r="DK5" s="10">
        <f t="shared" si="32"/>
        <v>0.27247412999999998</v>
      </c>
      <c r="DL5" s="10">
        <f t="shared" si="32"/>
        <v>0.248539655</v>
      </c>
      <c r="DM5" s="10">
        <f t="shared" si="32"/>
        <v>0.24350669799999999</v>
      </c>
      <c r="DN5" s="10">
        <f t="shared" si="32"/>
        <v>0.22524278</v>
      </c>
      <c r="DO5" s="10">
        <f t="shared" si="32"/>
        <v>0.23153511500000001</v>
      </c>
      <c r="DP5" s="10">
        <f t="shared" si="32"/>
        <v>0.23604824799999999</v>
      </c>
      <c r="DQ5" s="10">
        <f t="shared" si="32"/>
        <v>0.24967277700000001</v>
      </c>
      <c r="DR5" s="10">
        <f t="shared" si="33"/>
        <v>0.24430927299999999</v>
      </c>
      <c r="DS5" s="10">
        <f t="shared" si="33"/>
        <v>0.23117986900000001</v>
      </c>
      <c r="DT5" s="10">
        <f t="shared" si="33"/>
        <v>0.219943413</v>
      </c>
      <c r="DU5" s="10">
        <f t="shared" si="33"/>
        <v>0.22506678299999999</v>
      </c>
      <c r="DV5" s="10">
        <f t="shared" si="33"/>
        <v>0.222947065</v>
      </c>
      <c r="DW5" s="10">
        <f t="shared" si="33"/>
        <v>0.211577715</v>
      </c>
      <c r="DX5" s="10">
        <f t="shared" si="33"/>
        <v>0.21820890900000001</v>
      </c>
      <c r="DY5" s="10">
        <f t="shared" si="33"/>
        <v>0.208907907</v>
      </c>
      <c r="DZ5" s="10">
        <f t="shared" si="33"/>
        <v>0.20282220000000001</v>
      </c>
      <c r="EA5" s="10">
        <f t="shared" si="33"/>
        <v>0.206244234</v>
      </c>
      <c r="EB5" s="10">
        <f t="shared" si="34"/>
        <v>0.205634435</v>
      </c>
      <c r="EC5" s="10">
        <f t="shared" si="34"/>
        <v>0.20782357400000001</v>
      </c>
      <c r="ED5" s="10">
        <f t="shared" si="34"/>
        <v>0.21797443899999999</v>
      </c>
      <c r="EE5" s="10">
        <f t="shared" si="34"/>
        <v>0.218269609</v>
      </c>
      <c r="EF5" s="10">
        <f t="shared" si="34"/>
        <v>0.23023333800000001</v>
      </c>
      <c r="EG5" s="10">
        <f t="shared" si="34"/>
        <v>0.22920005299999999</v>
      </c>
      <c r="EH5" s="10">
        <f t="shared" si="34"/>
        <v>0.22139742200000001</v>
      </c>
      <c r="EI5" s="10">
        <f t="shared" si="34"/>
        <v>0.22915443599999999</v>
      </c>
      <c r="EJ5" s="10">
        <f t="shared" si="34"/>
        <v>0.230372989</v>
      </c>
      <c r="EK5" s="10">
        <f t="shared" si="34"/>
        <v>0.22506415599999999</v>
      </c>
      <c r="EL5" s="10">
        <f t="shared" si="35"/>
        <v>0.221316863</v>
      </c>
      <c r="EM5" s="10">
        <f t="shared" si="35"/>
        <v>0.214833835</v>
      </c>
      <c r="EN5" s="10">
        <f t="shared" si="35"/>
        <v>0.21066399999999999</v>
      </c>
      <c r="EO5" s="10">
        <f t="shared" si="35"/>
        <v>0.205651</v>
      </c>
      <c r="EP5" s="10">
        <f t="shared" si="35"/>
        <v>0.21872</v>
      </c>
      <c r="EQ5" s="10">
        <f t="shared" si="35"/>
        <v>0.21887999999999999</v>
      </c>
      <c r="ER5" s="10">
        <f t="shared" si="35"/>
        <v>0.22240799999999999</v>
      </c>
      <c r="ES5" s="10">
        <f t="shared" si="35"/>
        <v>0.22921060200000001</v>
      </c>
      <c r="ET5" s="10">
        <f t="shared" si="35"/>
        <v>0.22645116200000001</v>
      </c>
      <c r="EU5" s="10">
        <f t="shared" si="35"/>
        <v>0.233216639</v>
      </c>
      <c r="EV5" s="10" t="e">
        <f t="shared" si="35"/>
        <v>#N/A</v>
      </c>
      <c r="EW5" s="10">
        <f t="shared" si="35"/>
        <v>0.27843505400000002</v>
      </c>
      <c r="EX5" s="10">
        <f t="shared" si="35"/>
        <v>0.28318120299999999</v>
      </c>
      <c r="EY5" s="10">
        <f t="shared" si="35"/>
        <v>0.28020782700000002</v>
      </c>
      <c r="EZ5" s="10">
        <f t="shared" si="35"/>
        <v>0.27796425499999999</v>
      </c>
      <c r="FA5" s="10">
        <f t="shared" si="35"/>
        <v>0.27165243100000003</v>
      </c>
      <c r="FB5" s="10">
        <f t="shared" si="35"/>
        <v>0.26718689699999998</v>
      </c>
      <c r="FC5" s="10">
        <f t="shared" si="36"/>
        <v>0.25657875899999999</v>
      </c>
      <c r="FD5" s="10">
        <f t="shared" si="36"/>
        <v>0.25744521500000001</v>
      </c>
      <c r="FE5" s="10">
        <f t="shared" si="36"/>
        <v>0.26711068700000001</v>
      </c>
    </row>
    <row r="6" spans="1:161" x14ac:dyDescent="0.25">
      <c r="B6" s="4" t="s">
        <v>2</v>
      </c>
      <c r="C6" s="7">
        <v>0.10135345900000001</v>
      </c>
      <c r="D6" s="7">
        <v>0.132706507</v>
      </c>
      <c r="E6" s="7">
        <v>0.137615024</v>
      </c>
      <c r="F6" s="9">
        <v>0.1414118</v>
      </c>
      <c r="G6" s="9">
        <v>0.15429999999999999</v>
      </c>
      <c r="H6" s="9">
        <v>0.143788464</v>
      </c>
      <c r="I6" s="9">
        <v>0.13154840200000001</v>
      </c>
      <c r="J6" s="9">
        <v>0.122057943</v>
      </c>
      <c r="K6" s="9">
        <v>0.130826043</v>
      </c>
      <c r="L6" s="9">
        <v>0.125700914</v>
      </c>
      <c r="M6" s="9">
        <v>0.12653557100000001</v>
      </c>
      <c r="N6" s="9">
        <v>0.123344445</v>
      </c>
      <c r="O6" s="9">
        <v>0.114735776</v>
      </c>
      <c r="P6" s="9">
        <v>0.109121677</v>
      </c>
      <c r="Q6" s="9">
        <v>0.120786642</v>
      </c>
      <c r="R6" s="9">
        <v>0.119144413</v>
      </c>
      <c r="S6" s="9">
        <v>0.11909053999999999</v>
      </c>
      <c r="T6" s="9">
        <v>0.12953842900000001</v>
      </c>
      <c r="U6" s="9">
        <v>0.12995891700000001</v>
      </c>
      <c r="V6" s="9">
        <v>0.122412932</v>
      </c>
      <c r="W6" s="9">
        <v>0.117798902</v>
      </c>
      <c r="X6" s="9">
        <v>0.125562376</v>
      </c>
      <c r="Y6" s="9">
        <v>0.10778204600000001</v>
      </c>
      <c r="Z6" s="9">
        <v>0.10173352099999999</v>
      </c>
      <c r="AA6" s="9">
        <v>9.7092670000000006E-2</v>
      </c>
      <c r="AB6" s="9">
        <v>9.9208600999999993E-2</v>
      </c>
      <c r="AC6" s="9">
        <v>0.11144063</v>
      </c>
      <c r="AD6" s="9">
        <v>0.12012202700000001</v>
      </c>
      <c r="AE6" s="9">
        <v>0.13028466</v>
      </c>
      <c r="AF6" s="9">
        <v>0.14304190999999999</v>
      </c>
      <c r="AG6" s="9">
        <v>0.13031781000000001</v>
      </c>
      <c r="AH6" s="9">
        <v>0.12715903000000001</v>
      </c>
      <c r="AI6" s="9">
        <v>0.109681575</v>
      </c>
      <c r="AJ6" s="9">
        <v>0.12401606599999999</v>
      </c>
      <c r="AK6" s="9">
        <v>0.123921883</v>
      </c>
      <c r="AL6" s="9">
        <v>0.13128308899999999</v>
      </c>
      <c r="AM6" s="9">
        <v>0.125321196</v>
      </c>
      <c r="AN6" s="9">
        <v>0.131030285</v>
      </c>
      <c r="AO6" s="9">
        <v>0.13891896300000001</v>
      </c>
      <c r="AP6" s="9">
        <v>0.14286516499999999</v>
      </c>
      <c r="AQ6" s="9">
        <v>0.14343516100000001</v>
      </c>
      <c r="AR6" s="9">
        <v>0.14446162200000001</v>
      </c>
      <c r="AS6" s="9">
        <v>0.14340966099999999</v>
      </c>
      <c r="AT6" s="9">
        <v>0.14686306099999999</v>
      </c>
      <c r="AU6" s="9">
        <v>0.14367545000000001</v>
      </c>
      <c r="AV6" s="9">
        <v>0.12688921</v>
      </c>
      <c r="AW6" s="9">
        <v>0.117330807</v>
      </c>
      <c r="AX6" s="9">
        <v>0.12760380399999999</v>
      </c>
      <c r="AY6" s="9">
        <v>0.12279488</v>
      </c>
      <c r="AZ6" s="9">
        <v>0.127811335</v>
      </c>
      <c r="BA6" s="9">
        <v>0.132772162</v>
      </c>
      <c r="BB6" s="9">
        <v>0.12607870800000001</v>
      </c>
      <c r="BC6" s="9">
        <v>0.12073368199999999</v>
      </c>
      <c r="BD6" s="9">
        <v>0.12068578200000001</v>
      </c>
      <c r="BE6" s="9">
        <v>0.11591799999999999</v>
      </c>
      <c r="BF6" s="9">
        <v>0.116753</v>
      </c>
      <c r="BG6" s="9">
        <v>0.12575</v>
      </c>
      <c r="BH6" s="9">
        <v>0.12246</v>
      </c>
      <c r="BI6" s="9">
        <v>0.12736</v>
      </c>
      <c r="BJ6" s="9">
        <v>0.117426</v>
      </c>
      <c r="BK6" s="9">
        <v>0.11710559500000001</v>
      </c>
      <c r="BL6" s="9">
        <v>0.11950400999999999</v>
      </c>
      <c r="BM6" s="9">
        <v>0.115779163</v>
      </c>
      <c r="BN6" s="9">
        <v>0.1121468</v>
      </c>
      <c r="BO6" s="9">
        <v>9.3245021999999997E-2</v>
      </c>
      <c r="BP6" s="9">
        <v>8.4760001000000001E-2</v>
      </c>
      <c r="BQ6" s="9">
        <f>[1]Estimulada!BQ6</f>
        <v>8.8690929000000002E-2</v>
      </c>
      <c r="BR6" s="9">
        <f>[1]Estimulada!BR6</f>
        <v>8.5466113999999996E-2</v>
      </c>
      <c r="BS6" s="9">
        <f>[1]Estimulada!BS6</f>
        <v>8.4484525000000005E-2</v>
      </c>
      <c r="BT6" s="9">
        <f>[1]Estimulada!BT6</f>
        <v>8.1915828999999996E-2</v>
      </c>
      <c r="BU6" s="9">
        <f>[1]Estimulada!BU6</f>
        <v>7.2325467000000004E-2</v>
      </c>
      <c r="BV6" s="9">
        <f>[1]Estimulada!BV6</f>
        <v>7.8373445999999999E-2</v>
      </c>
      <c r="BW6" s="9"/>
      <c r="BX6" s="9"/>
      <c r="BY6" s="9"/>
      <c r="BZ6" s="9"/>
      <c r="CA6" s="9"/>
      <c r="CC6" t="str">
        <f t="shared" si="28"/>
        <v>Marina</v>
      </c>
      <c r="CD6" s="10" t="e">
        <f t="shared" si="29"/>
        <v>#N/A</v>
      </c>
      <c r="CE6" s="10" t="e">
        <f t="shared" si="29"/>
        <v>#N/A</v>
      </c>
      <c r="CF6" s="10" t="e">
        <f t="shared" si="29"/>
        <v>#N/A</v>
      </c>
      <c r="CG6" s="10" t="e">
        <f t="shared" si="29"/>
        <v>#N/A</v>
      </c>
      <c r="CH6" s="10" t="e">
        <f t="shared" si="29"/>
        <v>#N/A</v>
      </c>
      <c r="CI6" s="10">
        <f t="shared" si="29"/>
        <v>0.10135345900000001</v>
      </c>
      <c r="CJ6" s="10">
        <f t="shared" si="29"/>
        <v>0.132706507</v>
      </c>
      <c r="CK6" s="10">
        <f t="shared" si="29"/>
        <v>0.137615024</v>
      </c>
      <c r="CL6" s="10">
        <f t="shared" si="29"/>
        <v>0.1414118</v>
      </c>
      <c r="CM6" s="10">
        <f t="shared" si="29"/>
        <v>0.15429999999999999</v>
      </c>
      <c r="CN6" s="10">
        <f t="shared" si="30"/>
        <v>0.143788464</v>
      </c>
      <c r="CO6" s="10">
        <f t="shared" si="30"/>
        <v>0.13154840200000001</v>
      </c>
      <c r="CP6" s="10">
        <f t="shared" si="30"/>
        <v>0.122057943</v>
      </c>
      <c r="CQ6" s="10">
        <f t="shared" si="30"/>
        <v>0.130826043</v>
      </c>
      <c r="CR6" s="10">
        <f t="shared" si="30"/>
        <v>0.125700914</v>
      </c>
      <c r="CS6" s="10" t="e">
        <f t="shared" si="30"/>
        <v>#N/A</v>
      </c>
      <c r="CT6" s="10">
        <f t="shared" si="30"/>
        <v>0.12653557100000001</v>
      </c>
      <c r="CU6" s="10">
        <f t="shared" si="30"/>
        <v>0.123344445</v>
      </c>
      <c r="CV6" s="10" t="e">
        <f t="shared" si="30"/>
        <v>#N/A</v>
      </c>
      <c r="CW6" s="10">
        <f t="shared" si="30"/>
        <v>0.114735776</v>
      </c>
      <c r="CX6" s="10">
        <f t="shared" si="31"/>
        <v>0.109121677</v>
      </c>
      <c r="CY6" s="10" t="e">
        <f t="shared" si="31"/>
        <v>#N/A</v>
      </c>
      <c r="CZ6" s="10">
        <f t="shared" si="31"/>
        <v>0.120786642</v>
      </c>
      <c r="DA6" s="10">
        <f t="shared" si="31"/>
        <v>0.119144413</v>
      </c>
      <c r="DB6" s="10">
        <f t="shared" si="31"/>
        <v>0.11909053999999999</v>
      </c>
      <c r="DC6" s="10" t="e">
        <f t="shared" si="31"/>
        <v>#N/A</v>
      </c>
      <c r="DD6" s="10">
        <f t="shared" si="31"/>
        <v>0.12953842900000001</v>
      </c>
      <c r="DE6" s="10">
        <f t="shared" si="31"/>
        <v>0.12995891700000001</v>
      </c>
      <c r="DF6" s="10">
        <f t="shared" si="31"/>
        <v>0.122412932</v>
      </c>
      <c r="DG6" s="10">
        <f t="shared" si="31"/>
        <v>0.117798902</v>
      </c>
      <c r="DH6" s="10">
        <f t="shared" si="32"/>
        <v>0.125562376</v>
      </c>
      <c r="DI6" s="10">
        <f t="shared" si="32"/>
        <v>0.10778204600000001</v>
      </c>
      <c r="DJ6" s="10">
        <f t="shared" si="32"/>
        <v>0.10173352099999999</v>
      </c>
      <c r="DK6" s="10">
        <f t="shared" si="32"/>
        <v>9.7092670000000006E-2</v>
      </c>
      <c r="DL6" s="10">
        <f t="shared" si="32"/>
        <v>9.9208600999999993E-2</v>
      </c>
      <c r="DM6" s="10">
        <f t="shared" si="32"/>
        <v>0.11144063</v>
      </c>
      <c r="DN6" s="10">
        <f t="shared" si="32"/>
        <v>0.12012202700000001</v>
      </c>
      <c r="DO6" s="10">
        <f t="shared" si="32"/>
        <v>0.13028466</v>
      </c>
      <c r="DP6" s="10">
        <f t="shared" si="32"/>
        <v>0.14304190999999999</v>
      </c>
      <c r="DQ6" s="10">
        <f t="shared" si="32"/>
        <v>0.13031781000000001</v>
      </c>
      <c r="DR6" s="10">
        <f t="shared" si="33"/>
        <v>0.12715903000000001</v>
      </c>
      <c r="DS6" s="10">
        <f t="shared" si="33"/>
        <v>0.109681575</v>
      </c>
      <c r="DT6" s="10">
        <f t="shared" si="33"/>
        <v>0.12401606599999999</v>
      </c>
      <c r="DU6" s="10">
        <f t="shared" si="33"/>
        <v>0.123921883</v>
      </c>
      <c r="DV6" s="10">
        <f t="shared" si="33"/>
        <v>0.13128308899999999</v>
      </c>
      <c r="DW6" s="10">
        <f t="shared" si="33"/>
        <v>0.125321196</v>
      </c>
      <c r="DX6" s="10">
        <f t="shared" si="33"/>
        <v>0.131030285</v>
      </c>
      <c r="DY6" s="10">
        <f t="shared" si="33"/>
        <v>0.13891896300000001</v>
      </c>
      <c r="DZ6" s="10">
        <f t="shared" si="33"/>
        <v>0.14286516499999999</v>
      </c>
      <c r="EA6" s="10">
        <f t="shared" si="33"/>
        <v>0.14343516100000001</v>
      </c>
      <c r="EB6" s="10">
        <f t="shared" si="34"/>
        <v>0.14446162200000001</v>
      </c>
      <c r="EC6" s="10">
        <f t="shared" si="34"/>
        <v>0.14340966099999999</v>
      </c>
      <c r="ED6" s="10">
        <f t="shared" si="34"/>
        <v>0.14686306099999999</v>
      </c>
      <c r="EE6" s="10">
        <f t="shared" si="34"/>
        <v>0.14367545000000001</v>
      </c>
      <c r="EF6" s="10">
        <f t="shared" si="34"/>
        <v>0.12688921</v>
      </c>
      <c r="EG6" s="10">
        <f t="shared" si="34"/>
        <v>0.117330807</v>
      </c>
      <c r="EH6" s="10">
        <f t="shared" si="34"/>
        <v>0.12760380399999999</v>
      </c>
      <c r="EI6" s="10">
        <f t="shared" si="34"/>
        <v>0.12279488</v>
      </c>
      <c r="EJ6" s="10">
        <f t="shared" si="34"/>
        <v>0.127811335</v>
      </c>
      <c r="EK6" s="10">
        <f t="shared" si="34"/>
        <v>0.132772162</v>
      </c>
      <c r="EL6" s="10">
        <f t="shared" si="35"/>
        <v>0.12607870800000001</v>
      </c>
      <c r="EM6" s="10">
        <f t="shared" si="35"/>
        <v>0.12068578200000001</v>
      </c>
      <c r="EN6" s="10">
        <f t="shared" si="35"/>
        <v>0.11591799999999999</v>
      </c>
      <c r="EO6" s="10">
        <f t="shared" si="35"/>
        <v>0.116753</v>
      </c>
      <c r="EP6" s="10">
        <f t="shared" si="35"/>
        <v>0.12575</v>
      </c>
      <c r="EQ6" s="10">
        <f t="shared" si="35"/>
        <v>0.12246</v>
      </c>
      <c r="ER6" s="10">
        <f t="shared" si="35"/>
        <v>0.117426</v>
      </c>
      <c r="ES6" s="10">
        <f t="shared" si="35"/>
        <v>0.11710559500000001</v>
      </c>
      <c r="ET6" s="10">
        <f t="shared" si="35"/>
        <v>0.11950400999999999</v>
      </c>
      <c r="EU6" s="10">
        <f t="shared" si="35"/>
        <v>0.115779163</v>
      </c>
      <c r="EV6" s="10" t="e">
        <f t="shared" si="35"/>
        <v>#N/A</v>
      </c>
      <c r="EW6" s="10">
        <f t="shared" si="35"/>
        <v>0.1121468</v>
      </c>
      <c r="EX6" s="10">
        <f t="shared" si="35"/>
        <v>9.3245021999999997E-2</v>
      </c>
      <c r="EY6" s="10">
        <f t="shared" si="35"/>
        <v>8.4760001000000001E-2</v>
      </c>
      <c r="EZ6" s="10">
        <f t="shared" si="35"/>
        <v>8.8690929000000002E-2</v>
      </c>
      <c r="FA6" s="10">
        <f t="shared" si="35"/>
        <v>8.5466113999999996E-2</v>
      </c>
      <c r="FB6" s="10">
        <f t="shared" si="35"/>
        <v>8.4484525000000005E-2</v>
      </c>
      <c r="FC6" s="10">
        <f t="shared" si="36"/>
        <v>8.1915828999999996E-2</v>
      </c>
      <c r="FD6" s="10">
        <f t="shared" si="36"/>
        <v>7.2325467000000004E-2</v>
      </c>
      <c r="FE6" s="10">
        <f t="shared" si="36"/>
        <v>7.8373445999999999E-2</v>
      </c>
    </row>
    <row r="7" spans="1:161" x14ac:dyDescent="0.25">
      <c r="B7" s="4" t="s">
        <v>3</v>
      </c>
      <c r="C7" s="7">
        <v>5.1855788999999999E-2</v>
      </c>
      <c r="D7" s="7">
        <v>6.5483938000000005E-2</v>
      </c>
      <c r="E7" s="7">
        <v>5.9287199999999998E-2</v>
      </c>
      <c r="F7" s="9">
        <v>6.2998100000000001E-2</v>
      </c>
      <c r="G7" s="9">
        <v>5.7301344999999997E-2</v>
      </c>
      <c r="H7" s="9">
        <v>6.3394386999999996E-2</v>
      </c>
      <c r="I7" s="9">
        <v>5.6540346999999998E-2</v>
      </c>
      <c r="J7" s="9">
        <v>6.4855034000000006E-2</v>
      </c>
      <c r="K7" s="9">
        <v>6.3543639999999998E-2</v>
      </c>
      <c r="L7" s="9">
        <v>6.2289319000000003E-2</v>
      </c>
      <c r="M7" s="9">
        <v>6.1065848999999998E-2</v>
      </c>
      <c r="N7" s="9">
        <v>5.7724492000000002E-2</v>
      </c>
      <c r="O7" s="9">
        <v>5.3632053999999998E-2</v>
      </c>
      <c r="P7" s="9">
        <v>5.5345700999999997E-2</v>
      </c>
      <c r="Q7" s="9">
        <v>5.6260019000000001E-2</v>
      </c>
      <c r="R7" s="9">
        <v>6.4105741999999993E-2</v>
      </c>
      <c r="S7" s="9">
        <v>6.4339287999999994E-2</v>
      </c>
      <c r="T7" s="9">
        <v>6.1401999999999998E-2</v>
      </c>
      <c r="U7" s="9">
        <v>6.0832464000000003E-2</v>
      </c>
      <c r="V7" s="9">
        <v>7.1945013000000002E-2</v>
      </c>
      <c r="W7" s="9">
        <v>6.2289730000000001E-2</v>
      </c>
      <c r="X7" s="9">
        <v>6.7536578999999999E-2</v>
      </c>
      <c r="Y7" s="9">
        <v>6.0320559000000003E-2</v>
      </c>
      <c r="Z7" s="9">
        <v>6.0822527000000001E-2</v>
      </c>
      <c r="AA7" s="9">
        <v>4.5577418000000001E-2</v>
      </c>
      <c r="AB7" s="9">
        <v>5.2728413000000002E-2</v>
      </c>
      <c r="AC7" s="9">
        <v>5.7842381999999998E-2</v>
      </c>
      <c r="AD7" s="9">
        <v>7.0167187000000006E-2</v>
      </c>
      <c r="AE7" s="9">
        <v>6.1964992000000003E-2</v>
      </c>
      <c r="AF7" s="9">
        <v>5.4606069E-2</v>
      </c>
      <c r="AG7" s="9">
        <v>6.0943010999999998E-2</v>
      </c>
      <c r="AH7" s="9">
        <v>7.1283134999999997E-2</v>
      </c>
      <c r="AI7" s="9">
        <v>7.0301799999999998E-2</v>
      </c>
      <c r="AJ7" s="9">
        <v>6.9469011999999997E-2</v>
      </c>
      <c r="AK7" s="9">
        <v>7.9567417000000001E-2</v>
      </c>
      <c r="AL7" s="9">
        <v>7.7488082E-2</v>
      </c>
      <c r="AM7" s="9">
        <v>7.9446254999999993E-2</v>
      </c>
      <c r="AN7" s="9">
        <v>8.3418469999999995E-2</v>
      </c>
      <c r="AO7" s="9">
        <v>8.0259507999999993E-2</v>
      </c>
      <c r="AP7" s="9">
        <v>8.5698452999999994E-2</v>
      </c>
      <c r="AQ7" s="9">
        <v>8.7773788000000005E-2</v>
      </c>
      <c r="AR7" s="9">
        <v>9.3936337999999994E-2</v>
      </c>
      <c r="AS7" s="9">
        <v>9.3650858000000003E-2</v>
      </c>
      <c r="AT7" s="9">
        <v>9.2103658000000005E-2</v>
      </c>
      <c r="AU7" s="9">
        <v>8.6473700000000001E-2</v>
      </c>
      <c r="AV7" s="9">
        <v>7.6886175000000001E-2</v>
      </c>
      <c r="AW7" s="9">
        <v>7.9956791999999999E-2</v>
      </c>
      <c r="AX7" s="9">
        <v>7.9969980999999996E-2</v>
      </c>
      <c r="AY7" s="9">
        <v>6.5808459E-2</v>
      </c>
      <c r="AZ7" s="9">
        <v>6.5106597000000002E-2</v>
      </c>
      <c r="BA7" s="9">
        <v>6.6536385000000003E-2</v>
      </c>
      <c r="BB7" s="9">
        <v>7.3065991999999996E-2</v>
      </c>
      <c r="BC7" s="9">
        <v>7.3646666E-2</v>
      </c>
      <c r="BD7" s="9">
        <v>7.8999949999999999E-2</v>
      </c>
      <c r="BE7" s="9">
        <v>9.2327000000000006E-2</v>
      </c>
      <c r="BF7" s="9">
        <v>9.0593000000000007E-2</v>
      </c>
      <c r="BG7" s="9">
        <v>8.3129999999999996E-2</v>
      </c>
      <c r="BH7" s="9">
        <v>8.1040000000000001E-2</v>
      </c>
      <c r="BI7" s="9">
        <v>8.3650000000000002E-2</v>
      </c>
      <c r="BJ7" s="9">
        <v>8.1304000000000001E-2</v>
      </c>
      <c r="BK7" s="9">
        <v>8.8479356999999995E-2</v>
      </c>
      <c r="BL7" s="9">
        <v>8.7637452000000005E-2</v>
      </c>
      <c r="BM7" s="9">
        <v>9.2707131999999998E-2</v>
      </c>
      <c r="BN7" s="9">
        <v>8.5141196000000002E-2</v>
      </c>
      <c r="BO7" s="9">
        <v>8.8830495999999995E-2</v>
      </c>
      <c r="BP7" s="9">
        <v>8.7875518E-2</v>
      </c>
      <c r="BQ7" s="9">
        <f>[1]Estimulada!BQ7</f>
        <v>8.8636778999999999E-2</v>
      </c>
      <c r="BR7" s="9">
        <f>[1]Estimulada!BR7</f>
        <v>8.9390748000000006E-2</v>
      </c>
      <c r="BS7" s="9">
        <f>[1]Estimulada!BS7</f>
        <v>8.6986434000000001E-2</v>
      </c>
      <c r="BT7" s="9">
        <f>[1]Estimulada!BT7</f>
        <v>8.4646518000000004E-2</v>
      </c>
      <c r="BU7" s="9">
        <f>[1]Estimulada!BU7</f>
        <v>8.2927582999999999E-2</v>
      </c>
      <c r="BV7" s="9">
        <f>[1]Estimulada!BV7</f>
        <v>8.8163906E-2</v>
      </c>
      <c r="BW7" s="9"/>
      <c r="BX7" s="9"/>
      <c r="BY7" s="9"/>
      <c r="BZ7" s="9"/>
      <c r="CA7" s="9"/>
      <c r="CC7" t="str">
        <f t="shared" si="28"/>
        <v>Alckmin</v>
      </c>
      <c r="CD7" s="10" t="e">
        <f t="shared" si="29"/>
        <v>#N/A</v>
      </c>
      <c r="CE7" s="10" t="e">
        <f t="shared" si="29"/>
        <v>#N/A</v>
      </c>
      <c r="CF7" s="10" t="e">
        <f t="shared" si="29"/>
        <v>#N/A</v>
      </c>
      <c r="CG7" s="10" t="e">
        <f t="shared" si="29"/>
        <v>#N/A</v>
      </c>
      <c r="CH7" s="10" t="e">
        <f t="shared" si="29"/>
        <v>#N/A</v>
      </c>
      <c r="CI7" s="10">
        <f t="shared" si="29"/>
        <v>5.1855788999999999E-2</v>
      </c>
      <c r="CJ7" s="10">
        <f t="shared" si="29"/>
        <v>6.5483938000000005E-2</v>
      </c>
      <c r="CK7" s="10">
        <f t="shared" si="29"/>
        <v>5.9287199999999998E-2</v>
      </c>
      <c r="CL7" s="10">
        <f t="shared" si="29"/>
        <v>6.2998100000000001E-2</v>
      </c>
      <c r="CM7" s="10">
        <f t="shared" si="29"/>
        <v>5.7301344999999997E-2</v>
      </c>
      <c r="CN7" s="10">
        <f t="shared" si="30"/>
        <v>6.3394386999999996E-2</v>
      </c>
      <c r="CO7" s="10">
        <f t="shared" si="30"/>
        <v>5.6540346999999998E-2</v>
      </c>
      <c r="CP7" s="10">
        <f t="shared" si="30"/>
        <v>6.4855034000000006E-2</v>
      </c>
      <c r="CQ7" s="10">
        <f t="shared" si="30"/>
        <v>6.3543639999999998E-2</v>
      </c>
      <c r="CR7" s="10">
        <f t="shared" si="30"/>
        <v>6.2289319000000003E-2</v>
      </c>
      <c r="CS7" s="10" t="e">
        <f t="shared" si="30"/>
        <v>#N/A</v>
      </c>
      <c r="CT7" s="10">
        <f t="shared" si="30"/>
        <v>6.1065848999999998E-2</v>
      </c>
      <c r="CU7" s="10">
        <f t="shared" si="30"/>
        <v>5.7724492000000002E-2</v>
      </c>
      <c r="CV7" s="10" t="e">
        <f t="shared" si="30"/>
        <v>#N/A</v>
      </c>
      <c r="CW7" s="10">
        <f t="shared" si="30"/>
        <v>5.3632053999999998E-2</v>
      </c>
      <c r="CX7" s="10">
        <f t="shared" si="31"/>
        <v>5.5345700999999997E-2</v>
      </c>
      <c r="CY7" s="10" t="e">
        <f t="shared" si="31"/>
        <v>#N/A</v>
      </c>
      <c r="CZ7" s="10">
        <f t="shared" si="31"/>
        <v>5.6260019000000001E-2</v>
      </c>
      <c r="DA7" s="10">
        <f t="shared" si="31"/>
        <v>6.4105741999999993E-2</v>
      </c>
      <c r="DB7" s="10">
        <f t="shared" si="31"/>
        <v>6.4339287999999994E-2</v>
      </c>
      <c r="DC7" s="10" t="e">
        <f t="shared" si="31"/>
        <v>#N/A</v>
      </c>
      <c r="DD7" s="10">
        <f t="shared" si="31"/>
        <v>6.1401999999999998E-2</v>
      </c>
      <c r="DE7" s="10">
        <f t="shared" si="31"/>
        <v>6.0832464000000003E-2</v>
      </c>
      <c r="DF7" s="10">
        <f t="shared" si="31"/>
        <v>7.1945013000000002E-2</v>
      </c>
      <c r="DG7" s="10">
        <f t="shared" si="31"/>
        <v>6.2289730000000001E-2</v>
      </c>
      <c r="DH7" s="10">
        <f t="shared" si="32"/>
        <v>6.7536578999999999E-2</v>
      </c>
      <c r="DI7" s="10">
        <f t="shared" si="32"/>
        <v>6.0320559000000003E-2</v>
      </c>
      <c r="DJ7" s="10">
        <f t="shared" si="32"/>
        <v>6.0822527000000001E-2</v>
      </c>
      <c r="DK7" s="10">
        <f t="shared" si="32"/>
        <v>4.5577418000000001E-2</v>
      </c>
      <c r="DL7" s="10">
        <f t="shared" si="32"/>
        <v>5.2728413000000002E-2</v>
      </c>
      <c r="DM7" s="10">
        <f t="shared" si="32"/>
        <v>5.7842381999999998E-2</v>
      </c>
      <c r="DN7" s="10">
        <f t="shared" si="32"/>
        <v>7.0167187000000006E-2</v>
      </c>
      <c r="DO7" s="10">
        <f t="shared" si="32"/>
        <v>6.1964992000000003E-2</v>
      </c>
      <c r="DP7" s="10">
        <f t="shared" si="32"/>
        <v>5.4606069E-2</v>
      </c>
      <c r="DQ7" s="10">
        <f t="shared" si="32"/>
        <v>6.0943010999999998E-2</v>
      </c>
      <c r="DR7" s="10">
        <f t="shared" si="33"/>
        <v>7.1283134999999997E-2</v>
      </c>
      <c r="DS7" s="10">
        <f t="shared" si="33"/>
        <v>7.0301799999999998E-2</v>
      </c>
      <c r="DT7" s="10">
        <f t="shared" si="33"/>
        <v>6.9469011999999997E-2</v>
      </c>
      <c r="DU7" s="10">
        <f t="shared" si="33"/>
        <v>7.9567417000000001E-2</v>
      </c>
      <c r="DV7" s="10">
        <f t="shared" si="33"/>
        <v>7.7488082E-2</v>
      </c>
      <c r="DW7" s="10">
        <f t="shared" si="33"/>
        <v>7.9446254999999993E-2</v>
      </c>
      <c r="DX7" s="10">
        <f t="shared" si="33"/>
        <v>8.3418469999999995E-2</v>
      </c>
      <c r="DY7" s="10">
        <f t="shared" si="33"/>
        <v>8.0259507999999993E-2</v>
      </c>
      <c r="DZ7" s="10">
        <f t="shared" si="33"/>
        <v>8.5698452999999994E-2</v>
      </c>
      <c r="EA7" s="10">
        <f t="shared" si="33"/>
        <v>8.7773788000000005E-2</v>
      </c>
      <c r="EB7" s="10">
        <f t="shared" si="34"/>
        <v>9.3936337999999994E-2</v>
      </c>
      <c r="EC7" s="10">
        <f t="shared" si="34"/>
        <v>9.3650858000000003E-2</v>
      </c>
      <c r="ED7" s="10">
        <f t="shared" si="34"/>
        <v>9.2103658000000005E-2</v>
      </c>
      <c r="EE7" s="10">
        <f t="shared" si="34"/>
        <v>8.6473700000000001E-2</v>
      </c>
      <c r="EF7" s="10">
        <f t="shared" si="34"/>
        <v>7.6886175000000001E-2</v>
      </c>
      <c r="EG7" s="10">
        <f t="shared" si="34"/>
        <v>7.9956791999999999E-2</v>
      </c>
      <c r="EH7" s="10">
        <f t="shared" si="34"/>
        <v>7.9969980999999996E-2</v>
      </c>
      <c r="EI7" s="10">
        <f t="shared" si="34"/>
        <v>6.5808459E-2</v>
      </c>
      <c r="EJ7" s="10">
        <f t="shared" si="34"/>
        <v>6.5106597000000002E-2</v>
      </c>
      <c r="EK7" s="10">
        <f t="shared" si="34"/>
        <v>6.6536385000000003E-2</v>
      </c>
      <c r="EL7" s="10">
        <f t="shared" si="35"/>
        <v>7.3065991999999996E-2</v>
      </c>
      <c r="EM7" s="10">
        <f t="shared" si="35"/>
        <v>7.8999949999999999E-2</v>
      </c>
      <c r="EN7" s="10">
        <f t="shared" si="35"/>
        <v>9.2327000000000006E-2</v>
      </c>
      <c r="EO7" s="10">
        <f t="shared" si="35"/>
        <v>9.0593000000000007E-2</v>
      </c>
      <c r="EP7" s="10">
        <f t="shared" si="35"/>
        <v>8.3129999999999996E-2</v>
      </c>
      <c r="EQ7" s="10">
        <f t="shared" si="35"/>
        <v>8.1040000000000001E-2</v>
      </c>
      <c r="ER7" s="10">
        <f t="shared" si="35"/>
        <v>8.1304000000000001E-2</v>
      </c>
      <c r="ES7" s="10">
        <f t="shared" si="35"/>
        <v>8.8479356999999995E-2</v>
      </c>
      <c r="ET7" s="10">
        <f t="shared" si="35"/>
        <v>8.7637452000000005E-2</v>
      </c>
      <c r="EU7" s="10">
        <f t="shared" si="35"/>
        <v>9.2707131999999998E-2</v>
      </c>
      <c r="EV7" s="10" t="e">
        <f t="shared" si="35"/>
        <v>#N/A</v>
      </c>
      <c r="EW7" s="10">
        <f t="shared" si="35"/>
        <v>8.5141196000000002E-2</v>
      </c>
      <c r="EX7" s="10">
        <f t="shared" si="35"/>
        <v>8.8830495999999995E-2</v>
      </c>
      <c r="EY7" s="10">
        <f t="shared" si="35"/>
        <v>8.7875518E-2</v>
      </c>
      <c r="EZ7" s="10">
        <f t="shared" si="35"/>
        <v>8.8636778999999999E-2</v>
      </c>
      <c r="FA7" s="10">
        <f t="shared" si="35"/>
        <v>8.9390748000000006E-2</v>
      </c>
      <c r="FB7" s="10">
        <f t="shared" si="35"/>
        <v>8.6986434000000001E-2</v>
      </c>
      <c r="FC7" s="10">
        <f t="shared" si="36"/>
        <v>8.4646518000000004E-2</v>
      </c>
      <c r="FD7" s="10">
        <f t="shared" si="36"/>
        <v>8.2927582999999999E-2</v>
      </c>
      <c r="FE7" s="10">
        <f t="shared" si="36"/>
        <v>8.8163906E-2</v>
      </c>
    </row>
    <row r="8" spans="1:161" x14ac:dyDescent="0.25">
      <c r="B8" s="4" t="s">
        <v>4</v>
      </c>
      <c r="C8" s="7">
        <v>8.5438208000000002E-2</v>
      </c>
      <c r="D8" s="7">
        <v>7.3683103999999999E-2</v>
      </c>
      <c r="E8" s="7">
        <v>7.4266091000000006E-2</v>
      </c>
      <c r="F8" s="9">
        <v>8.2387600000000005E-2</v>
      </c>
      <c r="G8" s="9">
        <v>7.3664224E-2</v>
      </c>
      <c r="H8" s="9">
        <v>7.9619906000000004E-2</v>
      </c>
      <c r="I8" s="9">
        <v>7.8204445999999997E-2</v>
      </c>
      <c r="J8" s="9">
        <v>7.7832459000000007E-2</v>
      </c>
      <c r="K8" s="9">
        <v>6.7703731000000003E-2</v>
      </c>
      <c r="L8" s="9">
        <v>7.0502071999999999E-2</v>
      </c>
      <c r="M8" s="9">
        <v>6.7341707000000001E-2</v>
      </c>
      <c r="N8" s="9">
        <v>7.0005695000000007E-2</v>
      </c>
      <c r="O8" s="9">
        <v>7.0644203000000003E-2</v>
      </c>
      <c r="P8" s="9">
        <v>7.4460363000000002E-2</v>
      </c>
      <c r="Q8" s="9">
        <v>7.7923753999999998E-2</v>
      </c>
      <c r="R8" s="9">
        <v>7.2855764000000003E-2</v>
      </c>
      <c r="S8" s="9">
        <v>6.8186958000000006E-2</v>
      </c>
      <c r="T8" s="9">
        <v>7.1351252000000004E-2</v>
      </c>
      <c r="U8" s="9">
        <v>6.9603208E-2</v>
      </c>
      <c r="V8" s="9">
        <v>6.2716572999999998E-2</v>
      </c>
      <c r="W8" s="9">
        <v>7.0268358000000003E-2</v>
      </c>
      <c r="X8" s="9">
        <v>8.1845477E-2</v>
      </c>
      <c r="Y8" s="9">
        <v>7.9522233999999997E-2</v>
      </c>
      <c r="Z8" s="9">
        <v>8.5259487999999994E-2</v>
      </c>
      <c r="AA8" s="9">
        <v>0.10010667199999999</v>
      </c>
      <c r="AB8" s="9">
        <v>8.8653567000000003E-2</v>
      </c>
      <c r="AC8" s="9">
        <v>8.6130469000000001E-2</v>
      </c>
      <c r="AD8" s="9">
        <v>8.4414850999999999E-2</v>
      </c>
      <c r="AE8" s="9">
        <v>0.10581632000000001</v>
      </c>
      <c r="AF8" s="9">
        <v>9.8351976999999993E-2</v>
      </c>
      <c r="AG8" s="9">
        <v>0.103677988</v>
      </c>
      <c r="AH8" s="9">
        <v>0.10548012599999999</v>
      </c>
      <c r="AI8" s="9">
        <v>0.106907321</v>
      </c>
      <c r="AJ8" s="9">
        <v>9.6438389999999999E-2</v>
      </c>
      <c r="AK8" s="9">
        <v>0.103875825</v>
      </c>
      <c r="AL8" s="9">
        <v>9.1791865E-2</v>
      </c>
      <c r="AM8" s="9">
        <v>9.3033167E-2</v>
      </c>
      <c r="AN8" s="9">
        <v>7.8605526999999994E-2</v>
      </c>
      <c r="AO8" s="9">
        <v>7.2657637999999997E-2</v>
      </c>
      <c r="AP8" s="9">
        <v>7.3830690000000004E-2</v>
      </c>
      <c r="AQ8" s="9">
        <v>7.1754786000000001E-2</v>
      </c>
      <c r="AR8" s="9">
        <v>7.2107440999999994E-2</v>
      </c>
      <c r="AS8" s="9">
        <v>7.1889863999999998E-2</v>
      </c>
      <c r="AT8" s="9">
        <v>6.6471093999999994E-2</v>
      </c>
      <c r="AU8" s="9">
        <v>7.3784971000000005E-2</v>
      </c>
      <c r="AV8" s="9">
        <v>7.7560344000000003E-2</v>
      </c>
      <c r="AW8" s="9">
        <v>8.1366927000000006E-2</v>
      </c>
      <c r="AX8" s="9">
        <v>7.0159320999999997E-2</v>
      </c>
      <c r="AY8" s="9">
        <v>8.2536234999999999E-2</v>
      </c>
      <c r="AZ8" s="9">
        <v>8.4673105999999998E-2</v>
      </c>
      <c r="BA8" s="9">
        <v>8.9219662000000005E-2</v>
      </c>
      <c r="BB8" s="9">
        <v>0.100333955</v>
      </c>
      <c r="BC8" s="9">
        <v>9.4011858000000004E-2</v>
      </c>
      <c r="BD8" s="9">
        <v>8.1493063000000004E-2</v>
      </c>
      <c r="BE8" s="9">
        <v>7.8478999999999993E-2</v>
      </c>
      <c r="BF8" s="9">
        <v>8.6960999999999997E-2</v>
      </c>
      <c r="BG8" s="9">
        <v>7.7429999999999999E-2</v>
      </c>
      <c r="BH8" s="9">
        <v>8.2559999999999995E-2</v>
      </c>
      <c r="BI8" s="9">
        <v>9.2530000000000001E-2</v>
      </c>
      <c r="BJ8" s="9">
        <v>9.6480999999999997E-2</v>
      </c>
      <c r="BK8" s="9">
        <v>0.100737139</v>
      </c>
      <c r="BL8" s="9">
        <v>9.8543080000000005E-2</v>
      </c>
      <c r="BM8" s="9">
        <v>8.7965105000000002E-2</v>
      </c>
      <c r="BN8" s="9">
        <v>9.29706E-2</v>
      </c>
      <c r="BO8" s="9">
        <v>0.110257513</v>
      </c>
      <c r="BP8" s="9">
        <v>0.119463899</v>
      </c>
      <c r="BQ8" s="9">
        <f>[1]Estimulada!BQ8</f>
        <v>0.123686487</v>
      </c>
      <c r="BR8" s="9">
        <f>[1]Estimulada!BR8</f>
        <v>0.123207807</v>
      </c>
      <c r="BS8" s="9">
        <f>[1]Estimulada!BS8</f>
        <v>0.116296755</v>
      </c>
      <c r="BT8" s="9">
        <f>[1]Estimulada!BT8</f>
        <v>0.114497767</v>
      </c>
      <c r="BU8" s="9">
        <f>[1]Estimulada!BU8</f>
        <v>0.11414524099999999</v>
      </c>
      <c r="BV8" s="9">
        <f>[1]Estimulada!BV8</f>
        <v>0.115462041</v>
      </c>
      <c r="BW8" s="9"/>
      <c r="BX8" s="9"/>
      <c r="BY8" s="9"/>
      <c r="BZ8" s="9"/>
      <c r="CA8" s="9"/>
      <c r="CC8" t="str">
        <f t="shared" si="28"/>
        <v>Ciro</v>
      </c>
      <c r="CD8" s="10" t="e">
        <f t="shared" si="29"/>
        <v>#N/A</v>
      </c>
      <c r="CE8" s="10" t="e">
        <f t="shared" si="29"/>
        <v>#N/A</v>
      </c>
      <c r="CF8" s="10" t="e">
        <f t="shared" si="29"/>
        <v>#N/A</v>
      </c>
      <c r="CG8" s="10" t="e">
        <f t="shared" si="29"/>
        <v>#N/A</v>
      </c>
      <c r="CH8" s="10" t="e">
        <f t="shared" si="29"/>
        <v>#N/A</v>
      </c>
      <c r="CI8" s="10">
        <f t="shared" si="29"/>
        <v>8.5438208000000002E-2</v>
      </c>
      <c r="CJ8" s="10">
        <f t="shared" si="29"/>
        <v>7.3683103999999999E-2</v>
      </c>
      <c r="CK8" s="10">
        <f t="shared" si="29"/>
        <v>7.4266091000000006E-2</v>
      </c>
      <c r="CL8" s="10">
        <f t="shared" si="29"/>
        <v>8.2387600000000005E-2</v>
      </c>
      <c r="CM8" s="10">
        <f t="shared" si="29"/>
        <v>7.3664224E-2</v>
      </c>
      <c r="CN8" s="10">
        <f t="shared" si="30"/>
        <v>7.9619906000000004E-2</v>
      </c>
      <c r="CO8" s="10">
        <f t="shared" si="30"/>
        <v>7.8204445999999997E-2</v>
      </c>
      <c r="CP8" s="10">
        <f t="shared" si="30"/>
        <v>7.7832459000000007E-2</v>
      </c>
      <c r="CQ8" s="10">
        <f t="shared" si="30"/>
        <v>6.7703731000000003E-2</v>
      </c>
      <c r="CR8" s="10">
        <f t="shared" si="30"/>
        <v>7.0502071999999999E-2</v>
      </c>
      <c r="CS8" s="10" t="e">
        <f t="shared" si="30"/>
        <v>#N/A</v>
      </c>
      <c r="CT8" s="10">
        <f t="shared" si="30"/>
        <v>6.7341707000000001E-2</v>
      </c>
      <c r="CU8" s="10">
        <f t="shared" si="30"/>
        <v>7.0005695000000007E-2</v>
      </c>
      <c r="CV8" s="10" t="e">
        <f t="shared" si="30"/>
        <v>#N/A</v>
      </c>
      <c r="CW8" s="10">
        <f t="shared" si="30"/>
        <v>7.0644203000000003E-2</v>
      </c>
      <c r="CX8" s="10">
        <f t="shared" si="31"/>
        <v>7.4460363000000002E-2</v>
      </c>
      <c r="CY8" s="10" t="e">
        <f t="shared" si="31"/>
        <v>#N/A</v>
      </c>
      <c r="CZ8" s="10">
        <f t="shared" si="31"/>
        <v>7.7923753999999998E-2</v>
      </c>
      <c r="DA8" s="10">
        <f t="shared" si="31"/>
        <v>7.2855764000000003E-2</v>
      </c>
      <c r="DB8" s="10">
        <f t="shared" si="31"/>
        <v>6.8186958000000006E-2</v>
      </c>
      <c r="DC8" s="10" t="e">
        <f t="shared" si="31"/>
        <v>#N/A</v>
      </c>
      <c r="DD8" s="10">
        <f t="shared" si="31"/>
        <v>7.1351252000000004E-2</v>
      </c>
      <c r="DE8" s="10">
        <f t="shared" si="31"/>
        <v>6.9603208E-2</v>
      </c>
      <c r="DF8" s="10">
        <f t="shared" si="31"/>
        <v>6.2716572999999998E-2</v>
      </c>
      <c r="DG8" s="10">
        <f t="shared" si="31"/>
        <v>7.0268358000000003E-2</v>
      </c>
      <c r="DH8" s="10">
        <f t="shared" si="32"/>
        <v>8.1845477E-2</v>
      </c>
      <c r="DI8" s="10">
        <f t="shared" si="32"/>
        <v>7.9522233999999997E-2</v>
      </c>
      <c r="DJ8" s="10">
        <f t="shared" si="32"/>
        <v>8.5259487999999994E-2</v>
      </c>
      <c r="DK8" s="10">
        <f t="shared" si="32"/>
        <v>0.10010667199999999</v>
      </c>
      <c r="DL8" s="10">
        <f t="shared" si="32"/>
        <v>8.8653567000000003E-2</v>
      </c>
      <c r="DM8" s="10">
        <f t="shared" si="32"/>
        <v>8.6130469000000001E-2</v>
      </c>
      <c r="DN8" s="10">
        <f t="shared" si="32"/>
        <v>8.4414850999999999E-2</v>
      </c>
      <c r="DO8" s="10">
        <f t="shared" si="32"/>
        <v>0.10581632000000001</v>
      </c>
      <c r="DP8" s="10">
        <f t="shared" si="32"/>
        <v>9.8351976999999993E-2</v>
      </c>
      <c r="DQ8" s="10">
        <f t="shared" si="32"/>
        <v>0.103677988</v>
      </c>
      <c r="DR8" s="10">
        <f t="shared" si="33"/>
        <v>0.10548012599999999</v>
      </c>
      <c r="DS8" s="10">
        <f t="shared" si="33"/>
        <v>0.106907321</v>
      </c>
      <c r="DT8" s="10">
        <f t="shared" si="33"/>
        <v>9.6438389999999999E-2</v>
      </c>
      <c r="DU8" s="10">
        <f t="shared" si="33"/>
        <v>0.103875825</v>
      </c>
      <c r="DV8" s="10">
        <f t="shared" si="33"/>
        <v>9.1791865E-2</v>
      </c>
      <c r="DW8" s="10">
        <f t="shared" si="33"/>
        <v>9.3033167E-2</v>
      </c>
      <c r="DX8" s="10">
        <f t="shared" si="33"/>
        <v>7.8605526999999994E-2</v>
      </c>
      <c r="DY8" s="10">
        <f t="shared" si="33"/>
        <v>7.2657637999999997E-2</v>
      </c>
      <c r="DZ8" s="10">
        <f t="shared" si="33"/>
        <v>7.3830690000000004E-2</v>
      </c>
      <c r="EA8" s="10">
        <f t="shared" si="33"/>
        <v>7.1754786000000001E-2</v>
      </c>
      <c r="EB8" s="10">
        <f t="shared" si="34"/>
        <v>7.2107440999999994E-2</v>
      </c>
      <c r="EC8" s="10">
        <f t="shared" si="34"/>
        <v>7.1889863999999998E-2</v>
      </c>
      <c r="ED8" s="10">
        <f t="shared" si="34"/>
        <v>6.6471093999999994E-2</v>
      </c>
      <c r="EE8" s="10">
        <f t="shared" si="34"/>
        <v>7.3784971000000005E-2</v>
      </c>
      <c r="EF8" s="10">
        <f t="shared" si="34"/>
        <v>7.7560344000000003E-2</v>
      </c>
      <c r="EG8" s="10">
        <f t="shared" si="34"/>
        <v>8.1366927000000006E-2</v>
      </c>
      <c r="EH8" s="10">
        <f t="shared" si="34"/>
        <v>7.0159320999999997E-2</v>
      </c>
      <c r="EI8" s="10">
        <f t="shared" si="34"/>
        <v>8.2536234999999999E-2</v>
      </c>
      <c r="EJ8" s="10">
        <f t="shared" si="34"/>
        <v>8.4673105999999998E-2</v>
      </c>
      <c r="EK8" s="10">
        <f t="shared" si="34"/>
        <v>8.9219662000000005E-2</v>
      </c>
      <c r="EL8" s="10">
        <f t="shared" si="35"/>
        <v>0.100333955</v>
      </c>
      <c r="EM8" s="10">
        <f t="shared" si="35"/>
        <v>8.1493063000000004E-2</v>
      </c>
      <c r="EN8" s="10">
        <f t="shared" si="35"/>
        <v>7.8478999999999993E-2</v>
      </c>
      <c r="EO8" s="10">
        <f t="shared" si="35"/>
        <v>8.6960999999999997E-2</v>
      </c>
      <c r="EP8" s="10">
        <f t="shared" si="35"/>
        <v>7.7429999999999999E-2</v>
      </c>
      <c r="EQ8" s="10">
        <f t="shared" si="35"/>
        <v>8.2559999999999995E-2</v>
      </c>
      <c r="ER8" s="10">
        <f t="shared" si="35"/>
        <v>9.6480999999999997E-2</v>
      </c>
      <c r="ES8" s="10">
        <f t="shared" si="35"/>
        <v>0.100737139</v>
      </c>
      <c r="ET8" s="10">
        <f t="shared" si="35"/>
        <v>9.8543080000000005E-2</v>
      </c>
      <c r="EU8" s="10">
        <f t="shared" si="35"/>
        <v>8.7965105000000002E-2</v>
      </c>
      <c r="EV8" s="10" t="e">
        <f t="shared" si="35"/>
        <v>#N/A</v>
      </c>
      <c r="EW8" s="10">
        <f t="shared" si="35"/>
        <v>9.29706E-2</v>
      </c>
      <c r="EX8" s="10">
        <f t="shared" si="35"/>
        <v>0.110257513</v>
      </c>
      <c r="EY8" s="10">
        <f t="shared" si="35"/>
        <v>0.119463899</v>
      </c>
      <c r="EZ8" s="10">
        <f t="shared" si="35"/>
        <v>0.123686487</v>
      </c>
      <c r="FA8" s="10">
        <f t="shared" si="35"/>
        <v>0.123207807</v>
      </c>
      <c r="FB8" s="10">
        <f t="shared" si="35"/>
        <v>0.116296755</v>
      </c>
      <c r="FC8" s="10">
        <f t="shared" si="36"/>
        <v>0.114497767</v>
      </c>
      <c r="FD8" s="10">
        <f t="shared" si="36"/>
        <v>0.11414524099999999</v>
      </c>
      <c r="FE8" s="10">
        <f t="shared" si="36"/>
        <v>0.115462041</v>
      </c>
    </row>
    <row r="9" spans="1:161" x14ac:dyDescent="0.25">
      <c r="B9" s="4" t="s">
        <v>5</v>
      </c>
      <c r="C9" s="7">
        <v>7.1973229E-2</v>
      </c>
      <c r="D9" s="7">
        <v>4.3072383999999998E-2</v>
      </c>
      <c r="E9" s="7">
        <v>4.0146076000000003E-2</v>
      </c>
      <c r="F9" s="9">
        <v>2.92432E-2</v>
      </c>
      <c r="G9" s="9">
        <v>3.0546334000000001E-2</v>
      </c>
      <c r="H9" s="9">
        <v>3.7067731E-2</v>
      </c>
      <c r="I9" s="9">
        <v>3.8389979999999997E-2</v>
      </c>
      <c r="J9" s="9">
        <v>4.2661612000000002E-2</v>
      </c>
      <c r="K9" s="9">
        <v>4.0224568000000002E-2</v>
      </c>
      <c r="L9" s="9">
        <v>4.1128281000000003E-2</v>
      </c>
      <c r="M9" s="9">
        <v>3.9938347999999999E-2</v>
      </c>
      <c r="N9" s="9">
        <v>3.8287622E-2</v>
      </c>
      <c r="O9" s="9">
        <v>3.8659682000000001E-2</v>
      </c>
      <c r="P9" s="9">
        <v>4.4114918000000003E-2</v>
      </c>
      <c r="Q9" s="9">
        <v>4.0325735000000001E-2</v>
      </c>
      <c r="R9" s="9">
        <v>3.7973048000000002E-2</v>
      </c>
      <c r="S9" s="9">
        <v>4.2899350000000003E-2</v>
      </c>
      <c r="T9" s="9">
        <v>3.7004914999999999E-2</v>
      </c>
      <c r="U9" s="9">
        <v>3.9313410999999999E-2</v>
      </c>
      <c r="V9" s="9">
        <v>3.8811984000000001E-2</v>
      </c>
      <c r="W9" s="9">
        <v>4.3290861999999999E-2</v>
      </c>
      <c r="X9" s="9">
        <v>4.1840739000000002E-2</v>
      </c>
      <c r="Y9" s="9">
        <v>5.1250925000000003E-2</v>
      </c>
      <c r="Z9" s="9">
        <v>4.2697530999999997E-2</v>
      </c>
      <c r="AA9" s="9">
        <v>4.1807122000000002E-2</v>
      </c>
      <c r="AB9" s="9">
        <v>4.3013379999999997E-2</v>
      </c>
      <c r="AC9" s="9">
        <v>3.4029825E-2</v>
      </c>
      <c r="AD9" s="9">
        <v>3.9852112000000002E-2</v>
      </c>
      <c r="AE9" s="9">
        <v>3.7494830999999999E-2</v>
      </c>
      <c r="AF9" s="9">
        <v>4.6026042000000003E-2</v>
      </c>
      <c r="AG9" s="9">
        <v>5.1550192000000002E-2</v>
      </c>
      <c r="AH9" s="9">
        <v>5.2347538999999998E-2</v>
      </c>
      <c r="AI9" s="9">
        <v>5.706025E-2</v>
      </c>
      <c r="AJ9" s="9">
        <v>5.3703042999999999E-2</v>
      </c>
      <c r="AK9" s="9">
        <v>4.8951407000000002E-2</v>
      </c>
      <c r="AL9" s="9">
        <v>4.0184615999999999E-2</v>
      </c>
      <c r="AM9" s="9">
        <v>3.8530842000000003E-2</v>
      </c>
      <c r="AN9" s="9">
        <v>5.4139456000000002E-2</v>
      </c>
      <c r="AO9" s="9">
        <v>5.5089200999999997E-2</v>
      </c>
      <c r="AP9" s="9">
        <v>4.8634295000000001E-2</v>
      </c>
      <c r="AQ9" s="9">
        <v>5.1085538999999999E-2</v>
      </c>
      <c r="AR9" s="9">
        <v>6.0005984999999998E-2</v>
      </c>
      <c r="AS9" s="9">
        <v>5.6008689E-2</v>
      </c>
      <c r="AT9" s="9">
        <v>7.2608250999999999E-2</v>
      </c>
      <c r="AU9" s="9">
        <v>6.6095205000000004E-2</v>
      </c>
      <c r="AV9" s="9">
        <v>8.3133849999999995E-2</v>
      </c>
      <c r="AW9" s="9">
        <v>8.0847240000000001E-2</v>
      </c>
      <c r="AX9" s="9">
        <v>7.8163291999999995E-2</v>
      </c>
      <c r="AY9" s="9">
        <v>6.5445146999999995E-2</v>
      </c>
      <c r="AZ9" s="9">
        <v>6.9840743999999996E-2</v>
      </c>
      <c r="BA9" s="9">
        <v>7.0756530999999998E-2</v>
      </c>
      <c r="BB9" s="9">
        <v>6.9055533000000002E-2</v>
      </c>
      <c r="BC9" s="9">
        <v>7.779722E-2</v>
      </c>
      <c r="BD9" s="9">
        <v>7.5969596E-2</v>
      </c>
      <c r="BE9" s="9">
        <v>8.1243999999999997E-2</v>
      </c>
      <c r="BF9" s="9">
        <v>7.6345999999999997E-2</v>
      </c>
      <c r="BG9" s="9">
        <v>8.5629999999999998E-2</v>
      </c>
      <c r="BH9" s="9">
        <v>8.616E-2</v>
      </c>
      <c r="BI9" s="9">
        <v>9.0340000000000004E-2</v>
      </c>
      <c r="BJ9" s="9">
        <v>9.0496999999999994E-2</v>
      </c>
      <c r="BK9" s="9">
        <v>8.5720122999999995E-2</v>
      </c>
      <c r="BL9" s="9">
        <v>9.0403853000000006E-2</v>
      </c>
      <c r="BM9" s="9">
        <v>8.6910213E-2</v>
      </c>
      <c r="BN9" s="9">
        <v>9.4409681999999995E-2</v>
      </c>
      <c r="BO9" s="9">
        <v>9.1882130000000006E-2</v>
      </c>
      <c r="BP9" s="9">
        <v>9.3139350999999995E-2</v>
      </c>
      <c r="BQ9" s="9">
        <f>[1]Estimulada!BQ9</f>
        <v>9.7978500999999996E-2</v>
      </c>
      <c r="BR9" s="9">
        <f>[1]Estimulada!BR9</f>
        <v>0.112428076</v>
      </c>
      <c r="BS9" s="9">
        <f>[1]Estimulada!BS9</f>
        <v>0.135293624</v>
      </c>
      <c r="BT9" s="9">
        <f>[1]Estimulada!BT9</f>
        <v>0.152633505</v>
      </c>
      <c r="BU9" s="9">
        <f>[1]Estimulada!BU9</f>
        <v>0.16357057699999999</v>
      </c>
      <c r="BV9" s="9">
        <f>[1]Estimulada!BV9</f>
        <v>0.177711813</v>
      </c>
      <c r="BW9" s="9"/>
      <c r="BX9" s="9"/>
      <c r="BY9" s="9"/>
      <c r="BZ9" s="9"/>
      <c r="CA9" s="9"/>
      <c r="CC9" t="str">
        <f t="shared" si="28"/>
        <v>Haddad</v>
      </c>
      <c r="CD9" s="10" t="e">
        <f t="shared" si="29"/>
        <v>#N/A</v>
      </c>
      <c r="CE9" s="10" t="e">
        <f t="shared" si="29"/>
        <v>#N/A</v>
      </c>
      <c r="CF9" s="10" t="e">
        <f t="shared" si="29"/>
        <v>#N/A</v>
      </c>
      <c r="CG9" s="10" t="e">
        <f t="shared" si="29"/>
        <v>#N/A</v>
      </c>
      <c r="CH9" s="10" t="e">
        <f t="shared" si="29"/>
        <v>#N/A</v>
      </c>
      <c r="CI9" s="10">
        <f t="shared" si="29"/>
        <v>7.1973229E-2</v>
      </c>
      <c r="CJ9" s="10">
        <f t="shared" si="29"/>
        <v>4.3072383999999998E-2</v>
      </c>
      <c r="CK9" s="10">
        <f t="shared" si="29"/>
        <v>4.0146076000000003E-2</v>
      </c>
      <c r="CL9" s="10">
        <f t="shared" si="29"/>
        <v>2.92432E-2</v>
      </c>
      <c r="CM9" s="10">
        <f t="shared" si="29"/>
        <v>3.0546334000000001E-2</v>
      </c>
      <c r="CN9" s="10">
        <f t="shared" si="30"/>
        <v>3.7067731E-2</v>
      </c>
      <c r="CO9" s="10">
        <f t="shared" si="30"/>
        <v>3.8389979999999997E-2</v>
      </c>
      <c r="CP9" s="10">
        <f t="shared" si="30"/>
        <v>4.2661612000000002E-2</v>
      </c>
      <c r="CQ9" s="10">
        <f t="shared" si="30"/>
        <v>4.0224568000000002E-2</v>
      </c>
      <c r="CR9" s="10">
        <f t="shared" si="30"/>
        <v>4.1128281000000003E-2</v>
      </c>
      <c r="CS9" s="10" t="e">
        <f t="shared" si="30"/>
        <v>#N/A</v>
      </c>
      <c r="CT9" s="10">
        <f t="shared" si="30"/>
        <v>3.9938347999999999E-2</v>
      </c>
      <c r="CU9" s="10">
        <f t="shared" si="30"/>
        <v>3.8287622E-2</v>
      </c>
      <c r="CV9" s="10" t="e">
        <f t="shared" si="30"/>
        <v>#N/A</v>
      </c>
      <c r="CW9" s="10">
        <f t="shared" si="30"/>
        <v>3.8659682000000001E-2</v>
      </c>
      <c r="CX9" s="10">
        <f t="shared" si="31"/>
        <v>4.4114918000000003E-2</v>
      </c>
      <c r="CY9" s="10" t="e">
        <f t="shared" si="31"/>
        <v>#N/A</v>
      </c>
      <c r="CZ9" s="10">
        <f t="shared" si="31"/>
        <v>4.0325735000000001E-2</v>
      </c>
      <c r="DA9" s="10">
        <f t="shared" si="31"/>
        <v>3.7973048000000002E-2</v>
      </c>
      <c r="DB9" s="10">
        <f t="shared" si="31"/>
        <v>4.2899350000000003E-2</v>
      </c>
      <c r="DC9" s="10" t="e">
        <f t="shared" si="31"/>
        <v>#N/A</v>
      </c>
      <c r="DD9" s="10">
        <f t="shared" si="31"/>
        <v>3.7004914999999999E-2</v>
      </c>
      <c r="DE9" s="10">
        <f t="shared" si="31"/>
        <v>3.9313410999999999E-2</v>
      </c>
      <c r="DF9" s="10">
        <f t="shared" si="31"/>
        <v>3.8811984000000001E-2</v>
      </c>
      <c r="DG9" s="10">
        <f t="shared" si="31"/>
        <v>4.3290861999999999E-2</v>
      </c>
      <c r="DH9" s="10">
        <f t="shared" si="32"/>
        <v>4.1840739000000002E-2</v>
      </c>
      <c r="DI9" s="10">
        <f t="shared" si="32"/>
        <v>5.1250925000000003E-2</v>
      </c>
      <c r="DJ9" s="10">
        <f t="shared" si="32"/>
        <v>4.2697530999999997E-2</v>
      </c>
      <c r="DK9" s="10">
        <f t="shared" si="32"/>
        <v>4.1807122000000002E-2</v>
      </c>
      <c r="DL9" s="10">
        <f t="shared" si="32"/>
        <v>4.3013379999999997E-2</v>
      </c>
      <c r="DM9" s="10">
        <f t="shared" si="32"/>
        <v>3.4029825E-2</v>
      </c>
      <c r="DN9" s="10">
        <f t="shared" si="32"/>
        <v>3.9852112000000002E-2</v>
      </c>
      <c r="DO9" s="10">
        <f t="shared" si="32"/>
        <v>3.7494830999999999E-2</v>
      </c>
      <c r="DP9" s="10">
        <f t="shared" si="32"/>
        <v>4.6026042000000003E-2</v>
      </c>
      <c r="DQ9" s="10">
        <f t="shared" si="32"/>
        <v>5.1550192000000002E-2</v>
      </c>
      <c r="DR9" s="10">
        <f t="shared" si="33"/>
        <v>5.2347538999999998E-2</v>
      </c>
      <c r="DS9" s="10">
        <f t="shared" si="33"/>
        <v>5.706025E-2</v>
      </c>
      <c r="DT9" s="10">
        <f t="shared" si="33"/>
        <v>5.3703042999999999E-2</v>
      </c>
      <c r="DU9" s="10">
        <f t="shared" si="33"/>
        <v>4.8951407000000002E-2</v>
      </c>
      <c r="DV9" s="10">
        <f t="shared" si="33"/>
        <v>4.0184615999999999E-2</v>
      </c>
      <c r="DW9" s="10">
        <f t="shared" si="33"/>
        <v>3.8530842000000003E-2</v>
      </c>
      <c r="DX9" s="10">
        <f t="shared" si="33"/>
        <v>5.4139456000000002E-2</v>
      </c>
      <c r="DY9" s="10">
        <f t="shared" si="33"/>
        <v>5.5089200999999997E-2</v>
      </c>
      <c r="DZ9" s="10">
        <f t="shared" si="33"/>
        <v>4.8634295000000001E-2</v>
      </c>
      <c r="EA9" s="10">
        <f t="shared" si="33"/>
        <v>5.1085538999999999E-2</v>
      </c>
      <c r="EB9" s="10">
        <f t="shared" si="34"/>
        <v>6.0005984999999998E-2</v>
      </c>
      <c r="EC9" s="10">
        <f t="shared" si="34"/>
        <v>5.6008689E-2</v>
      </c>
      <c r="ED9" s="10">
        <f t="shared" si="34"/>
        <v>7.2608250999999999E-2</v>
      </c>
      <c r="EE9" s="10">
        <f t="shared" si="34"/>
        <v>6.6095205000000004E-2</v>
      </c>
      <c r="EF9" s="10">
        <f t="shared" si="34"/>
        <v>8.3133849999999995E-2</v>
      </c>
      <c r="EG9" s="10">
        <f t="shared" si="34"/>
        <v>8.0847240000000001E-2</v>
      </c>
      <c r="EH9" s="10">
        <f t="shared" si="34"/>
        <v>7.8163291999999995E-2</v>
      </c>
      <c r="EI9" s="10">
        <f t="shared" si="34"/>
        <v>6.5445146999999995E-2</v>
      </c>
      <c r="EJ9" s="10">
        <f t="shared" si="34"/>
        <v>6.9840743999999996E-2</v>
      </c>
      <c r="EK9" s="10">
        <f t="shared" si="34"/>
        <v>7.0756530999999998E-2</v>
      </c>
      <c r="EL9" s="10">
        <f t="shared" si="35"/>
        <v>6.9055533000000002E-2</v>
      </c>
      <c r="EM9" s="10">
        <f t="shared" si="35"/>
        <v>7.5969596E-2</v>
      </c>
      <c r="EN9" s="10">
        <f t="shared" si="35"/>
        <v>8.1243999999999997E-2</v>
      </c>
      <c r="EO9" s="10">
        <f t="shared" si="35"/>
        <v>7.6345999999999997E-2</v>
      </c>
      <c r="EP9" s="10">
        <f t="shared" si="35"/>
        <v>8.5629999999999998E-2</v>
      </c>
      <c r="EQ9" s="10">
        <f t="shared" si="35"/>
        <v>8.616E-2</v>
      </c>
      <c r="ER9" s="10">
        <f t="shared" si="35"/>
        <v>9.0496999999999994E-2</v>
      </c>
      <c r="ES9" s="10">
        <f t="shared" si="35"/>
        <v>8.5720122999999995E-2</v>
      </c>
      <c r="ET9" s="10">
        <f t="shared" si="35"/>
        <v>9.0403853000000006E-2</v>
      </c>
      <c r="EU9" s="10">
        <f t="shared" si="35"/>
        <v>8.6910213E-2</v>
      </c>
      <c r="EV9" s="10" t="e">
        <f t="shared" si="35"/>
        <v>#N/A</v>
      </c>
      <c r="EW9" s="10">
        <f t="shared" si="35"/>
        <v>9.4409681999999995E-2</v>
      </c>
      <c r="EX9" s="10">
        <f t="shared" si="35"/>
        <v>9.1882130000000006E-2</v>
      </c>
      <c r="EY9" s="10">
        <f t="shared" si="35"/>
        <v>9.3139350999999995E-2</v>
      </c>
      <c r="EZ9" s="10">
        <f t="shared" si="35"/>
        <v>9.7978500999999996E-2</v>
      </c>
      <c r="FA9" s="10">
        <f t="shared" si="35"/>
        <v>0.112428076</v>
      </c>
      <c r="FB9" s="10">
        <f t="shared" si="35"/>
        <v>0.135293624</v>
      </c>
      <c r="FC9" s="10">
        <f t="shared" si="36"/>
        <v>0.152633505</v>
      </c>
      <c r="FD9" s="10">
        <f t="shared" si="36"/>
        <v>0.16357057699999999</v>
      </c>
      <c r="FE9" s="10">
        <f t="shared" si="36"/>
        <v>0.177711813</v>
      </c>
    </row>
    <row r="10" spans="1:161" x14ac:dyDescent="0.25">
      <c r="B10" s="4" t="s">
        <v>6</v>
      </c>
      <c r="C10" s="7">
        <v>5.7999676999999999E-2</v>
      </c>
      <c r="D10" s="7">
        <v>4.2369746E-2</v>
      </c>
      <c r="E10" s="7">
        <v>4.3821806999999997E-2</v>
      </c>
      <c r="F10" s="9">
        <v>4.2242799999999997E-2</v>
      </c>
      <c r="G10" s="9">
        <v>4.4275929999999998E-2</v>
      </c>
      <c r="H10" s="9">
        <v>4.1039642000000001E-2</v>
      </c>
      <c r="I10" s="9">
        <v>5.3597042999999997E-2</v>
      </c>
      <c r="J10" s="9">
        <v>5.0050883999999997E-2</v>
      </c>
      <c r="K10" s="9">
        <v>4.8655238000000003E-2</v>
      </c>
      <c r="L10" s="9">
        <v>4.8250040000000001E-2</v>
      </c>
      <c r="M10" s="9">
        <v>4.6796129999999998E-2</v>
      </c>
      <c r="N10" s="9">
        <v>4.7937525000000002E-2</v>
      </c>
      <c r="O10" s="9">
        <v>4.5545338999999997E-2</v>
      </c>
      <c r="P10" s="9">
        <v>4.3740634E-2</v>
      </c>
      <c r="Q10" s="9">
        <v>5.0422488000000001E-2</v>
      </c>
      <c r="R10" s="9">
        <v>4.9873479999999998E-2</v>
      </c>
      <c r="S10" s="9">
        <v>4.5870385E-2</v>
      </c>
      <c r="T10" s="9">
        <v>4.8049442999999997E-2</v>
      </c>
      <c r="U10" s="9">
        <v>4.7552885000000003E-2</v>
      </c>
      <c r="V10" s="9">
        <v>3.4952359000000002E-2</v>
      </c>
      <c r="W10" s="9">
        <v>3.4869450000000003E-2</v>
      </c>
      <c r="X10" s="9">
        <v>4.0250239E-2</v>
      </c>
      <c r="Y10" s="9">
        <v>4.0215611999999998E-2</v>
      </c>
      <c r="Z10" s="9">
        <v>3.6113228999999997E-2</v>
      </c>
      <c r="AA10" s="9">
        <v>4.4209748E-2</v>
      </c>
      <c r="AB10" s="9">
        <v>3.5344591000000002E-2</v>
      </c>
      <c r="AC10" s="9">
        <v>3.6107390000000003E-2</v>
      </c>
      <c r="AD10" s="9">
        <v>4.8089583999999998E-2</v>
      </c>
      <c r="AE10" s="9">
        <v>4.5248165E-2</v>
      </c>
      <c r="AF10" s="9">
        <v>4.2467974999999998E-2</v>
      </c>
      <c r="AG10" s="9">
        <v>3.9962213000000003E-2</v>
      </c>
      <c r="AH10" s="9">
        <v>4.1110217999999997E-2</v>
      </c>
      <c r="AI10" s="9">
        <v>4.3336511000000001E-2</v>
      </c>
      <c r="AJ10" s="9">
        <v>3.7429250999999997E-2</v>
      </c>
      <c r="AK10" s="9">
        <v>3.6093716999999997E-2</v>
      </c>
      <c r="AL10" s="9">
        <v>3.5466492000000002E-2</v>
      </c>
      <c r="AM10" s="9">
        <v>3.9857418999999998E-2</v>
      </c>
      <c r="AN10" s="9">
        <v>4.8806550999999997E-2</v>
      </c>
      <c r="AO10" s="9">
        <v>4.6060530000000002E-2</v>
      </c>
      <c r="AP10" s="9">
        <v>4.5428624000000001E-2</v>
      </c>
      <c r="AQ10" s="9">
        <v>5.4210693999999997E-2</v>
      </c>
      <c r="AR10" s="9">
        <v>6.2382028999999999E-2</v>
      </c>
      <c r="AS10" s="9">
        <v>6.1950321000000003E-2</v>
      </c>
      <c r="AT10" s="9">
        <v>5.7162324E-2</v>
      </c>
      <c r="AU10" s="9">
        <v>5.7850303999999998E-2</v>
      </c>
      <c r="AV10" s="9">
        <v>5.0582692999999998E-2</v>
      </c>
      <c r="AW10" s="9">
        <v>4.9426366999999999E-2</v>
      </c>
      <c r="AX10" s="9">
        <v>3.9061604E-2</v>
      </c>
      <c r="AY10" s="9">
        <v>4.0860754999999999E-2</v>
      </c>
      <c r="AZ10" s="9">
        <v>3.7206930999999999E-2</v>
      </c>
      <c r="BA10" s="9">
        <v>3.3918006000000001E-2</v>
      </c>
      <c r="BB10" s="9">
        <v>3.6375978000000003E-2</v>
      </c>
      <c r="BC10" s="9">
        <v>3.9065184000000003E-2</v>
      </c>
      <c r="BD10" s="9">
        <v>3.9696752000000002E-2</v>
      </c>
      <c r="BE10" s="9">
        <v>3.9461999999999997E-2</v>
      </c>
      <c r="BF10" s="9">
        <v>4.0285000000000001E-2</v>
      </c>
      <c r="BG10" s="9">
        <v>2.6859999999999998E-2</v>
      </c>
      <c r="BH10" s="9">
        <v>3.0329999999999999E-2</v>
      </c>
      <c r="BI10" s="9">
        <v>3.7069999999999999E-2</v>
      </c>
      <c r="BJ10" s="9">
        <v>4.1852E-2</v>
      </c>
      <c r="BK10" s="9">
        <v>3.7886659000000003E-2</v>
      </c>
      <c r="BL10" s="9">
        <v>3.1331625000000002E-2</v>
      </c>
      <c r="BM10" s="9">
        <v>2.9098485E-2</v>
      </c>
      <c r="BN10" s="9">
        <v>3.0355724000000001E-2</v>
      </c>
      <c r="BO10" s="9">
        <v>3.3240952999999997E-2</v>
      </c>
      <c r="BP10" s="9">
        <v>3.4661830999999997E-2</v>
      </c>
      <c r="BQ10" s="9">
        <f>[1]Estimulada!BQ10</f>
        <v>3.5786225999999997E-2</v>
      </c>
      <c r="BR10" s="9">
        <f>[1]Estimulada!BR10</f>
        <v>3.0041082E-2</v>
      </c>
      <c r="BS10" s="9">
        <f>[1]Estimulada!BS10</f>
        <v>3.2725003000000003E-2</v>
      </c>
      <c r="BT10" s="9">
        <f>[1]Estimulada!BT10</f>
        <v>2.3218378000000001E-2</v>
      </c>
      <c r="BU10" s="9">
        <f>[1]Estimulada!BU10</f>
        <v>3.3290572999999997E-2</v>
      </c>
      <c r="BV10" s="9">
        <f>[1]Estimulada!BV10</f>
        <v>3.0700122E-2</v>
      </c>
      <c r="BW10" s="9"/>
      <c r="BX10" s="9"/>
      <c r="BY10" s="9"/>
      <c r="BZ10" s="9"/>
      <c r="CA10" s="9"/>
      <c r="CC10" t="str">
        <f t="shared" si="28"/>
        <v>Alvaro Dias</v>
      </c>
      <c r="CD10" s="10" t="e">
        <f t="shared" si="29"/>
        <v>#N/A</v>
      </c>
      <c r="CE10" s="10" t="e">
        <f t="shared" si="29"/>
        <v>#N/A</v>
      </c>
      <c r="CF10" s="10" t="e">
        <f t="shared" si="29"/>
        <v>#N/A</v>
      </c>
      <c r="CG10" s="10" t="e">
        <f t="shared" si="29"/>
        <v>#N/A</v>
      </c>
      <c r="CH10" s="10" t="e">
        <f t="shared" si="29"/>
        <v>#N/A</v>
      </c>
      <c r="CI10" s="10">
        <f t="shared" si="29"/>
        <v>5.7999676999999999E-2</v>
      </c>
      <c r="CJ10" s="10">
        <f t="shared" si="29"/>
        <v>4.2369746E-2</v>
      </c>
      <c r="CK10" s="10">
        <f t="shared" si="29"/>
        <v>4.3821806999999997E-2</v>
      </c>
      <c r="CL10" s="10">
        <f t="shared" si="29"/>
        <v>4.2242799999999997E-2</v>
      </c>
      <c r="CM10" s="10">
        <f t="shared" si="29"/>
        <v>4.4275929999999998E-2</v>
      </c>
      <c r="CN10" s="10">
        <f t="shared" si="30"/>
        <v>4.1039642000000001E-2</v>
      </c>
      <c r="CO10" s="10">
        <f t="shared" si="30"/>
        <v>5.3597042999999997E-2</v>
      </c>
      <c r="CP10" s="10">
        <f t="shared" si="30"/>
        <v>5.0050883999999997E-2</v>
      </c>
      <c r="CQ10" s="10">
        <f t="shared" si="30"/>
        <v>4.8655238000000003E-2</v>
      </c>
      <c r="CR10" s="10">
        <f t="shared" si="30"/>
        <v>4.8250040000000001E-2</v>
      </c>
      <c r="CS10" s="10" t="e">
        <f t="shared" si="30"/>
        <v>#N/A</v>
      </c>
      <c r="CT10" s="10">
        <f t="shared" si="30"/>
        <v>4.6796129999999998E-2</v>
      </c>
      <c r="CU10" s="10">
        <f t="shared" si="30"/>
        <v>4.7937525000000002E-2</v>
      </c>
      <c r="CV10" s="10" t="e">
        <f t="shared" si="30"/>
        <v>#N/A</v>
      </c>
      <c r="CW10" s="10">
        <f t="shared" si="30"/>
        <v>4.5545338999999997E-2</v>
      </c>
      <c r="CX10" s="10">
        <f t="shared" si="31"/>
        <v>4.3740634E-2</v>
      </c>
      <c r="CY10" s="10" t="e">
        <f t="shared" si="31"/>
        <v>#N/A</v>
      </c>
      <c r="CZ10" s="10">
        <f t="shared" si="31"/>
        <v>5.0422488000000001E-2</v>
      </c>
      <c r="DA10" s="10">
        <f t="shared" si="31"/>
        <v>4.9873479999999998E-2</v>
      </c>
      <c r="DB10" s="10">
        <f t="shared" si="31"/>
        <v>4.5870385E-2</v>
      </c>
      <c r="DC10" s="10" t="e">
        <f t="shared" si="31"/>
        <v>#N/A</v>
      </c>
      <c r="DD10" s="10">
        <f t="shared" si="31"/>
        <v>4.8049442999999997E-2</v>
      </c>
      <c r="DE10" s="10">
        <f t="shared" si="31"/>
        <v>4.7552885000000003E-2</v>
      </c>
      <c r="DF10" s="10">
        <f t="shared" si="31"/>
        <v>3.4952359000000002E-2</v>
      </c>
      <c r="DG10" s="10">
        <f t="shared" si="31"/>
        <v>3.4869450000000003E-2</v>
      </c>
      <c r="DH10" s="10">
        <f t="shared" si="32"/>
        <v>4.0250239E-2</v>
      </c>
      <c r="DI10" s="10">
        <f t="shared" si="32"/>
        <v>4.0215611999999998E-2</v>
      </c>
      <c r="DJ10" s="10">
        <f t="shared" si="32"/>
        <v>3.6113228999999997E-2</v>
      </c>
      <c r="DK10" s="10">
        <f t="shared" si="32"/>
        <v>4.4209748E-2</v>
      </c>
      <c r="DL10" s="10">
        <f t="shared" si="32"/>
        <v>3.5344591000000002E-2</v>
      </c>
      <c r="DM10" s="10">
        <f t="shared" si="32"/>
        <v>3.6107390000000003E-2</v>
      </c>
      <c r="DN10" s="10">
        <f t="shared" si="32"/>
        <v>4.8089583999999998E-2</v>
      </c>
      <c r="DO10" s="10">
        <f t="shared" si="32"/>
        <v>4.5248165E-2</v>
      </c>
      <c r="DP10" s="10">
        <f t="shared" si="32"/>
        <v>4.2467974999999998E-2</v>
      </c>
      <c r="DQ10" s="10">
        <f t="shared" si="32"/>
        <v>3.9962213000000003E-2</v>
      </c>
      <c r="DR10" s="10">
        <f t="shared" si="33"/>
        <v>4.1110217999999997E-2</v>
      </c>
      <c r="DS10" s="10">
        <f t="shared" si="33"/>
        <v>4.3336511000000001E-2</v>
      </c>
      <c r="DT10" s="10">
        <f t="shared" si="33"/>
        <v>3.7429250999999997E-2</v>
      </c>
      <c r="DU10" s="10">
        <f t="shared" si="33"/>
        <v>3.6093716999999997E-2</v>
      </c>
      <c r="DV10" s="10">
        <f t="shared" si="33"/>
        <v>3.5466492000000002E-2</v>
      </c>
      <c r="DW10" s="10">
        <f t="shared" si="33"/>
        <v>3.9857418999999998E-2</v>
      </c>
      <c r="DX10" s="10">
        <f t="shared" si="33"/>
        <v>4.8806550999999997E-2</v>
      </c>
      <c r="DY10" s="10">
        <f t="shared" si="33"/>
        <v>4.6060530000000002E-2</v>
      </c>
      <c r="DZ10" s="10">
        <f t="shared" si="33"/>
        <v>4.5428624000000001E-2</v>
      </c>
      <c r="EA10" s="10">
        <f t="shared" si="33"/>
        <v>5.4210693999999997E-2</v>
      </c>
      <c r="EB10" s="10">
        <f t="shared" si="34"/>
        <v>6.2382028999999999E-2</v>
      </c>
      <c r="EC10" s="10">
        <f t="shared" si="34"/>
        <v>6.1950321000000003E-2</v>
      </c>
      <c r="ED10" s="10">
        <f t="shared" si="34"/>
        <v>5.7162324E-2</v>
      </c>
      <c r="EE10" s="10">
        <f t="shared" si="34"/>
        <v>5.7850303999999998E-2</v>
      </c>
      <c r="EF10" s="10">
        <f t="shared" si="34"/>
        <v>5.0582692999999998E-2</v>
      </c>
      <c r="EG10" s="10">
        <f t="shared" si="34"/>
        <v>4.9426366999999999E-2</v>
      </c>
      <c r="EH10" s="10">
        <f t="shared" si="34"/>
        <v>3.9061604E-2</v>
      </c>
      <c r="EI10" s="10">
        <f t="shared" si="34"/>
        <v>4.0860754999999999E-2</v>
      </c>
      <c r="EJ10" s="10">
        <f t="shared" si="34"/>
        <v>3.7206930999999999E-2</v>
      </c>
      <c r="EK10" s="10">
        <f t="shared" si="34"/>
        <v>3.3918006000000001E-2</v>
      </c>
      <c r="EL10" s="10">
        <f t="shared" si="35"/>
        <v>3.6375978000000003E-2</v>
      </c>
      <c r="EM10" s="10">
        <f t="shared" si="35"/>
        <v>3.9696752000000002E-2</v>
      </c>
      <c r="EN10" s="10">
        <f t="shared" si="35"/>
        <v>3.9461999999999997E-2</v>
      </c>
      <c r="EO10" s="10">
        <f t="shared" si="35"/>
        <v>4.0285000000000001E-2</v>
      </c>
      <c r="EP10" s="10">
        <f t="shared" si="35"/>
        <v>2.6859999999999998E-2</v>
      </c>
      <c r="EQ10" s="10">
        <f t="shared" si="35"/>
        <v>3.0329999999999999E-2</v>
      </c>
      <c r="ER10" s="10">
        <f t="shared" si="35"/>
        <v>4.1852E-2</v>
      </c>
      <c r="ES10" s="10">
        <f t="shared" si="35"/>
        <v>3.7886659000000003E-2</v>
      </c>
      <c r="ET10" s="10">
        <f t="shared" si="35"/>
        <v>3.1331625000000002E-2</v>
      </c>
      <c r="EU10" s="10">
        <f t="shared" si="35"/>
        <v>2.9098485E-2</v>
      </c>
      <c r="EV10" s="10" t="e">
        <f t="shared" si="35"/>
        <v>#N/A</v>
      </c>
      <c r="EW10" s="10">
        <f t="shared" si="35"/>
        <v>3.0355724000000001E-2</v>
      </c>
      <c r="EX10" s="10">
        <f t="shared" si="35"/>
        <v>3.3240952999999997E-2</v>
      </c>
      <c r="EY10" s="10">
        <f t="shared" si="35"/>
        <v>3.4661830999999997E-2</v>
      </c>
      <c r="EZ10" s="10">
        <f t="shared" si="35"/>
        <v>3.5786225999999997E-2</v>
      </c>
      <c r="FA10" s="10">
        <f t="shared" si="35"/>
        <v>3.0041082E-2</v>
      </c>
      <c r="FB10" s="10">
        <f t="shared" si="35"/>
        <v>3.2725003000000003E-2</v>
      </c>
      <c r="FC10" s="10">
        <f t="shared" si="36"/>
        <v>2.3218378000000001E-2</v>
      </c>
      <c r="FD10" s="10">
        <f t="shared" si="36"/>
        <v>3.3290572999999997E-2</v>
      </c>
      <c r="FE10" s="10">
        <f t="shared" si="36"/>
        <v>3.0700122E-2</v>
      </c>
    </row>
    <row r="11" spans="1:161" x14ac:dyDescent="0.25">
      <c r="B11" s="4" t="s">
        <v>8</v>
      </c>
      <c r="C11" s="7">
        <v>6.1394061999999999E-2</v>
      </c>
      <c r="D11" s="7">
        <v>6.1242531000000003E-2</v>
      </c>
      <c r="E11" s="7">
        <v>5.3255232E-2</v>
      </c>
      <c r="F11" s="7">
        <v>5.2030900000000005E-2</v>
      </c>
      <c r="G11" s="7">
        <v>4.9794270000000002E-2</v>
      </c>
      <c r="H11" s="7">
        <v>4.6141677999999998E-2</v>
      </c>
      <c r="I11" s="7">
        <v>4.3819912000000003E-2</v>
      </c>
      <c r="J11" s="7">
        <v>5.0341965999999995E-2</v>
      </c>
      <c r="K11" s="7">
        <v>4.8155736999999997E-2</v>
      </c>
      <c r="L11" s="7">
        <v>5.1566561000000004E-2</v>
      </c>
      <c r="M11" s="7">
        <v>5.2045754999999999E-2</v>
      </c>
      <c r="N11" s="7">
        <v>5.2271992000000003E-2</v>
      </c>
      <c r="O11" s="7">
        <v>4.9463160999999992E-2</v>
      </c>
      <c r="P11" s="7">
        <v>5.6809649999999996E-2</v>
      </c>
      <c r="Q11" s="7">
        <v>6.0280121999999998E-2</v>
      </c>
      <c r="R11" s="7">
        <v>6.2705580999999996E-2</v>
      </c>
      <c r="S11" s="7">
        <v>6.6783063000000004E-2</v>
      </c>
      <c r="T11" s="7">
        <v>6.9121197999999995E-2</v>
      </c>
      <c r="U11" s="7">
        <v>5.9004057999999998E-2</v>
      </c>
      <c r="V11" s="7">
        <v>5.4459100000000003E-2</v>
      </c>
      <c r="W11" s="7">
        <v>4.9405785000000001E-2</v>
      </c>
      <c r="X11" s="7">
        <v>4.7221076000000001E-2</v>
      </c>
      <c r="Y11" s="7">
        <v>4.4482717000000005E-2</v>
      </c>
      <c r="Z11" s="7">
        <v>4.4476800999999996E-2</v>
      </c>
      <c r="AA11" s="7">
        <v>3.8668303000000001E-2</v>
      </c>
      <c r="AB11" s="7">
        <v>5.1400658000000002E-2</v>
      </c>
      <c r="AC11" s="7">
        <v>4.4226584999999999E-2</v>
      </c>
      <c r="AD11" s="7">
        <v>3.9819799000000003E-2</v>
      </c>
      <c r="AE11" s="7">
        <v>3.6237457000000001E-2</v>
      </c>
      <c r="AF11" s="7">
        <v>3.4990198E-2</v>
      </c>
      <c r="AG11" s="7">
        <v>1.9965554E-2</v>
      </c>
      <c r="AH11" s="7">
        <v>2.8021009999999999E-2</v>
      </c>
      <c r="AI11" s="7">
        <v>2.6621332999999997E-2</v>
      </c>
      <c r="AJ11" s="7">
        <v>3.2700378000000002E-2</v>
      </c>
      <c r="AK11" s="7">
        <v>2.6363926000000003E-2</v>
      </c>
      <c r="AL11" s="7">
        <v>2.8527611000000001E-2</v>
      </c>
      <c r="AM11" s="7">
        <v>1.6561126000000002E-2</v>
      </c>
      <c r="AN11" s="7">
        <v>2.0202556E-2</v>
      </c>
      <c r="AO11" s="7">
        <v>2.8925800000000002E-2</v>
      </c>
      <c r="AP11" s="7">
        <v>2.4981534E-2</v>
      </c>
      <c r="AQ11" s="7">
        <v>1.5298037E-2</v>
      </c>
      <c r="AR11" s="7">
        <v>1.806663E-2</v>
      </c>
      <c r="AS11" s="7">
        <v>1.1964451000000001E-2</v>
      </c>
      <c r="AT11" s="7">
        <v>1.3726106E-2</v>
      </c>
      <c r="AU11" s="7">
        <v>2.2629348000000001E-2</v>
      </c>
      <c r="AV11" s="7">
        <v>2.0388287999999997E-2</v>
      </c>
      <c r="AW11" s="7">
        <v>2.3901848E-2</v>
      </c>
      <c r="AX11" s="7">
        <v>2.5403382000000002E-2</v>
      </c>
      <c r="AY11" s="7">
        <v>2.5521634000000001E-2</v>
      </c>
      <c r="AZ11" s="7">
        <v>2.2572066000000002E-2</v>
      </c>
      <c r="BA11" s="7">
        <v>2.4921195E-2</v>
      </c>
      <c r="BB11" s="7">
        <v>2.1471937999999999E-2</v>
      </c>
      <c r="BC11" s="7">
        <v>2.7371229E-2</v>
      </c>
      <c r="BD11" s="7">
        <v>4.1765472999999997E-2</v>
      </c>
      <c r="BE11" s="7">
        <v>4.0642999999999999E-2</v>
      </c>
      <c r="BF11" s="7">
        <v>6.1168E-2</v>
      </c>
      <c r="BG11" s="7">
        <v>2.6800000000000001E-2</v>
      </c>
      <c r="BH11" s="7">
        <v>1.6959999999999999E-2</v>
      </c>
      <c r="BI11" s="7">
        <v>2.4559999999999998E-2</v>
      </c>
      <c r="BJ11" s="7">
        <v>2.6734000000000001E-2</v>
      </c>
      <c r="BK11" s="7">
        <v>3.2870339999999998E-2</v>
      </c>
      <c r="BL11" s="7">
        <v>4.0911509999999998E-2</v>
      </c>
      <c r="BM11" s="7">
        <v>5.2828284000000003E-2</v>
      </c>
      <c r="BN11" s="7">
        <v>4.5184238000000002E-2</v>
      </c>
      <c r="BO11" s="7">
        <v>5.5247348000000002E-2</v>
      </c>
      <c r="BP11" s="7">
        <v>4.1839995999999997E-2</v>
      </c>
      <c r="BQ11" s="7">
        <f>[1]Estimulada!BQ11</f>
        <v>2.1077155E-2</v>
      </c>
      <c r="BR11" s="7">
        <f>[1]Estimulada!BR11</f>
        <v>2.3094982E-2</v>
      </c>
      <c r="BS11" s="7">
        <f>[1]Estimulada!BS11</f>
        <v>2.1449363999999999E-2</v>
      </c>
      <c r="BT11" s="7">
        <f>[1]Estimulada!BT11</f>
        <v>2.1690548E-2</v>
      </c>
      <c r="BU11" s="7">
        <f>[1]Estimulada!BU11</f>
        <v>2.7057701E-2</v>
      </c>
      <c r="BV11" s="7">
        <f>[1]Estimulada!BV11</f>
        <v>2.4779071E-2</v>
      </c>
      <c r="BW11" s="7"/>
      <c r="BX11" s="7"/>
      <c r="BY11" s="7"/>
      <c r="BZ11" s="7"/>
      <c r="CA11" s="7"/>
      <c r="CC11" t="str">
        <f t="shared" si="28"/>
        <v>DEMAIS</v>
      </c>
      <c r="CD11" s="10" t="e">
        <f t="shared" si="29"/>
        <v>#N/A</v>
      </c>
      <c r="CE11" s="10" t="e">
        <f t="shared" si="29"/>
        <v>#N/A</v>
      </c>
      <c r="CF11" s="10" t="e">
        <f t="shared" si="29"/>
        <v>#N/A</v>
      </c>
      <c r="CG11" s="10" t="e">
        <f t="shared" si="29"/>
        <v>#N/A</v>
      </c>
      <c r="CH11" s="10" t="e">
        <f t="shared" si="29"/>
        <v>#N/A</v>
      </c>
      <c r="CI11" s="10">
        <f t="shared" si="29"/>
        <v>6.1394061999999999E-2</v>
      </c>
      <c r="CJ11" s="10">
        <f t="shared" si="29"/>
        <v>6.1242531000000003E-2</v>
      </c>
      <c r="CK11" s="10">
        <f t="shared" si="29"/>
        <v>5.3255232E-2</v>
      </c>
      <c r="CL11" s="10">
        <f t="shared" si="29"/>
        <v>5.2030900000000005E-2</v>
      </c>
      <c r="CM11" s="10">
        <f t="shared" si="29"/>
        <v>4.9794270000000002E-2</v>
      </c>
      <c r="CN11" s="10">
        <f t="shared" si="30"/>
        <v>4.6141677999999998E-2</v>
      </c>
      <c r="CO11" s="10">
        <f t="shared" si="30"/>
        <v>4.3819912000000003E-2</v>
      </c>
      <c r="CP11" s="10">
        <f t="shared" si="30"/>
        <v>5.0341965999999995E-2</v>
      </c>
      <c r="CQ11" s="10">
        <f t="shared" si="30"/>
        <v>4.8155736999999997E-2</v>
      </c>
      <c r="CR11" s="10">
        <f t="shared" si="30"/>
        <v>5.1566561000000004E-2</v>
      </c>
      <c r="CS11" s="10" t="e">
        <f t="shared" si="30"/>
        <v>#N/A</v>
      </c>
      <c r="CT11" s="10">
        <f t="shared" si="30"/>
        <v>5.2045754999999999E-2</v>
      </c>
      <c r="CU11" s="10">
        <f t="shared" si="30"/>
        <v>5.2271992000000003E-2</v>
      </c>
      <c r="CV11" s="10" t="e">
        <f t="shared" si="30"/>
        <v>#N/A</v>
      </c>
      <c r="CW11" s="10">
        <f t="shared" si="30"/>
        <v>4.9463160999999992E-2</v>
      </c>
      <c r="CX11" s="10">
        <f t="shared" si="31"/>
        <v>5.6809649999999996E-2</v>
      </c>
      <c r="CY11" s="10" t="e">
        <f t="shared" si="31"/>
        <v>#N/A</v>
      </c>
      <c r="CZ11" s="10">
        <f t="shared" si="31"/>
        <v>6.0280121999999998E-2</v>
      </c>
      <c r="DA11" s="10">
        <f t="shared" si="31"/>
        <v>6.2705580999999996E-2</v>
      </c>
      <c r="DB11" s="10">
        <f t="shared" si="31"/>
        <v>6.6783063000000004E-2</v>
      </c>
      <c r="DC11" s="10" t="e">
        <f t="shared" si="31"/>
        <v>#N/A</v>
      </c>
      <c r="DD11" s="10">
        <f t="shared" si="31"/>
        <v>6.9121197999999995E-2</v>
      </c>
      <c r="DE11" s="10">
        <f t="shared" si="31"/>
        <v>5.9004057999999998E-2</v>
      </c>
      <c r="DF11" s="10">
        <f t="shared" si="31"/>
        <v>5.4459100000000003E-2</v>
      </c>
      <c r="DG11" s="10">
        <f t="shared" si="31"/>
        <v>4.9405785000000001E-2</v>
      </c>
      <c r="DH11" s="10">
        <f t="shared" si="32"/>
        <v>4.7221076000000001E-2</v>
      </c>
      <c r="DI11" s="10">
        <f t="shared" si="32"/>
        <v>4.4482717000000005E-2</v>
      </c>
      <c r="DJ11" s="10">
        <f t="shared" si="32"/>
        <v>4.4476800999999996E-2</v>
      </c>
      <c r="DK11" s="10">
        <f t="shared" si="32"/>
        <v>3.8668303000000001E-2</v>
      </c>
      <c r="DL11" s="10">
        <f t="shared" si="32"/>
        <v>5.1400658000000002E-2</v>
      </c>
      <c r="DM11" s="10">
        <f t="shared" si="32"/>
        <v>4.4226584999999999E-2</v>
      </c>
      <c r="DN11" s="10">
        <f t="shared" si="32"/>
        <v>3.9819799000000003E-2</v>
      </c>
      <c r="DO11" s="10">
        <f t="shared" si="32"/>
        <v>3.6237457000000001E-2</v>
      </c>
      <c r="DP11" s="10">
        <f t="shared" si="32"/>
        <v>3.4990198E-2</v>
      </c>
      <c r="DQ11" s="10">
        <f t="shared" si="32"/>
        <v>1.9965554E-2</v>
      </c>
      <c r="DR11" s="10">
        <f t="shared" si="33"/>
        <v>2.8021009999999999E-2</v>
      </c>
      <c r="DS11" s="10">
        <f t="shared" si="33"/>
        <v>2.6621332999999997E-2</v>
      </c>
      <c r="DT11" s="10">
        <f t="shared" si="33"/>
        <v>3.2700378000000002E-2</v>
      </c>
      <c r="DU11" s="10">
        <f t="shared" si="33"/>
        <v>2.6363926000000003E-2</v>
      </c>
      <c r="DV11" s="10">
        <f t="shared" si="33"/>
        <v>2.8527611000000001E-2</v>
      </c>
      <c r="DW11" s="10">
        <f t="shared" si="33"/>
        <v>1.6561126000000002E-2</v>
      </c>
      <c r="DX11" s="10">
        <f t="shared" si="33"/>
        <v>2.0202556E-2</v>
      </c>
      <c r="DY11" s="10">
        <f t="shared" si="33"/>
        <v>2.8925800000000002E-2</v>
      </c>
      <c r="DZ11" s="10">
        <f t="shared" si="33"/>
        <v>2.4981534E-2</v>
      </c>
      <c r="EA11" s="10">
        <f t="shared" si="33"/>
        <v>1.5298037E-2</v>
      </c>
      <c r="EB11" s="10">
        <f t="shared" si="34"/>
        <v>1.806663E-2</v>
      </c>
      <c r="EC11" s="10">
        <f t="shared" si="34"/>
        <v>1.1964451000000001E-2</v>
      </c>
      <c r="ED11" s="10">
        <f t="shared" si="34"/>
        <v>1.3726106E-2</v>
      </c>
      <c r="EE11" s="10">
        <f t="shared" si="34"/>
        <v>2.2629348000000001E-2</v>
      </c>
      <c r="EF11" s="10">
        <f t="shared" si="34"/>
        <v>2.0388287999999997E-2</v>
      </c>
      <c r="EG11" s="10">
        <f t="shared" si="34"/>
        <v>2.3901848E-2</v>
      </c>
      <c r="EH11" s="10">
        <f t="shared" si="34"/>
        <v>2.5403382000000002E-2</v>
      </c>
      <c r="EI11" s="10">
        <f t="shared" si="34"/>
        <v>2.5521634000000001E-2</v>
      </c>
      <c r="EJ11" s="10">
        <f t="shared" si="34"/>
        <v>2.2572066000000002E-2</v>
      </c>
      <c r="EK11" s="10">
        <f t="shared" si="34"/>
        <v>2.4921195E-2</v>
      </c>
      <c r="EL11" s="10">
        <f t="shared" si="35"/>
        <v>2.1471937999999999E-2</v>
      </c>
      <c r="EM11" s="10">
        <f t="shared" si="35"/>
        <v>4.1765472999999997E-2</v>
      </c>
      <c r="EN11" s="10">
        <f t="shared" si="35"/>
        <v>4.0642999999999999E-2</v>
      </c>
      <c r="EO11" s="10">
        <f t="shared" si="35"/>
        <v>6.1168E-2</v>
      </c>
      <c r="EP11" s="10">
        <f t="shared" si="35"/>
        <v>2.6800000000000001E-2</v>
      </c>
      <c r="EQ11" s="10">
        <f t="shared" si="35"/>
        <v>1.6959999999999999E-2</v>
      </c>
      <c r="ER11" s="10">
        <f t="shared" si="35"/>
        <v>2.6734000000000001E-2</v>
      </c>
      <c r="ES11" s="10">
        <f t="shared" si="35"/>
        <v>3.2870339999999998E-2</v>
      </c>
      <c r="ET11" s="10">
        <f t="shared" si="35"/>
        <v>4.0911509999999998E-2</v>
      </c>
      <c r="EU11" s="10">
        <f t="shared" si="35"/>
        <v>5.2828284000000003E-2</v>
      </c>
      <c r="EV11" s="10" t="e">
        <f t="shared" si="35"/>
        <v>#N/A</v>
      </c>
      <c r="EW11" s="10">
        <f t="shared" si="35"/>
        <v>4.5184238000000002E-2</v>
      </c>
      <c r="EX11" s="10">
        <f t="shared" si="35"/>
        <v>5.5247348000000002E-2</v>
      </c>
      <c r="EY11" s="10">
        <f t="shared" si="35"/>
        <v>4.1839995999999997E-2</v>
      </c>
      <c r="EZ11" s="10">
        <f t="shared" si="35"/>
        <v>2.1077155E-2</v>
      </c>
      <c r="FA11" s="10">
        <f t="shared" si="35"/>
        <v>2.3094982E-2</v>
      </c>
      <c r="FB11" s="10">
        <f t="shared" si="35"/>
        <v>2.1449363999999999E-2</v>
      </c>
      <c r="FC11" s="10">
        <f t="shared" si="36"/>
        <v>2.1690548E-2</v>
      </c>
      <c r="FD11" s="10">
        <f t="shared" si="36"/>
        <v>2.7057701E-2</v>
      </c>
      <c r="FE11" s="10">
        <f t="shared" si="36"/>
        <v>2.4779071E-2</v>
      </c>
    </row>
    <row r="12" spans="1:161" ht="15.75" thickBot="1" x14ac:dyDescent="0.3">
      <c r="D12" s="12"/>
      <c r="BP12" s="12"/>
    </row>
    <row r="13" spans="1:161" thickBot="1" x14ac:dyDescent="0.4">
      <c r="B13" s="2" t="s">
        <v>7</v>
      </c>
      <c r="C13" s="5">
        <v>43257</v>
      </c>
      <c r="D13" s="5">
        <v>43264</v>
      </c>
      <c r="E13" s="5">
        <v>43271</v>
      </c>
      <c r="F13" s="5">
        <v>43278</v>
      </c>
      <c r="G13" s="5">
        <v>43285</v>
      </c>
      <c r="H13" s="5">
        <v>43292</v>
      </c>
      <c r="I13" s="5">
        <v>43299</v>
      </c>
      <c r="J13" s="5">
        <v>43306</v>
      </c>
      <c r="K13" s="5">
        <v>43313</v>
      </c>
      <c r="L13" s="5">
        <v>43320</v>
      </c>
      <c r="M13" s="5">
        <v>43327</v>
      </c>
      <c r="N13" s="5">
        <v>43334</v>
      </c>
      <c r="O13" s="5">
        <v>43341</v>
      </c>
      <c r="P13" s="5">
        <v>43348</v>
      </c>
      <c r="Q13" s="5">
        <v>43355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C13" t="s">
        <v>7</v>
      </c>
      <c r="CD13" s="11">
        <f>CD3</f>
        <v>43252</v>
      </c>
      <c r="CE13" s="11">
        <f t="shared" ref="CE13:EP13" si="37">CE3</f>
        <v>43255</v>
      </c>
      <c r="CF13" s="11">
        <f t="shared" si="37"/>
        <v>43256</v>
      </c>
      <c r="CG13" s="11">
        <f t="shared" si="37"/>
        <v>43257</v>
      </c>
      <c r="CH13" s="11">
        <f t="shared" si="37"/>
        <v>43258</v>
      </c>
      <c r="CI13" s="11">
        <f t="shared" si="37"/>
        <v>43259</v>
      </c>
      <c r="CJ13" s="11">
        <f t="shared" si="37"/>
        <v>43262</v>
      </c>
      <c r="CK13" s="11">
        <f t="shared" si="37"/>
        <v>43263</v>
      </c>
      <c r="CL13" s="11">
        <f t="shared" si="37"/>
        <v>43264</v>
      </c>
      <c r="CM13" s="11">
        <f t="shared" si="37"/>
        <v>43265</v>
      </c>
      <c r="CN13" s="11">
        <f t="shared" si="37"/>
        <v>43266</v>
      </c>
      <c r="CO13" s="11">
        <f t="shared" si="37"/>
        <v>43269</v>
      </c>
      <c r="CP13" s="11">
        <f t="shared" si="37"/>
        <v>43270</v>
      </c>
      <c r="CQ13" s="11">
        <f t="shared" si="37"/>
        <v>43271</v>
      </c>
      <c r="CR13" s="11">
        <f t="shared" si="37"/>
        <v>43272</v>
      </c>
      <c r="CS13" s="11">
        <f t="shared" si="37"/>
        <v>43273</v>
      </c>
      <c r="CT13" s="11">
        <f t="shared" si="37"/>
        <v>43276</v>
      </c>
      <c r="CU13" s="11">
        <f t="shared" si="37"/>
        <v>43277</v>
      </c>
      <c r="CV13" s="11">
        <f t="shared" si="37"/>
        <v>43278</v>
      </c>
      <c r="CW13" s="11">
        <f t="shared" si="37"/>
        <v>43279</v>
      </c>
      <c r="CX13" s="11">
        <f t="shared" si="37"/>
        <v>43280</v>
      </c>
      <c r="CY13" s="11">
        <f t="shared" si="37"/>
        <v>43283</v>
      </c>
      <c r="CZ13" s="11">
        <f t="shared" si="37"/>
        <v>43284</v>
      </c>
      <c r="DA13" s="11">
        <f t="shared" si="37"/>
        <v>43285</v>
      </c>
      <c r="DB13" s="11">
        <f t="shared" si="37"/>
        <v>43286</v>
      </c>
      <c r="DC13" s="11">
        <f t="shared" si="37"/>
        <v>43287</v>
      </c>
      <c r="DD13" s="11">
        <f t="shared" si="37"/>
        <v>43290</v>
      </c>
      <c r="DE13" s="11">
        <f t="shared" si="37"/>
        <v>43291</v>
      </c>
      <c r="DF13" s="11">
        <f t="shared" si="37"/>
        <v>43292</v>
      </c>
      <c r="DG13" s="11">
        <f t="shared" si="37"/>
        <v>43293</v>
      </c>
      <c r="DH13" s="11">
        <f t="shared" si="37"/>
        <v>43294</v>
      </c>
      <c r="DI13" s="11">
        <f t="shared" si="37"/>
        <v>43297</v>
      </c>
      <c r="DJ13" s="11">
        <f t="shared" si="37"/>
        <v>43298</v>
      </c>
      <c r="DK13" s="11">
        <f t="shared" si="37"/>
        <v>43299</v>
      </c>
      <c r="DL13" s="11">
        <f t="shared" si="37"/>
        <v>43300</v>
      </c>
      <c r="DM13" s="11">
        <f t="shared" si="37"/>
        <v>43301</v>
      </c>
      <c r="DN13" s="11">
        <f t="shared" si="37"/>
        <v>43304</v>
      </c>
      <c r="DO13" s="11">
        <f t="shared" si="37"/>
        <v>43305</v>
      </c>
      <c r="DP13" s="11">
        <f t="shared" si="37"/>
        <v>43306</v>
      </c>
      <c r="DQ13" s="11">
        <f t="shared" si="37"/>
        <v>43307</v>
      </c>
      <c r="DR13" s="11">
        <f t="shared" si="37"/>
        <v>43308</v>
      </c>
      <c r="DS13" s="11">
        <f t="shared" si="37"/>
        <v>43311</v>
      </c>
      <c r="DT13" s="11">
        <f t="shared" si="37"/>
        <v>43312</v>
      </c>
      <c r="DU13" s="11">
        <f t="shared" si="37"/>
        <v>43313</v>
      </c>
      <c r="DV13" s="11">
        <f t="shared" si="37"/>
        <v>43314</v>
      </c>
      <c r="DW13" s="11">
        <f t="shared" si="37"/>
        <v>43315</v>
      </c>
      <c r="DX13" s="11">
        <f t="shared" si="37"/>
        <v>43318</v>
      </c>
      <c r="DY13" s="11">
        <f t="shared" si="37"/>
        <v>43319</v>
      </c>
      <c r="DZ13" s="11">
        <f t="shared" si="37"/>
        <v>43320</v>
      </c>
      <c r="EA13" s="11">
        <f t="shared" si="37"/>
        <v>43321</v>
      </c>
      <c r="EB13" s="11">
        <f t="shared" si="37"/>
        <v>43322</v>
      </c>
      <c r="EC13" s="11">
        <f t="shared" si="37"/>
        <v>43325</v>
      </c>
      <c r="ED13" s="11">
        <f t="shared" si="37"/>
        <v>43326</v>
      </c>
      <c r="EE13" s="11">
        <f t="shared" si="37"/>
        <v>43327</v>
      </c>
      <c r="EF13" s="11">
        <f t="shared" si="37"/>
        <v>43328</v>
      </c>
      <c r="EG13" s="11">
        <f t="shared" si="37"/>
        <v>43329</v>
      </c>
      <c r="EH13" s="11">
        <f t="shared" si="37"/>
        <v>43332</v>
      </c>
      <c r="EI13" s="11">
        <f t="shared" si="37"/>
        <v>43333</v>
      </c>
      <c r="EJ13" s="11">
        <f t="shared" si="37"/>
        <v>43334</v>
      </c>
      <c r="EK13" s="11">
        <f t="shared" si="37"/>
        <v>43335</v>
      </c>
      <c r="EL13" s="11">
        <f t="shared" si="37"/>
        <v>43336</v>
      </c>
      <c r="EM13" s="11">
        <f t="shared" si="37"/>
        <v>43339</v>
      </c>
      <c r="EN13" s="11">
        <f t="shared" si="37"/>
        <v>43340</v>
      </c>
      <c r="EO13" s="11">
        <f t="shared" si="37"/>
        <v>43341</v>
      </c>
      <c r="EP13" s="11">
        <f t="shared" si="37"/>
        <v>43342</v>
      </c>
      <c r="EQ13" s="11">
        <f t="shared" ref="EQ13:EU13" si="38">EQ3</f>
        <v>43343</v>
      </c>
      <c r="ER13" s="11">
        <f t="shared" si="38"/>
        <v>43346</v>
      </c>
      <c r="ES13" s="11">
        <f t="shared" si="38"/>
        <v>43347</v>
      </c>
      <c r="ET13" s="11">
        <f t="shared" si="38"/>
        <v>43348</v>
      </c>
      <c r="EU13" s="11">
        <f t="shared" si="38"/>
        <v>43349</v>
      </c>
      <c r="EV13" s="11">
        <f t="shared" ref="EV13:EX13" si="39">EV3</f>
        <v>43350</v>
      </c>
      <c r="EW13" s="11">
        <f t="shared" si="39"/>
        <v>43352</v>
      </c>
      <c r="EX13" s="11">
        <f t="shared" si="39"/>
        <v>43353</v>
      </c>
      <c r="EY13" s="11">
        <f t="shared" ref="EY13:FA13" si="40">EY3</f>
        <v>43354</v>
      </c>
      <c r="EZ13" s="11">
        <f t="shared" si="40"/>
        <v>43355</v>
      </c>
      <c r="FA13" s="11">
        <f t="shared" si="40"/>
        <v>43356</v>
      </c>
      <c r="FB13" s="11">
        <f t="shared" ref="FB13:FD13" si="41">FB3</f>
        <v>43357</v>
      </c>
      <c r="FC13" s="11">
        <f t="shared" si="41"/>
        <v>43359</v>
      </c>
      <c r="FD13" s="11">
        <f t="shared" si="41"/>
        <v>43360</v>
      </c>
      <c r="FE13" s="11">
        <f t="shared" ref="FE13" si="42">FE3</f>
        <v>43361</v>
      </c>
    </row>
    <row r="14" spans="1:161" ht="14.45" x14ac:dyDescent="0.35">
      <c r="B14" s="3" t="s">
        <v>0</v>
      </c>
      <c r="C14" s="6">
        <v>0.30600000000000005</v>
      </c>
      <c r="D14" s="6">
        <v>0.33200000000000002</v>
      </c>
      <c r="E14" s="6">
        <v>0.33399999999999996</v>
      </c>
      <c r="F14" s="8">
        <v>0.34199999999999997</v>
      </c>
      <c r="G14" s="8">
        <v>0.33200000000000002</v>
      </c>
      <c r="H14" s="8">
        <v>0.314</v>
      </c>
      <c r="I14" s="8">
        <v>0.33300000000000002</v>
      </c>
      <c r="J14" s="8">
        <v>0.30500000000000005</v>
      </c>
      <c r="K14" s="8">
        <v>0.34799999999999998</v>
      </c>
      <c r="L14" s="8">
        <v>0.33400000000000002</v>
      </c>
      <c r="M14" s="8">
        <v>0.31</v>
      </c>
      <c r="N14" s="8">
        <v>0.30300000000000005</v>
      </c>
      <c r="O14" s="8">
        <v>0.27600000000000002</v>
      </c>
      <c r="P14" s="8">
        <v>0.27</v>
      </c>
      <c r="Q14" s="8">
        <v>0.23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C14" t="str">
        <f t="shared" ref="CC14:CC21" si="43">B14</f>
        <v>NS/NR</v>
      </c>
      <c r="CD14" s="10" t="e">
        <f t="shared" ref="CD14:CM21" si="44">HLOOKUP(CD$3,$B$13:$CA$21,MATCH($CC14,$B$13:$B$21,0),FALSE)</f>
        <v>#N/A</v>
      </c>
      <c r="CE14" s="10" t="e">
        <f t="shared" si="44"/>
        <v>#N/A</v>
      </c>
      <c r="CF14" s="10" t="e">
        <f t="shared" si="44"/>
        <v>#N/A</v>
      </c>
      <c r="CG14" s="10">
        <f t="shared" si="44"/>
        <v>0.30600000000000005</v>
      </c>
      <c r="CH14" s="10" t="e">
        <f t="shared" si="44"/>
        <v>#N/A</v>
      </c>
      <c r="CI14" s="10" t="e">
        <f t="shared" si="44"/>
        <v>#N/A</v>
      </c>
      <c r="CJ14" s="10" t="e">
        <f t="shared" si="44"/>
        <v>#N/A</v>
      </c>
      <c r="CK14" s="10" t="e">
        <f t="shared" si="44"/>
        <v>#N/A</v>
      </c>
      <c r="CL14" s="10">
        <f t="shared" si="44"/>
        <v>0.33200000000000002</v>
      </c>
      <c r="CM14" s="10" t="e">
        <f t="shared" si="44"/>
        <v>#N/A</v>
      </c>
      <c r="CN14" s="10" t="e">
        <f t="shared" ref="CN14:CW21" si="45">HLOOKUP(CN$3,$B$13:$CA$21,MATCH($CC14,$B$13:$B$21,0),FALSE)</f>
        <v>#N/A</v>
      </c>
      <c r="CO14" s="10" t="e">
        <f t="shared" si="45"/>
        <v>#N/A</v>
      </c>
      <c r="CP14" s="10" t="e">
        <f t="shared" si="45"/>
        <v>#N/A</v>
      </c>
      <c r="CQ14" s="10">
        <f t="shared" si="45"/>
        <v>0.33399999999999996</v>
      </c>
      <c r="CR14" s="10" t="e">
        <f t="shared" si="45"/>
        <v>#N/A</v>
      </c>
      <c r="CS14" s="10" t="e">
        <f t="shared" si="45"/>
        <v>#N/A</v>
      </c>
      <c r="CT14" s="10" t="e">
        <f t="shared" si="45"/>
        <v>#N/A</v>
      </c>
      <c r="CU14" s="10" t="e">
        <f t="shared" si="45"/>
        <v>#N/A</v>
      </c>
      <c r="CV14" s="10">
        <f t="shared" si="45"/>
        <v>0.34199999999999997</v>
      </c>
      <c r="CW14" s="10" t="e">
        <f t="shared" si="45"/>
        <v>#N/A</v>
      </c>
      <c r="CX14" s="10" t="e">
        <f t="shared" ref="CX14:DG21" si="46">HLOOKUP(CX$3,$B$13:$CA$21,MATCH($CC14,$B$13:$B$21,0),FALSE)</f>
        <v>#N/A</v>
      </c>
      <c r="CY14" s="10" t="e">
        <f t="shared" si="46"/>
        <v>#N/A</v>
      </c>
      <c r="CZ14" s="10" t="e">
        <f t="shared" si="46"/>
        <v>#N/A</v>
      </c>
      <c r="DA14" s="10">
        <f t="shared" si="46"/>
        <v>0.33200000000000002</v>
      </c>
      <c r="DB14" s="10" t="e">
        <f t="shared" si="46"/>
        <v>#N/A</v>
      </c>
      <c r="DC14" s="10" t="e">
        <f t="shared" si="46"/>
        <v>#N/A</v>
      </c>
      <c r="DD14" s="10" t="e">
        <f t="shared" si="46"/>
        <v>#N/A</v>
      </c>
      <c r="DE14" s="10" t="e">
        <f t="shared" si="46"/>
        <v>#N/A</v>
      </c>
      <c r="DF14" s="10">
        <f t="shared" si="46"/>
        <v>0.314</v>
      </c>
      <c r="DG14" s="10" t="e">
        <f t="shared" si="46"/>
        <v>#N/A</v>
      </c>
      <c r="DH14" s="10" t="e">
        <f t="shared" ref="DH14:DQ21" si="47">HLOOKUP(DH$3,$B$13:$CA$21,MATCH($CC14,$B$13:$B$21,0),FALSE)</f>
        <v>#N/A</v>
      </c>
      <c r="DI14" s="10" t="e">
        <f t="shared" si="47"/>
        <v>#N/A</v>
      </c>
      <c r="DJ14" s="10" t="e">
        <f t="shared" si="47"/>
        <v>#N/A</v>
      </c>
      <c r="DK14" s="10">
        <f t="shared" si="47"/>
        <v>0.33300000000000002</v>
      </c>
      <c r="DL14" s="10" t="e">
        <f t="shared" si="47"/>
        <v>#N/A</v>
      </c>
      <c r="DM14" s="10" t="e">
        <f t="shared" si="47"/>
        <v>#N/A</v>
      </c>
      <c r="DN14" s="10" t="e">
        <f t="shared" si="47"/>
        <v>#N/A</v>
      </c>
      <c r="DO14" s="10" t="e">
        <f t="shared" si="47"/>
        <v>#N/A</v>
      </c>
      <c r="DP14" s="10">
        <f t="shared" si="47"/>
        <v>0.30500000000000005</v>
      </c>
      <c r="DQ14" s="10" t="e">
        <f t="shared" si="47"/>
        <v>#N/A</v>
      </c>
      <c r="DR14" s="10" t="e">
        <f t="shared" ref="DR14:EA21" si="48">HLOOKUP(DR$3,$B$13:$CA$21,MATCH($CC14,$B$13:$B$21,0),FALSE)</f>
        <v>#N/A</v>
      </c>
      <c r="DS14" s="10" t="e">
        <f t="shared" si="48"/>
        <v>#N/A</v>
      </c>
      <c r="DT14" s="10" t="e">
        <f t="shared" si="48"/>
        <v>#N/A</v>
      </c>
      <c r="DU14" s="10">
        <f t="shared" si="48"/>
        <v>0.34799999999999998</v>
      </c>
      <c r="DV14" s="10" t="e">
        <f t="shared" si="48"/>
        <v>#N/A</v>
      </c>
      <c r="DW14" s="10" t="e">
        <f t="shared" si="48"/>
        <v>#N/A</v>
      </c>
      <c r="DX14" s="10" t="e">
        <f t="shared" si="48"/>
        <v>#N/A</v>
      </c>
      <c r="DY14" s="10" t="e">
        <f t="shared" si="48"/>
        <v>#N/A</v>
      </c>
      <c r="DZ14" s="10">
        <f t="shared" si="48"/>
        <v>0.33400000000000002</v>
      </c>
      <c r="EA14" s="10" t="e">
        <f t="shared" si="48"/>
        <v>#N/A</v>
      </c>
      <c r="EB14" s="10" t="e">
        <f t="shared" ref="EB14:EK21" si="49">HLOOKUP(EB$3,$B$13:$CA$21,MATCH($CC14,$B$13:$B$21,0),FALSE)</f>
        <v>#N/A</v>
      </c>
      <c r="EC14" s="10" t="e">
        <f t="shared" si="49"/>
        <v>#N/A</v>
      </c>
      <c r="ED14" s="10" t="e">
        <f t="shared" si="49"/>
        <v>#N/A</v>
      </c>
      <c r="EE14" s="10">
        <f t="shared" si="49"/>
        <v>0.31</v>
      </c>
      <c r="EF14" s="10" t="e">
        <f t="shared" si="49"/>
        <v>#N/A</v>
      </c>
      <c r="EG14" s="10" t="e">
        <f t="shared" si="49"/>
        <v>#N/A</v>
      </c>
      <c r="EH14" s="10" t="e">
        <f t="shared" si="49"/>
        <v>#N/A</v>
      </c>
      <c r="EI14" s="10" t="e">
        <f t="shared" si="49"/>
        <v>#N/A</v>
      </c>
      <c r="EJ14" s="10">
        <f t="shared" si="49"/>
        <v>0.30300000000000005</v>
      </c>
      <c r="EK14" s="10" t="e">
        <f t="shared" si="49"/>
        <v>#N/A</v>
      </c>
      <c r="EL14" s="10" t="e">
        <f t="shared" ref="EL14:FC21" si="50">HLOOKUP(EL$3,$B$13:$CA$21,MATCH($CC14,$B$13:$B$21,0),FALSE)</f>
        <v>#N/A</v>
      </c>
      <c r="EM14" s="10" t="e">
        <f t="shared" si="50"/>
        <v>#N/A</v>
      </c>
      <c r="EN14" s="10" t="e">
        <f t="shared" si="50"/>
        <v>#N/A</v>
      </c>
      <c r="EO14" s="10">
        <f t="shared" si="50"/>
        <v>0.27600000000000002</v>
      </c>
      <c r="EP14" s="10" t="e">
        <f t="shared" si="50"/>
        <v>#N/A</v>
      </c>
      <c r="EQ14" s="10" t="e">
        <f t="shared" si="50"/>
        <v>#N/A</v>
      </c>
      <c r="ER14" s="10" t="e">
        <f t="shared" si="50"/>
        <v>#N/A</v>
      </c>
      <c r="ES14" s="10" t="e">
        <f t="shared" si="50"/>
        <v>#N/A</v>
      </c>
      <c r="ET14" s="10">
        <f t="shared" si="50"/>
        <v>0.27</v>
      </c>
      <c r="EU14" s="10" t="e">
        <f t="shared" si="50"/>
        <v>#N/A</v>
      </c>
      <c r="EV14" s="10" t="e">
        <f t="shared" si="50"/>
        <v>#N/A</v>
      </c>
      <c r="EW14" s="10" t="e">
        <f t="shared" si="50"/>
        <v>#N/A</v>
      </c>
      <c r="EX14" s="10" t="e">
        <f t="shared" si="50"/>
        <v>#N/A</v>
      </c>
      <c r="EY14" s="10" t="e">
        <f t="shared" si="50"/>
        <v>#N/A</v>
      </c>
      <c r="EZ14" s="10">
        <f t="shared" si="50"/>
        <v>0.23</v>
      </c>
      <c r="FA14" s="10" t="e">
        <f t="shared" si="50"/>
        <v>#N/A</v>
      </c>
      <c r="FB14" s="10" t="e">
        <f t="shared" si="50"/>
        <v>#N/A</v>
      </c>
      <c r="FC14" s="10" t="e">
        <f t="shared" si="50"/>
        <v>#N/A</v>
      </c>
      <c r="FD14" s="10" t="e">
        <f t="shared" ref="FC14:FE21" si="51">HLOOKUP(FD$3,$B$13:$CA$21,MATCH($CC14,$B$13:$B$21,0),FALSE)</f>
        <v>#N/A</v>
      </c>
      <c r="FE14" s="10" t="e">
        <f t="shared" si="51"/>
        <v>#N/A</v>
      </c>
    </row>
    <row r="15" spans="1:161" ht="14.45" x14ac:dyDescent="0.35">
      <c r="B15" s="4" t="s">
        <v>1</v>
      </c>
      <c r="C15" s="7">
        <v>0.222</v>
      </c>
      <c r="D15" s="7">
        <v>0.21</v>
      </c>
      <c r="E15" s="7">
        <v>0.21199999999999999</v>
      </c>
      <c r="F15" s="9">
        <v>0.221</v>
      </c>
      <c r="G15" s="9">
        <v>0.23200000000000001</v>
      </c>
      <c r="H15" s="9">
        <v>0.23599999999999999</v>
      </c>
      <c r="I15" s="9">
        <v>0.23200000000000001</v>
      </c>
      <c r="J15" s="9">
        <v>0.23400000000000001</v>
      </c>
      <c r="K15" s="9">
        <v>0.221</v>
      </c>
      <c r="L15" s="9">
        <v>0.23200000000000001</v>
      </c>
      <c r="M15" s="9">
        <v>0.22700000000000001</v>
      </c>
      <c r="N15" s="9">
        <v>0.23300000000000001</v>
      </c>
      <c r="O15" s="9">
        <v>0.22700000000000001</v>
      </c>
      <c r="P15" s="9">
        <v>0.23</v>
      </c>
      <c r="Q15" s="9">
        <v>0.26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C15" t="str">
        <f t="shared" si="43"/>
        <v>Bolsonaro</v>
      </c>
      <c r="CD15" s="10" t="e">
        <f t="shared" si="44"/>
        <v>#N/A</v>
      </c>
      <c r="CE15" s="10" t="e">
        <f t="shared" si="44"/>
        <v>#N/A</v>
      </c>
      <c r="CF15" s="10" t="e">
        <f t="shared" si="44"/>
        <v>#N/A</v>
      </c>
      <c r="CG15" s="10">
        <f t="shared" si="44"/>
        <v>0.222</v>
      </c>
      <c r="CH15" s="10" t="e">
        <f t="shared" si="44"/>
        <v>#N/A</v>
      </c>
      <c r="CI15" s="10" t="e">
        <f t="shared" si="44"/>
        <v>#N/A</v>
      </c>
      <c r="CJ15" s="10" t="e">
        <f t="shared" si="44"/>
        <v>#N/A</v>
      </c>
      <c r="CK15" s="10" t="e">
        <f t="shared" si="44"/>
        <v>#N/A</v>
      </c>
      <c r="CL15" s="10">
        <f t="shared" si="44"/>
        <v>0.21</v>
      </c>
      <c r="CM15" s="10" t="e">
        <f t="shared" si="44"/>
        <v>#N/A</v>
      </c>
      <c r="CN15" s="10" t="e">
        <f t="shared" si="45"/>
        <v>#N/A</v>
      </c>
      <c r="CO15" s="10" t="e">
        <f t="shared" si="45"/>
        <v>#N/A</v>
      </c>
      <c r="CP15" s="10" t="e">
        <f t="shared" si="45"/>
        <v>#N/A</v>
      </c>
      <c r="CQ15" s="10">
        <f t="shared" si="45"/>
        <v>0.21199999999999999</v>
      </c>
      <c r="CR15" s="10" t="e">
        <f t="shared" si="45"/>
        <v>#N/A</v>
      </c>
      <c r="CS15" s="10" t="e">
        <f t="shared" si="45"/>
        <v>#N/A</v>
      </c>
      <c r="CT15" s="10" t="e">
        <f t="shared" si="45"/>
        <v>#N/A</v>
      </c>
      <c r="CU15" s="10" t="e">
        <f t="shared" si="45"/>
        <v>#N/A</v>
      </c>
      <c r="CV15" s="10">
        <f t="shared" si="45"/>
        <v>0.221</v>
      </c>
      <c r="CW15" s="10" t="e">
        <f t="shared" si="45"/>
        <v>#N/A</v>
      </c>
      <c r="CX15" s="10" t="e">
        <f t="shared" si="46"/>
        <v>#N/A</v>
      </c>
      <c r="CY15" s="10" t="e">
        <f t="shared" si="46"/>
        <v>#N/A</v>
      </c>
      <c r="CZ15" s="10" t="e">
        <f t="shared" si="46"/>
        <v>#N/A</v>
      </c>
      <c r="DA15" s="10">
        <f t="shared" si="46"/>
        <v>0.23200000000000001</v>
      </c>
      <c r="DB15" s="10" t="e">
        <f t="shared" si="46"/>
        <v>#N/A</v>
      </c>
      <c r="DC15" s="10" t="e">
        <f t="shared" si="46"/>
        <v>#N/A</v>
      </c>
      <c r="DD15" s="10" t="e">
        <f t="shared" si="46"/>
        <v>#N/A</v>
      </c>
      <c r="DE15" s="10" t="e">
        <f t="shared" si="46"/>
        <v>#N/A</v>
      </c>
      <c r="DF15" s="10">
        <f t="shared" si="46"/>
        <v>0.23599999999999999</v>
      </c>
      <c r="DG15" s="10" t="e">
        <f t="shared" si="46"/>
        <v>#N/A</v>
      </c>
      <c r="DH15" s="10" t="e">
        <f t="shared" si="47"/>
        <v>#N/A</v>
      </c>
      <c r="DI15" s="10" t="e">
        <f t="shared" si="47"/>
        <v>#N/A</v>
      </c>
      <c r="DJ15" s="10" t="e">
        <f t="shared" si="47"/>
        <v>#N/A</v>
      </c>
      <c r="DK15" s="10">
        <f t="shared" si="47"/>
        <v>0.23200000000000001</v>
      </c>
      <c r="DL15" s="10" t="e">
        <f t="shared" si="47"/>
        <v>#N/A</v>
      </c>
      <c r="DM15" s="10" t="e">
        <f t="shared" si="47"/>
        <v>#N/A</v>
      </c>
      <c r="DN15" s="10" t="e">
        <f t="shared" si="47"/>
        <v>#N/A</v>
      </c>
      <c r="DO15" s="10" t="e">
        <f t="shared" si="47"/>
        <v>#N/A</v>
      </c>
      <c r="DP15" s="10">
        <f t="shared" si="47"/>
        <v>0.23400000000000001</v>
      </c>
      <c r="DQ15" s="10" t="e">
        <f t="shared" si="47"/>
        <v>#N/A</v>
      </c>
      <c r="DR15" s="10" t="e">
        <f t="shared" si="48"/>
        <v>#N/A</v>
      </c>
      <c r="DS15" s="10" t="e">
        <f t="shared" si="48"/>
        <v>#N/A</v>
      </c>
      <c r="DT15" s="10" t="e">
        <f t="shared" si="48"/>
        <v>#N/A</v>
      </c>
      <c r="DU15" s="10">
        <f t="shared" si="48"/>
        <v>0.221</v>
      </c>
      <c r="DV15" s="10" t="e">
        <f t="shared" si="48"/>
        <v>#N/A</v>
      </c>
      <c r="DW15" s="10" t="e">
        <f t="shared" si="48"/>
        <v>#N/A</v>
      </c>
      <c r="DX15" s="10" t="e">
        <f t="shared" si="48"/>
        <v>#N/A</v>
      </c>
      <c r="DY15" s="10" t="e">
        <f t="shared" si="48"/>
        <v>#N/A</v>
      </c>
      <c r="DZ15" s="10">
        <f t="shared" si="48"/>
        <v>0.23200000000000001</v>
      </c>
      <c r="EA15" s="10" t="e">
        <f t="shared" si="48"/>
        <v>#N/A</v>
      </c>
      <c r="EB15" s="10" t="e">
        <f t="shared" si="49"/>
        <v>#N/A</v>
      </c>
      <c r="EC15" s="10" t="e">
        <f t="shared" si="49"/>
        <v>#N/A</v>
      </c>
      <c r="ED15" s="10" t="e">
        <f t="shared" si="49"/>
        <v>#N/A</v>
      </c>
      <c r="EE15" s="10">
        <f t="shared" si="49"/>
        <v>0.22700000000000001</v>
      </c>
      <c r="EF15" s="10" t="e">
        <f t="shared" si="49"/>
        <v>#N/A</v>
      </c>
      <c r="EG15" s="10" t="e">
        <f t="shared" si="49"/>
        <v>#N/A</v>
      </c>
      <c r="EH15" s="10" t="e">
        <f t="shared" si="49"/>
        <v>#N/A</v>
      </c>
      <c r="EI15" s="10" t="e">
        <f t="shared" si="49"/>
        <v>#N/A</v>
      </c>
      <c r="EJ15" s="10">
        <f t="shared" si="49"/>
        <v>0.23300000000000001</v>
      </c>
      <c r="EK15" s="10" t="e">
        <f t="shared" si="49"/>
        <v>#N/A</v>
      </c>
      <c r="EL15" s="10" t="e">
        <f t="shared" si="50"/>
        <v>#N/A</v>
      </c>
      <c r="EM15" s="10" t="e">
        <f t="shared" si="50"/>
        <v>#N/A</v>
      </c>
      <c r="EN15" s="10" t="e">
        <f t="shared" si="50"/>
        <v>#N/A</v>
      </c>
      <c r="EO15" s="10">
        <f t="shared" si="50"/>
        <v>0.22700000000000001</v>
      </c>
      <c r="EP15" s="10" t="e">
        <f t="shared" si="50"/>
        <v>#N/A</v>
      </c>
      <c r="EQ15" s="10" t="e">
        <f t="shared" si="50"/>
        <v>#N/A</v>
      </c>
      <c r="ER15" s="10" t="e">
        <f t="shared" si="50"/>
        <v>#N/A</v>
      </c>
      <c r="ES15" s="10" t="e">
        <f t="shared" si="50"/>
        <v>#N/A</v>
      </c>
      <c r="ET15" s="10">
        <f t="shared" si="50"/>
        <v>0.23</v>
      </c>
      <c r="EU15" s="10" t="e">
        <f t="shared" si="50"/>
        <v>#N/A</v>
      </c>
      <c r="EV15" s="10" t="e">
        <f t="shared" si="50"/>
        <v>#N/A</v>
      </c>
      <c r="EW15" s="10" t="e">
        <f t="shared" si="50"/>
        <v>#N/A</v>
      </c>
      <c r="EX15" s="10" t="e">
        <f t="shared" si="50"/>
        <v>#N/A</v>
      </c>
      <c r="EY15" s="10" t="e">
        <f t="shared" si="50"/>
        <v>#N/A</v>
      </c>
      <c r="EZ15" s="10">
        <f t="shared" si="50"/>
        <v>0.26</v>
      </c>
      <c r="FA15" s="10" t="e">
        <f t="shared" si="50"/>
        <v>#N/A</v>
      </c>
      <c r="FB15" s="10" t="e">
        <f t="shared" si="50"/>
        <v>#N/A</v>
      </c>
      <c r="FC15" s="10" t="e">
        <f t="shared" si="51"/>
        <v>#N/A</v>
      </c>
      <c r="FD15" s="10" t="e">
        <f t="shared" si="51"/>
        <v>#N/A</v>
      </c>
      <c r="FE15" s="10" t="e">
        <f t="shared" si="51"/>
        <v>#N/A</v>
      </c>
    </row>
    <row r="16" spans="1:161" ht="14.45" x14ac:dyDescent="0.35">
      <c r="B16" s="4" t="s">
        <v>2</v>
      </c>
      <c r="C16" s="7">
        <v>0.129</v>
      </c>
      <c r="D16" s="7">
        <v>0.13200000000000001</v>
      </c>
      <c r="E16" s="7">
        <v>0.14399999999999999</v>
      </c>
      <c r="F16" s="9">
        <v>0.11899999999999999</v>
      </c>
      <c r="G16" s="9">
        <v>0.126</v>
      </c>
      <c r="H16" s="9">
        <v>0.14099999999999999</v>
      </c>
      <c r="I16" s="9">
        <v>0.123</v>
      </c>
      <c r="J16" s="9">
        <v>0.13400000000000001</v>
      </c>
      <c r="K16" s="9">
        <v>0.112</v>
      </c>
      <c r="L16" s="9">
        <v>0.123</v>
      </c>
      <c r="M16" s="9">
        <v>0.114</v>
      </c>
      <c r="N16" s="9">
        <v>0.11899999999999999</v>
      </c>
      <c r="O16" s="9">
        <v>0.13400000000000001</v>
      </c>
      <c r="P16" s="9">
        <v>0.11</v>
      </c>
      <c r="Q16" s="9">
        <v>0.08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C16" t="str">
        <f t="shared" si="43"/>
        <v>Marina</v>
      </c>
      <c r="CD16" s="10" t="e">
        <f t="shared" si="44"/>
        <v>#N/A</v>
      </c>
      <c r="CE16" s="10" t="e">
        <f t="shared" si="44"/>
        <v>#N/A</v>
      </c>
      <c r="CF16" s="10" t="e">
        <f t="shared" si="44"/>
        <v>#N/A</v>
      </c>
      <c r="CG16" s="10">
        <f t="shared" si="44"/>
        <v>0.129</v>
      </c>
      <c r="CH16" s="10" t="e">
        <f t="shared" si="44"/>
        <v>#N/A</v>
      </c>
      <c r="CI16" s="10" t="e">
        <f t="shared" si="44"/>
        <v>#N/A</v>
      </c>
      <c r="CJ16" s="10" t="e">
        <f t="shared" si="44"/>
        <v>#N/A</v>
      </c>
      <c r="CK16" s="10" t="e">
        <f t="shared" si="44"/>
        <v>#N/A</v>
      </c>
      <c r="CL16" s="10">
        <f t="shared" si="44"/>
        <v>0.13200000000000001</v>
      </c>
      <c r="CM16" s="10" t="e">
        <f t="shared" si="44"/>
        <v>#N/A</v>
      </c>
      <c r="CN16" s="10" t="e">
        <f t="shared" si="45"/>
        <v>#N/A</v>
      </c>
      <c r="CO16" s="10" t="e">
        <f t="shared" si="45"/>
        <v>#N/A</v>
      </c>
      <c r="CP16" s="10" t="e">
        <f t="shared" si="45"/>
        <v>#N/A</v>
      </c>
      <c r="CQ16" s="10">
        <f t="shared" si="45"/>
        <v>0.14399999999999999</v>
      </c>
      <c r="CR16" s="10" t="e">
        <f t="shared" si="45"/>
        <v>#N/A</v>
      </c>
      <c r="CS16" s="10" t="e">
        <f t="shared" si="45"/>
        <v>#N/A</v>
      </c>
      <c r="CT16" s="10" t="e">
        <f t="shared" si="45"/>
        <v>#N/A</v>
      </c>
      <c r="CU16" s="10" t="e">
        <f t="shared" si="45"/>
        <v>#N/A</v>
      </c>
      <c r="CV16" s="10">
        <f t="shared" si="45"/>
        <v>0.11899999999999999</v>
      </c>
      <c r="CW16" s="10" t="e">
        <f t="shared" si="45"/>
        <v>#N/A</v>
      </c>
      <c r="CX16" s="10" t="e">
        <f t="shared" si="46"/>
        <v>#N/A</v>
      </c>
      <c r="CY16" s="10" t="e">
        <f t="shared" si="46"/>
        <v>#N/A</v>
      </c>
      <c r="CZ16" s="10" t="e">
        <f t="shared" si="46"/>
        <v>#N/A</v>
      </c>
      <c r="DA16" s="10">
        <f t="shared" si="46"/>
        <v>0.126</v>
      </c>
      <c r="DB16" s="10" t="e">
        <f t="shared" si="46"/>
        <v>#N/A</v>
      </c>
      <c r="DC16" s="10" t="e">
        <f t="shared" si="46"/>
        <v>#N/A</v>
      </c>
      <c r="DD16" s="10" t="e">
        <f t="shared" si="46"/>
        <v>#N/A</v>
      </c>
      <c r="DE16" s="10" t="e">
        <f t="shared" si="46"/>
        <v>#N/A</v>
      </c>
      <c r="DF16" s="10">
        <f t="shared" si="46"/>
        <v>0.14099999999999999</v>
      </c>
      <c r="DG16" s="10" t="e">
        <f t="shared" si="46"/>
        <v>#N/A</v>
      </c>
      <c r="DH16" s="10" t="e">
        <f t="shared" si="47"/>
        <v>#N/A</v>
      </c>
      <c r="DI16" s="10" t="e">
        <f t="shared" si="47"/>
        <v>#N/A</v>
      </c>
      <c r="DJ16" s="10" t="e">
        <f t="shared" si="47"/>
        <v>#N/A</v>
      </c>
      <c r="DK16" s="10">
        <f t="shared" si="47"/>
        <v>0.123</v>
      </c>
      <c r="DL16" s="10" t="e">
        <f t="shared" si="47"/>
        <v>#N/A</v>
      </c>
      <c r="DM16" s="10" t="e">
        <f t="shared" si="47"/>
        <v>#N/A</v>
      </c>
      <c r="DN16" s="10" t="e">
        <f t="shared" si="47"/>
        <v>#N/A</v>
      </c>
      <c r="DO16" s="10" t="e">
        <f t="shared" si="47"/>
        <v>#N/A</v>
      </c>
      <c r="DP16" s="10">
        <f t="shared" si="47"/>
        <v>0.13400000000000001</v>
      </c>
      <c r="DQ16" s="10" t="e">
        <f t="shared" si="47"/>
        <v>#N/A</v>
      </c>
      <c r="DR16" s="10" t="e">
        <f t="shared" si="48"/>
        <v>#N/A</v>
      </c>
      <c r="DS16" s="10" t="e">
        <f t="shared" si="48"/>
        <v>#N/A</v>
      </c>
      <c r="DT16" s="10" t="e">
        <f t="shared" si="48"/>
        <v>#N/A</v>
      </c>
      <c r="DU16" s="10">
        <f t="shared" si="48"/>
        <v>0.112</v>
      </c>
      <c r="DV16" s="10" t="e">
        <f t="shared" si="48"/>
        <v>#N/A</v>
      </c>
      <c r="DW16" s="10" t="e">
        <f t="shared" si="48"/>
        <v>#N/A</v>
      </c>
      <c r="DX16" s="10" t="e">
        <f t="shared" si="48"/>
        <v>#N/A</v>
      </c>
      <c r="DY16" s="10" t="e">
        <f t="shared" si="48"/>
        <v>#N/A</v>
      </c>
      <c r="DZ16" s="10">
        <f t="shared" si="48"/>
        <v>0.123</v>
      </c>
      <c r="EA16" s="10" t="e">
        <f t="shared" si="48"/>
        <v>#N/A</v>
      </c>
      <c r="EB16" s="10" t="e">
        <f t="shared" si="49"/>
        <v>#N/A</v>
      </c>
      <c r="EC16" s="10" t="e">
        <f t="shared" si="49"/>
        <v>#N/A</v>
      </c>
      <c r="ED16" s="10" t="e">
        <f t="shared" si="49"/>
        <v>#N/A</v>
      </c>
      <c r="EE16" s="10">
        <f t="shared" si="49"/>
        <v>0.114</v>
      </c>
      <c r="EF16" s="10" t="e">
        <f t="shared" si="49"/>
        <v>#N/A</v>
      </c>
      <c r="EG16" s="10" t="e">
        <f t="shared" si="49"/>
        <v>#N/A</v>
      </c>
      <c r="EH16" s="10" t="e">
        <f t="shared" si="49"/>
        <v>#N/A</v>
      </c>
      <c r="EI16" s="10" t="e">
        <f t="shared" si="49"/>
        <v>#N/A</v>
      </c>
      <c r="EJ16" s="10">
        <f t="shared" si="49"/>
        <v>0.11899999999999999</v>
      </c>
      <c r="EK16" s="10" t="e">
        <f t="shared" si="49"/>
        <v>#N/A</v>
      </c>
      <c r="EL16" s="10" t="e">
        <f t="shared" si="50"/>
        <v>#N/A</v>
      </c>
      <c r="EM16" s="10" t="e">
        <f t="shared" si="50"/>
        <v>#N/A</v>
      </c>
      <c r="EN16" s="10" t="e">
        <f t="shared" si="50"/>
        <v>#N/A</v>
      </c>
      <c r="EO16" s="10">
        <f t="shared" si="50"/>
        <v>0.13400000000000001</v>
      </c>
      <c r="EP16" s="10" t="e">
        <f t="shared" si="50"/>
        <v>#N/A</v>
      </c>
      <c r="EQ16" s="10" t="e">
        <f t="shared" si="50"/>
        <v>#N/A</v>
      </c>
      <c r="ER16" s="10" t="e">
        <f t="shared" si="50"/>
        <v>#N/A</v>
      </c>
      <c r="ES16" s="10" t="e">
        <f t="shared" si="50"/>
        <v>#N/A</v>
      </c>
      <c r="ET16" s="10">
        <f t="shared" si="50"/>
        <v>0.11</v>
      </c>
      <c r="EU16" s="10" t="e">
        <f t="shared" si="50"/>
        <v>#N/A</v>
      </c>
      <c r="EV16" s="10" t="e">
        <f t="shared" si="50"/>
        <v>#N/A</v>
      </c>
      <c r="EW16" s="10" t="e">
        <f t="shared" si="50"/>
        <v>#N/A</v>
      </c>
      <c r="EX16" s="10" t="e">
        <f t="shared" si="50"/>
        <v>#N/A</v>
      </c>
      <c r="EY16" s="10" t="e">
        <f t="shared" si="50"/>
        <v>#N/A</v>
      </c>
      <c r="EZ16" s="10">
        <f t="shared" si="50"/>
        <v>0.08</v>
      </c>
      <c r="FA16" s="10" t="e">
        <f t="shared" si="50"/>
        <v>#N/A</v>
      </c>
      <c r="FB16" s="10" t="e">
        <f t="shared" si="50"/>
        <v>#N/A</v>
      </c>
      <c r="FC16" s="10" t="e">
        <f t="shared" si="51"/>
        <v>#N/A</v>
      </c>
      <c r="FD16" s="10" t="e">
        <f t="shared" si="51"/>
        <v>#N/A</v>
      </c>
      <c r="FE16" s="10" t="e">
        <f t="shared" si="51"/>
        <v>#N/A</v>
      </c>
    </row>
    <row r="17" spans="2:161" ht="14.45" x14ac:dyDescent="0.35">
      <c r="B17" s="4" t="s">
        <v>3</v>
      </c>
      <c r="C17" s="7">
        <v>0.08</v>
      </c>
      <c r="D17" s="7">
        <v>0.08</v>
      </c>
      <c r="E17" s="7">
        <v>7.9000000000000001E-2</v>
      </c>
      <c r="F17" s="9">
        <v>8.2000000000000003E-2</v>
      </c>
      <c r="G17" s="9">
        <v>8.3000000000000004E-2</v>
      </c>
      <c r="H17" s="9">
        <v>0.08</v>
      </c>
      <c r="I17" s="9">
        <v>8.4000000000000005E-2</v>
      </c>
      <c r="J17" s="9">
        <v>0.104</v>
      </c>
      <c r="K17" s="9">
        <v>0.10100000000000001</v>
      </c>
      <c r="L17" s="9">
        <v>9.9000000000000005E-2</v>
      </c>
      <c r="M17" s="9">
        <v>9.2999999999999999E-2</v>
      </c>
      <c r="N17" s="9">
        <v>8.4000000000000005E-2</v>
      </c>
      <c r="O17" s="9">
        <v>8.6999999999999994E-2</v>
      </c>
      <c r="P17" s="9">
        <v>0.09</v>
      </c>
      <c r="Q17" s="9">
        <v>0.09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C17" t="str">
        <f t="shared" si="43"/>
        <v>Alckmin</v>
      </c>
      <c r="CD17" s="10" t="e">
        <f t="shared" si="44"/>
        <v>#N/A</v>
      </c>
      <c r="CE17" s="10" t="e">
        <f t="shared" si="44"/>
        <v>#N/A</v>
      </c>
      <c r="CF17" s="10" t="e">
        <f t="shared" si="44"/>
        <v>#N/A</v>
      </c>
      <c r="CG17" s="10">
        <f t="shared" si="44"/>
        <v>0.08</v>
      </c>
      <c r="CH17" s="10" t="e">
        <f t="shared" si="44"/>
        <v>#N/A</v>
      </c>
      <c r="CI17" s="10" t="e">
        <f t="shared" si="44"/>
        <v>#N/A</v>
      </c>
      <c r="CJ17" s="10" t="e">
        <f t="shared" si="44"/>
        <v>#N/A</v>
      </c>
      <c r="CK17" s="10" t="e">
        <f t="shared" si="44"/>
        <v>#N/A</v>
      </c>
      <c r="CL17" s="10">
        <f t="shared" si="44"/>
        <v>0.08</v>
      </c>
      <c r="CM17" s="10" t="e">
        <f t="shared" si="44"/>
        <v>#N/A</v>
      </c>
      <c r="CN17" s="10" t="e">
        <f t="shared" si="45"/>
        <v>#N/A</v>
      </c>
      <c r="CO17" s="10" t="e">
        <f t="shared" si="45"/>
        <v>#N/A</v>
      </c>
      <c r="CP17" s="10" t="e">
        <f t="shared" si="45"/>
        <v>#N/A</v>
      </c>
      <c r="CQ17" s="10">
        <f t="shared" si="45"/>
        <v>7.9000000000000001E-2</v>
      </c>
      <c r="CR17" s="10" t="e">
        <f t="shared" si="45"/>
        <v>#N/A</v>
      </c>
      <c r="CS17" s="10" t="e">
        <f t="shared" si="45"/>
        <v>#N/A</v>
      </c>
      <c r="CT17" s="10" t="e">
        <f t="shared" si="45"/>
        <v>#N/A</v>
      </c>
      <c r="CU17" s="10" t="e">
        <f t="shared" si="45"/>
        <v>#N/A</v>
      </c>
      <c r="CV17" s="10">
        <f t="shared" si="45"/>
        <v>8.2000000000000003E-2</v>
      </c>
      <c r="CW17" s="10" t="e">
        <f t="shared" si="45"/>
        <v>#N/A</v>
      </c>
      <c r="CX17" s="10" t="e">
        <f t="shared" si="46"/>
        <v>#N/A</v>
      </c>
      <c r="CY17" s="10" t="e">
        <f t="shared" si="46"/>
        <v>#N/A</v>
      </c>
      <c r="CZ17" s="10" t="e">
        <f t="shared" si="46"/>
        <v>#N/A</v>
      </c>
      <c r="DA17" s="10">
        <f t="shared" si="46"/>
        <v>8.3000000000000004E-2</v>
      </c>
      <c r="DB17" s="10" t="e">
        <f t="shared" si="46"/>
        <v>#N/A</v>
      </c>
      <c r="DC17" s="10" t="e">
        <f t="shared" si="46"/>
        <v>#N/A</v>
      </c>
      <c r="DD17" s="10" t="e">
        <f t="shared" si="46"/>
        <v>#N/A</v>
      </c>
      <c r="DE17" s="10" t="e">
        <f t="shared" si="46"/>
        <v>#N/A</v>
      </c>
      <c r="DF17" s="10">
        <f t="shared" si="46"/>
        <v>0.08</v>
      </c>
      <c r="DG17" s="10" t="e">
        <f t="shared" si="46"/>
        <v>#N/A</v>
      </c>
      <c r="DH17" s="10" t="e">
        <f t="shared" si="47"/>
        <v>#N/A</v>
      </c>
      <c r="DI17" s="10" t="e">
        <f t="shared" si="47"/>
        <v>#N/A</v>
      </c>
      <c r="DJ17" s="10" t="e">
        <f t="shared" si="47"/>
        <v>#N/A</v>
      </c>
      <c r="DK17" s="10">
        <f t="shared" si="47"/>
        <v>8.4000000000000005E-2</v>
      </c>
      <c r="DL17" s="10" t="e">
        <f t="shared" si="47"/>
        <v>#N/A</v>
      </c>
      <c r="DM17" s="10" t="e">
        <f t="shared" si="47"/>
        <v>#N/A</v>
      </c>
      <c r="DN17" s="10" t="e">
        <f t="shared" si="47"/>
        <v>#N/A</v>
      </c>
      <c r="DO17" s="10" t="e">
        <f t="shared" si="47"/>
        <v>#N/A</v>
      </c>
      <c r="DP17" s="10">
        <f t="shared" si="47"/>
        <v>0.104</v>
      </c>
      <c r="DQ17" s="10" t="e">
        <f t="shared" si="47"/>
        <v>#N/A</v>
      </c>
      <c r="DR17" s="10" t="e">
        <f t="shared" si="48"/>
        <v>#N/A</v>
      </c>
      <c r="DS17" s="10" t="e">
        <f t="shared" si="48"/>
        <v>#N/A</v>
      </c>
      <c r="DT17" s="10" t="e">
        <f t="shared" si="48"/>
        <v>#N/A</v>
      </c>
      <c r="DU17" s="10">
        <f t="shared" si="48"/>
        <v>0.10100000000000001</v>
      </c>
      <c r="DV17" s="10" t="e">
        <f t="shared" si="48"/>
        <v>#N/A</v>
      </c>
      <c r="DW17" s="10" t="e">
        <f t="shared" si="48"/>
        <v>#N/A</v>
      </c>
      <c r="DX17" s="10" t="e">
        <f t="shared" si="48"/>
        <v>#N/A</v>
      </c>
      <c r="DY17" s="10" t="e">
        <f t="shared" si="48"/>
        <v>#N/A</v>
      </c>
      <c r="DZ17" s="10">
        <f t="shared" si="48"/>
        <v>9.9000000000000005E-2</v>
      </c>
      <c r="EA17" s="10" t="e">
        <f t="shared" si="48"/>
        <v>#N/A</v>
      </c>
      <c r="EB17" s="10" t="e">
        <f t="shared" si="49"/>
        <v>#N/A</v>
      </c>
      <c r="EC17" s="10" t="e">
        <f t="shared" si="49"/>
        <v>#N/A</v>
      </c>
      <c r="ED17" s="10" t="e">
        <f t="shared" si="49"/>
        <v>#N/A</v>
      </c>
      <c r="EE17" s="10">
        <f t="shared" si="49"/>
        <v>9.2999999999999999E-2</v>
      </c>
      <c r="EF17" s="10" t="e">
        <f t="shared" si="49"/>
        <v>#N/A</v>
      </c>
      <c r="EG17" s="10" t="e">
        <f t="shared" si="49"/>
        <v>#N/A</v>
      </c>
      <c r="EH17" s="10" t="e">
        <f t="shared" si="49"/>
        <v>#N/A</v>
      </c>
      <c r="EI17" s="10" t="e">
        <f t="shared" si="49"/>
        <v>#N/A</v>
      </c>
      <c r="EJ17" s="10">
        <f t="shared" si="49"/>
        <v>8.4000000000000005E-2</v>
      </c>
      <c r="EK17" s="10" t="e">
        <f t="shared" si="49"/>
        <v>#N/A</v>
      </c>
      <c r="EL17" s="10" t="e">
        <f t="shared" si="50"/>
        <v>#N/A</v>
      </c>
      <c r="EM17" s="10" t="e">
        <f t="shared" si="50"/>
        <v>#N/A</v>
      </c>
      <c r="EN17" s="10" t="e">
        <f t="shared" si="50"/>
        <v>#N/A</v>
      </c>
      <c r="EO17" s="10">
        <f t="shared" si="50"/>
        <v>8.6999999999999994E-2</v>
      </c>
      <c r="EP17" s="10" t="e">
        <f t="shared" si="50"/>
        <v>#N/A</v>
      </c>
      <c r="EQ17" s="10" t="e">
        <f t="shared" si="50"/>
        <v>#N/A</v>
      </c>
      <c r="ER17" s="10" t="e">
        <f t="shared" si="50"/>
        <v>#N/A</v>
      </c>
      <c r="ES17" s="10" t="e">
        <f t="shared" si="50"/>
        <v>#N/A</v>
      </c>
      <c r="ET17" s="10">
        <f t="shared" si="50"/>
        <v>0.09</v>
      </c>
      <c r="EU17" s="10" t="e">
        <f t="shared" si="50"/>
        <v>#N/A</v>
      </c>
      <c r="EV17" s="10" t="e">
        <f t="shared" si="50"/>
        <v>#N/A</v>
      </c>
      <c r="EW17" s="10" t="e">
        <f t="shared" si="50"/>
        <v>#N/A</v>
      </c>
      <c r="EX17" s="10" t="e">
        <f t="shared" si="50"/>
        <v>#N/A</v>
      </c>
      <c r="EY17" s="10" t="e">
        <f t="shared" si="50"/>
        <v>#N/A</v>
      </c>
      <c r="EZ17" s="10">
        <f t="shared" si="50"/>
        <v>0.09</v>
      </c>
      <c r="FA17" s="10" t="e">
        <f t="shared" si="50"/>
        <v>#N/A</v>
      </c>
      <c r="FB17" s="10" t="e">
        <f t="shared" si="50"/>
        <v>#N/A</v>
      </c>
      <c r="FC17" s="10" t="e">
        <f t="shared" si="51"/>
        <v>#N/A</v>
      </c>
      <c r="FD17" s="10" t="e">
        <f t="shared" si="51"/>
        <v>#N/A</v>
      </c>
      <c r="FE17" s="10" t="e">
        <f t="shared" si="51"/>
        <v>#N/A</v>
      </c>
    </row>
    <row r="18" spans="2:161" ht="14.45" x14ac:dyDescent="0.35">
      <c r="B18" s="4" t="s">
        <v>4</v>
      </c>
      <c r="C18" s="7">
        <v>0.114</v>
      </c>
      <c r="D18" s="7">
        <v>0.10100000000000001</v>
      </c>
      <c r="E18" s="7">
        <v>0.104</v>
      </c>
      <c r="F18" s="9">
        <v>0.112</v>
      </c>
      <c r="G18" s="9">
        <v>9.7000000000000003E-2</v>
      </c>
      <c r="H18" s="9">
        <v>0.09</v>
      </c>
      <c r="I18" s="9">
        <v>0.104</v>
      </c>
      <c r="J18" s="9">
        <v>0.10199999999999999</v>
      </c>
      <c r="K18" s="9">
        <v>0.10100000000000001</v>
      </c>
      <c r="L18" s="9">
        <v>8.3000000000000004E-2</v>
      </c>
      <c r="M18" s="9">
        <v>8.3000000000000004E-2</v>
      </c>
      <c r="N18" s="9">
        <v>8.2000000000000003E-2</v>
      </c>
      <c r="O18" s="9">
        <v>0.1</v>
      </c>
      <c r="P18" s="9">
        <v>0.11</v>
      </c>
      <c r="Q18" s="9">
        <v>0.12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C18" t="str">
        <f t="shared" si="43"/>
        <v>Ciro</v>
      </c>
      <c r="CD18" s="10" t="e">
        <f t="shared" si="44"/>
        <v>#N/A</v>
      </c>
      <c r="CE18" s="10" t="e">
        <f t="shared" si="44"/>
        <v>#N/A</v>
      </c>
      <c r="CF18" s="10" t="e">
        <f t="shared" si="44"/>
        <v>#N/A</v>
      </c>
      <c r="CG18" s="10">
        <f t="shared" si="44"/>
        <v>0.114</v>
      </c>
      <c r="CH18" s="10" t="e">
        <f t="shared" si="44"/>
        <v>#N/A</v>
      </c>
      <c r="CI18" s="10" t="e">
        <f t="shared" si="44"/>
        <v>#N/A</v>
      </c>
      <c r="CJ18" s="10" t="e">
        <f t="shared" si="44"/>
        <v>#N/A</v>
      </c>
      <c r="CK18" s="10" t="e">
        <f t="shared" si="44"/>
        <v>#N/A</v>
      </c>
      <c r="CL18" s="10">
        <f t="shared" si="44"/>
        <v>0.10100000000000001</v>
      </c>
      <c r="CM18" s="10" t="e">
        <f t="shared" si="44"/>
        <v>#N/A</v>
      </c>
      <c r="CN18" s="10" t="e">
        <f t="shared" si="45"/>
        <v>#N/A</v>
      </c>
      <c r="CO18" s="10" t="e">
        <f t="shared" si="45"/>
        <v>#N/A</v>
      </c>
      <c r="CP18" s="10" t="e">
        <f t="shared" si="45"/>
        <v>#N/A</v>
      </c>
      <c r="CQ18" s="10">
        <f t="shared" si="45"/>
        <v>0.104</v>
      </c>
      <c r="CR18" s="10" t="e">
        <f t="shared" si="45"/>
        <v>#N/A</v>
      </c>
      <c r="CS18" s="10" t="e">
        <f t="shared" si="45"/>
        <v>#N/A</v>
      </c>
      <c r="CT18" s="10" t="e">
        <f t="shared" si="45"/>
        <v>#N/A</v>
      </c>
      <c r="CU18" s="10" t="e">
        <f t="shared" si="45"/>
        <v>#N/A</v>
      </c>
      <c r="CV18" s="10">
        <f t="shared" si="45"/>
        <v>0.112</v>
      </c>
      <c r="CW18" s="10" t="e">
        <f t="shared" si="45"/>
        <v>#N/A</v>
      </c>
      <c r="CX18" s="10" t="e">
        <f t="shared" si="46"/>
        <v>#N/A</v>
      </c>
      <c r="CY18" s="10" t="e">
        <f t="shared" si="46"/>
        <v>#N/A</v>
      </c>
      <c r="CZ18" s="10" t="e">
        <f t="shared" si="46"/>
        <v>#N/A</v>
      </c>
      <c r="DA18" s="10">
        <f t="shared" si="46"/>
        <v>9.7000000000000003E-2</v>
      </c>
      <c r="DB18" s="10" t="e">
        <f t="shared" si="46"/>
        <v>#N/A</v>
      </c>
      <c r="DC18" s="10" t="e">
        <f t="shared" si="46"/>
        <v>#N/A</v>
      </c>
      <c r="DD18" s="10" t="e">
        <f t="shared" si="46"/>
        <v>#N/A</v>
      </c>
      <c r="DE18" s="10" t="e">
        <f t="shared" si="46"/>
        <v>#N/A</v>
      </c>
      <c r="DF18" s="10">
        <f t="shared" si="46"/>
        <v>0.09</v>
      </c>
      <c r="DG18" s="10" t="e">
        <f t="shared" si="46"/>
        <v>#N/A</v>
      </c>
      <c r="DH18" s="10" t="e">
        <f t="shared" si="47"/>
        <v>#N/A</v>
      </c>
      <c r="DI18" s="10" t="e">
        <f t="shared" si="47"/>
        <v>#N/A</v>
      </c>
      <c r="DJ18" s="10" t="e">
        <f t="shared" si="47"/>
        <v>#N/A</v>
      </c>
      <c r="DK18" s="10">
        <f t="shared" si="47"/>
        <v>0.104</v>
      </c>
      <c r="DL18" s="10" t="e">
        <f t="shared" si="47"/>
        <v>#N/A</v>
      </c>
      <c r="DM18" s="10" t="e">
        <f t="shared" si="47"/>
        <v>#N/A</v>
      </c>
      <c r="DN18" s="10" t="e">
        <f t="shared" si="47"/>
        <v>#N/A</v>
      </c>
      <c r="DO18" s="10" t="e">
        <f t="shared" si="47"/>
        <v>#N/A</v>
      </c>
      <c r="DP18" s="10">
        <f t="shared" si="47"/>
        <v>0.10199999999999999</v>
      </c>
      <c r="DQ18" s="10" t="e">
        <f t="shared" si="47"/>
        <v>#N/A</v>
      </c>
      <c r="DR18" s="10" t="e">
        <f t="shared" si="48"/>
        <v>#N/A</v>
      </c>
      <c r="DS18" s="10" t="e">
        <f t="shared" si="48"/>
        <v>#N/A</v>
      </c>
      <c r="DT18" s="10" t="e">
        <f t="shared" si="48"/>
        <v>#N/A</v>
      </c>
      <c r="DU18" s="10">
        <f t="shared" si="48"/>
        <v>0.10100000000000001</v>
      </c>
      <c r="DV18" s="10" t="e">
        <f t="shared" si="48"/>
        <v>#N/A</v>
      </c>
      <c r="DW18" s="10" t="e">
        <f t="shared" si="48"/>
        <v>#N/A</v>
      </c>
      <c r="DX18" s="10" t="e">
        <f t="shared" si="48"/>
        <v>#N/A</v>
      </c>
      <c r="DY18" s="10" t="e">
        <f t="shared" si="48"/>
        <v>#N/A</v>
      </c>
      <c r="DZ18" s="10">
        <f t="shared" si="48"/>
        <v>8.3000000000000004E-2</v>
      </c>
      <c r="EA18" s="10" t="e">
        <f t="shared" si="48"/>
        <v>#N/A</v>
      </c>
      <c r="EB18" s="10" t="e">
        <f t="shared" si="49"/>
        <v>#N/A</v>
      </c>
      <c r="EC18" s="10" t="e">
        <f t="shared" si="49"/>
        <v>#N/A</v>
      </c>
      <c r="ED18" s="10" t="e">
        <f t="shared" si="49"/>
        <v>#N/A</v>
      </c>
      <c r="EE18" s="10">
        <f t="shared" si="49"/>
        <v>8.3000000000000004E-2</v>
      </c>
      <c r="EF18" s="10" t="e">
        <f t="shared" si="49"/>
        <v>#N/A</v>
      </c>
      <c r="EG18" s="10" t="e">
        <f t="shared" si="49"/>
        <v>#N/A</v>
      </c>
      <c r="EH18" s="10" t="e">
        <f t="shared" si="49"/>
        <v>#N/A</v>
      </c>
      <c r="EI18" s="10" t="e">
        <f t="shared" si="49"/>
        <v>#N/A</v>
      </c>
      <c r="EJ18" s="10">
        <f t="shared" si="49"/>
        <v>8.2000000000000003E-2</v>
      </c>
      <c r="EK18" s="10" t="e">
        <f t="shared" si="49"/>
        <v>#N/A</v>
      </c>
      <c r="EL18" s="10" t="e">
        <f t="shared" si="50"/>
        <v>#N/A</v>
      </c>
      <c r="EM18" s="10" t="e">
        <f t="shared" si="50"/>
        <v>#N/A</v>
      </c>
      <c r="EN18" s="10" t="e">
        <f t="shared" si="50"/>
        <v>#N/A</v>
      </c>
      <c r="EO18" s="10">
        <f t="shared" si="50"/>
        <v>0.1</v>
      </c>
      <c r="EP18" s="10" t="e">
        <f t="shared" si="50"/>
        <v>#N/A</v>
      </c>
      <c r="EQ18" s="10" t="e">
        <f t="shared" si="50"/>
        <v>#N/A</v>
      </c>
      <c r="ER18" s="10" t="e">
        <f t="shared" si="50"/>
        <v>#N/A</v>
      </c>
      <c r="ES18" s="10" t="e">
        <f t="shared" si="50"/>
        <v>#N/A</v>
      </c>
      <c r="ET18" s="10">
        <f t="shared" si="50"/>
        <v>0.11</v>
      </c>
      <c r="EU18" s="10" t="e">
        <f t="shared" si="50"/>
        <v>#N/A</v>
      </c>
      <c r="EV18" s="10" t="e">
        <f t="shared" si="50"/>
        <v>#N/A</v>
      </c>
      <c r="EW18" s="10" t="e">
        <f t="shared" si="50"/>
        <v>#N/A</v>
      </c>
      <c r="EX18" s="10" t="e">
        <f t="shared" si="50"/>
        <v>#N/A</v>
      </c>
      <c r="EY18" s="10" t="e">
        <f t="shared" si="50"/>
        <v>#N/A</v>
      </c>
      <c r="EZ18" s="10">
        <f t="shared" si="50"/>
        <v>0.12</v>
      </c>
      <c r="FA18" s="10" t="e">
        <f t="shared" si="50"/>
        <v>#N/A</v>
      </c>
      <c r="FB18" s="10" t="e">
        <f t="shared" si="50"/>
        <v>#N/A</v>
      </c>
      <c r="FC18" s="10" t="e">
        <f t="shared" si="51"/>
        <v>#N/A</v>
      </c>
      <c r="FD18" s="10" t="e">
        <f t="shared" si="51"/>
        <v>#N/A</v>
      </c>
      <c r="FE18" s="10" t="e">
        <f t="shared" si="51"/>
        <v>#N/A</v>
      </c>
    </row>
    <row r="19" spans="2:161" ht="14.45" x14ac:dyDescent="0.35">
      <c r="B19" s="4" t="s">
        <v>5</v>
      </c>
      <c r="C19" s="7">
        <v>0.03</v>
      </c>
      <c r="D19" s="7">
        <v>1.9E-2</v>
      </c>
      <c r="E19" s="7">
        <v>2.5999999999999999E-2</v>
      </c>
      <c r="F19" s="9">
        <v>2.4E-2</v>
      </c>
      <c r="G19" s="9">
        <v>1.7999999999999999E-2</v>
      </c>
      <c r="H19" s="9">
        <v>1.9E-2</v>
      </c>
      <c r="I19" s="9">
        <v>2.1000000000000001E-2</v>
      </c>
      <c r="J19" s="9">
        <v>2.3E-2</v>
      </c>
      <c r="K19" s="9">
        <v>1.9E-2</v>
      </c>
      <c r="L19" s="9">
        <v>3.1E-2</v>
      </c>
      <c r="M19" s="9">
        <v>6.7000000000000004E-2</v>
      </c>
      <c r="N19" s="9">
        <v>5.7000000000000002E-2</v>
      </c>
      <c r="O19" s="9">
        <v>5.8000000000000003E-2</v>
      </c>
      <c r="P19" s="9">
        <v>0.08</v>
      </c>
      <c r="Q19" s="9">
        <v>0.1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C19" t="str">
        <f t="shared" si="43"/>
        <v>Haddad</v>
      </c>
      <c r="CD19" s="10" t="e">
        <f t="shared" si="44"/>
        <v>#N/A</v>
      </c>
      <c r="CE19" s="10" t="e">
        <f t="shared" si="44"/>
        <v>#N/A</v>
      </c>
      <c r="CF19" s="10" t="e">
        <f t="shared" si="44"/>
        <v>#N/A</v>
      </c>
      <c r="CG19" s="10">
        <f t="shared" si="44"/>
        <v>0.03</v>
      </c>
      <c r="CH19" s="10" t="e">
        <f t="shared" si="44"/>
        <v>#N/A</v>
      </c>
      <c r="CI19" s="10" t="e">
        <f t="shared" si="44"/>
        <v>#N/A</v>
      </c>
      <c r="CJ19" s="10" t="e">
        <f t="shared" si="44"/>
        <v>#N/A</v>
      </c>
      <c r="CK19" s="10" t="e">
        <f t="shared" si="44"/>
        <v>#N/A</v>
      </c>
      <c r="CL19" s="10">
        <f t="shared" si="44"/>
        <v>1.9E-2</v>
      </c>
      <c r="CM19" s="10" t="e">
        <f t="shared" si="44"/>
        <v>#N/A</v>
      </c>
      <c r="CN19" s="10" t="e">
        <f t="shared" si="45"/>
        <v>#N/A</v>
      </c>
      <c r="CO19" s="10" t="e">
        <f t="shared" si="45"/>
        <v>#N/A</v>
      </c>
      <c r="CP19" s="10" t="e">
        <f t="shared" si="45"/>
        <v>#N/A</v>
      </c>
      <c r="CQ19" s="10">
        <f t="shared" si="45"/>
        <v>2.5999999999999999E-2</v>
      </c>
      <c r="CR19" s="10" t="e">
        <f t="shared" si="45"/>
        <v>#N/A</v>
      </c>
      <c r="CS19" s="10" t="e">
        <f t="shared" si="45"/>
        <v>#N/A</v>
      </c>
      <c r="CT19" s="10" t="e">
        <f t="shared" si="45"/>
        <v>#N/A</v>
      </c>
      <c r="CU19" s="10" t="e">
        <f t="shared" si="45"/>
        <v>#N/A</v>
      </c>
      <c r="CV19" s="10">
        <f t="shared" si="45"/>
        <v>2.4E-2</v>
      </c>
      <c r="CW19" s="10" t="e">
        <f t="shared" si="45"/>
        <v>#N/A</v>
      </c>
      <c r="CX19" s="10" t="e">
        <f t="shared" si="46"/>
        <v>#N/A</v>
      </c>
      <c r="CY19" s="10" t="e">
        <f t="shared" si="46"/>
        <v>#N/A</v>
      </c>
      <c r="CZ19" s="10" t="e">
        <f t="shared" si="46"/>
        <v>#N/A</v>
      </c>
      <c r="DA19" s="10">
        <f t="shared" si="46"/>
        <v>1.7999999999999999E-2</v>
      </c>
      <c r="DB19" s="10" t="e">
        <f t="shared" si="46"/>
        <v>#N/A</v>
      </c>
      <c r="DC19" s="10" t="e">
        <f t="shared" si="46"/>
        <v>#N/A</v>
      </c>
      <c r="DD19" s="10" t="e">
        <f t="shared" si="46"/>
        <v>#N/A</v>
      </c>
      <c r="DE19" s="10" t="e">
        <f t="shared" si="46"/>
        <v>#N/A</v>
      </c>
      <c r="DF19" s="10">
        <f t="shared" si="46"/>
        <v>1.9E-2</v>
      </c>
      <c r="DG19" s="10" t="e">
        <f t="shared" si="46"/>
        <v>#N/A</v>
      </c>
      <c r="DH19" s="10" t="e">
        <f t="shared" si="47"/>
        <v>#N/A</v>
      </c>
      <c r="DI19" s="10" t="e">
        <f t="shared" si="47"/>
        <v>#N/A</v>
      </c>
      <c r="DJ19" s="10" t="e">
        <f t="shared" si="47"/>
        <v>#N/A</v>
      </c>
      <c r="DK19" s="10">
        <f t="shared" si="47"/>
        <v>2.1000000000000001E-2</v>
      </c>
      <c r="DL19" s="10" t="e">
        <f t="shared" si="47"/>
        <v>#N/A</v>
      </c>
      <c r="DM19" s="10" t="e">
        <f t="shared" si="47"/>
        <v>#N/A</v>
      </c>
      <c r="DN19" s="10" t="e">
        <f t="shared" si="47"/>
        <v>#N/A</v>
      </c>
      <c r="DO19" s="10" t="e">
        <f t="shared" si="47"/>
        <v>#N/A</v>
      </c>
      <c r="DP19" s="10">
        <f t="shared" si="47"/>
        <v>2.3E-2</v>
      </c>
      <c r="DQ19" s="10" t="e">
        <f t="shared" si="47"/>
        <v>#N/A</v>
      </c>
      <c r="DR19" s="10" t="e">
        <f t="shared" si="48"/>
        <v>#N/A</v>
      </c>
      <c r="DS19" s="10" t="e">
        <f t="shared" si="48"/>
        <v>#N/A</v>
      </c>
      <c r="DT19" s="10" t="e">
        <f t="shared" si="48"/>
        <v>#N/A</v>
      </c>
      <c r="DU19" s="10">
        <f t="shared" si="48"/>
        <v>1.9E-2</v>
      </c>
      <c r="DV19" s="10" t="e">
        <f t="shared" si="48"/>
        <v>#N/A</v>
      </c>
      <c r="DW19" s="10" t="e">
        <f t="shared" si="48"/>
        <v>#N/A</v>
      </c>
      <c r="DX19" s="10" t="e">
        <f t="shared" si="48"/>
        <v>#N/A</v>
      </c>
      <c r="DY19" s="10" t="e">
        <f t="shared" si="48"/>
        <v>#N/A</v>
      </c>
      <c r="DZ19" s="10">
        <f t="shared" si="48"/>
        <v>3.1E-2</v>
      </c>
      <c r="EA19" s="10" t="e">
        <f t="shared" si="48"/>
        <v>#N/A</v>
      </c>
      <c r="EB19" s="10" t="e">
        <f t="shared" si="49"/>
        <v>#N/A</v>
      </c>
      <c r="EC19" s="10" t="e">
        <f t="shared" si="49"/>
        <v>#N/A</v>
      </c>
      <c r="ED19" s="10" t="e">
        <f t="shared" si="49"/>
        <v>#N/A</v>
      </c>
      <c r="EE19" s="10">
        <f t="shared" si="49"/>
        <v>6.7000000000000004E-2</v>
      </c>
      <c r="EF19" s="10" t="e">
        <f t="shared" si="49"/>
        <v>#N/A</v>
      </c>
      <c r="EG19" s="10" t="e">
        <f t="shared" si="49"/>
        <v>#N/A</v>
      </c>
      <c r="EH19" s="10" t="e">
        <f t="shared" si="49"/>
        <v>#N/A</v>
      </c>
      <c r="EI19" s="10" t="e">
        <f t="shared" si="49"/>
        <v>#N/A</v>
      </c>
      <c r="EJ19" s="10">
        <f t="shared" si="49"/>
        <v>5.7000000000000002E-2</v>
      </c>
      <c r="EK19" s="10" t="e">
        <f t="shared" si="49"/>
        <v>#N/A</v>
      </c>
      <c r="EL19" s="10" t="e">
        <f t="shared" si="50"/>
        <v>#N/A</v>
      </c>
      <c r="EM19" s="10" t="e">
        <f t="shared" si="50"/>
        <v>#N/A</v>
      </c>
      <c r="EN19" s="10" t="e">
        <f t="shared" si="50"/>
        <v>#N/A</v>
      </c>
      <c r="EO19" s="10">
        <f t="shared" si="50"/>
        <v>5.8000000000000003E-2</v>
      </c>
      <c r="EP19" s="10" t="e">
        <f t="shared" si="50"/>
        <v>#N/A</v>
      </c>
      <c r="EQ19" s="10" t="e">
        <f t="shared" si="50"/>
        <v>#N/A</v>
      </c>
      <c r="ER19" s="10" t="e">
        <f t="shared" si="50"/>
        <v>#N/A</v>
      </c>
      <c r="ES19" s="10" t="e">
        <f t="shared" si="50"/>
        <v>#N/A</v>
      </c>
      <c r="ET19" s="10">
        <f t="shared" si="50"/>
        <v>0.08</v>
      </c>
      <c r="EU19" s="10" t="e">
        <f t="shared" si="50"/>
        <v>#N/A</v>
      </c>
      <c r="EV19" s="10" t="e">
        <f t="shared" si="50"/>
        <v>#N/A</v>
      </c>
      <c r="EW19" s="10" t="e">
        <f t="shared" si="50"/>
        <v>#N/A</v>
      </c>
      <c r="EX19" s="10" t="e">
        <f t="shared" si="50"/>
        <v>#N/A</v>
      </c>
      <c r="EY19" s="10" t="e">
        <f t="shared" si="50"/>
        <v>#N/A</v>
      </c>
      <c r="EZ19" s="10">
        <f t="shared" si="50"/>
        <v>0.1</v>
      </c>
      <c r="FA19" s="10" t="e">
        <f t="shared" si="50"/>
        <v>#N/A</v>
      </c>
      <c r="FB19" s="10" t="e">
        <f t="shared" si="50"/>
        <v>#N/A</v>
      </c>
      <c r="FC19" s="10" t="e">
        <f t="shared" si="51"/>
        <v>#N/A</v>
      </c>
      <c r="FD19" s="10" t="e">
        <f t="shared" si="51"/>
        <v>#N/A</v>
      </c>
      <c r="FE19" s="10" t="e">
        <f t="shared" si="51"/>
        <v>#N/A</v>
      </c>
    </row>
    <row r="20" spans="2:161" ht="14.45" x14ac:dyDescent="0.35">
      <c r="B20" s="4" t="s">
        <v>6</v>
      </c>
      <c r="C20" s="7">
        <v>6.2E-2</v>
      </c>
      <c r="D20" s="7">
        <v>5.8000000000000003E-2</v>
      </c>
      <c r="E20" s="7">
        <v>4.7E-2</v>
      </c>
      <c r="F20" s="9">
        <v>5.2999999999999999E-2</v>
      </c>
      <c r="G20" s="9">
        <v>5.2999999999999999E-2</v>
      </c>
      <c r="H20" s="9">
        <v>5.1999999999999998E-2</v>
      </c>
      <c r="I20" s="9">
        <v>5.2999999999999999E-2</v>
      </c>
      <c r="J20" s="9">
        <v>5.2999999999999999E-2</v>
      </c>
      <c r="K20" s="9">
        <v>5.2999999999999999E-2</v>
      </c>
      <c r="L20" s="9">
        <v>4.3999999999999997E-2</v>
      </c>
      <c r="M20" s="9">
        <v>5.1999999999999998E-2</v>
      </c>
      <c r="N20" s="9">
        <v>5.2999999999999999E-2</v>
      </c>
      <c r="O20" s="9">
        <v>4.2999999999999997E-2</v>
      </c>
      <c r="P20" s="9">
        <v>0.04</v>
      </c>
      <c r="Q20" s="9">
        <v>0.04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C20" t="str">
        <f t="shared" si="43"/>
        <v>Alvaro Dias</v>
      </c>
      <c r="CD20" s="10" t="e">
        <f t="shared" si="44"/>
        <v>#N/A</v>
      </c>
      <c r="CE20" s="10" t="e">
        <f t="shared" si="44"/>
        <v>#N/A</v>
      </c>
      <c r="CF20" s="10" t="e">
        <f t="shared" si="44"/>
        <v>#N/A</v>
      </c>
      <c r="CG20" s="10">
        <f t="shared" si="44"/>
        <v>6.2E-2</v>
      </c>
      <c r="CH20" s="10" t="e">
        <f t="shared" si="44"/>
        <v>#N/A</v>
      </c>
      <c r="CI20" s="10" t="e">
        <f t="shared" si="44"/>
        <v>#N/A</v>
      </c>
      <c r="CJ20" s="10" t="e">
        <f t="shared" si="44"/>
        <v>#N/A</v>
      </c>
      <c r="CK20" s="10" t="e">
        <f t="shared" si="44"/>
        <v>#N/A</v>
      </c>
      <c r="CL20" s="10">
        <f t="shared" si="44"/>
        <v>5.8000000000000003E-2</v>
      </c>
      <c r="CM20" s="10" t="e">
        <f t="shared" si="44"/>
        <v>#N/A</v>
      </c>
      <c r="CN20" s="10" t="e">
        <f t="shared" si="45"/>
        <v>#N/A</v>
      </c>
      <c r="CO20" s="10" t="e">
        <f t="shared" si="45"/>
        <v>#N/A</v>
      </c>
      <c r="CP20" s="10" t="e">
        <f t="shared" si="45"/>
        <v>#N/A</v>
      </c>
      <c r="CQ20" s="10">
        <f t="shared" si="45"/>
        <v>4.7E-2</v>
      </c>
      <c r="CR20" s="10" t="e">
        <f t="shared" si="45"/>
        <v>#N/A</v>
      </c>
      <c r="CS20" s="10" t="e">
        <f t="shared" si="45"/>
        <v>#N/A</v>
      </c>
      <c r="CT20" s="10" t="e">
        <f t="shared" si="45"/>
        <v>#N/A</v>
      </c>
      <c r="CU20" s="10" t="e">
        <f t="shared" si="45"/>
        <v>#N/A</v>
      </c>
      <c r="CV20" s="10">
        <f t="shared" si="45"/>
        <v>5.2999999999999999E-2</v>
      </c>
      <c r="CW20" s="10" t="e">
        <f t="shared" si="45"/>
        <v>#N/A</v>
      </c>
      <c r="CX20" s="10" t="e">
        <f t="shared" si="46"/>
        <v>#N/A</v>
      </c>
      <c r="CY20" s="10" t="e">
        <f t="shared" si="46"/>
        <v>#N/A</v>
      </c>
      <c r="CZ20" s="10" t="e">
        <f t="shared" si="46"/>
        <v>#N/A</v>
      </c>
      <c r="DA20" s="10">
        <f t="shared" si="46"/>
        <v>5.2999999999999999E-2</v>
      </c>
      <c r="DB20" s="10" t="e">
        <f t="shared" si="46"/>
        <v>#N/A</v>
      </c>
      <c r="DC20" s="10" t="e">
        <f t="shared" si="46"/>
        <v>#N/A</v>
      </c>
      <c r="DD20" s="10" t="e">
        <f t="shared" si="46"/>
        <v>#N/A</v>
      </c>
      <c r="DE20" s="10" t="e">
        <f t="shared" si="46"/>
        <v>#N/A</v>
      </c>
      <c r="DF20" s="10">
        <f t="shared" si="46"/>
        <v>5.1999999999999998E-2</v>
      </c>
      <c r="DG20" s="10" t="e">
        <f t="shared" si="46"/>
        <v>#N/A</v>
      </c>
      <c r="DH20" s="10" t="e">
        <f t="shared" si="47"/>
        <v>#N/A</v>
      </c>
      <c r="DI20" s="10" t="e">
        <f t="shared" si="47"/>
        <v>#N/A</v>
      </c>
      <c r="DJ20" s="10" t="e">
        <f t="shared" si="47"/>
        <v>#N/A</v>
      </c>
      <c r="DK20" s="10">
        <f t="shared" si="47"/>
        <v>5.2999999999999999E-2</v>
      </c>
      <c r="DL20" s="10" t="e">
        <f t="shared" si="47"/>
        <v>#N/A</v>
      </c>
      <c r="DM20" s="10" t="e">
        <f t="shared" si="47"/>
        <v>#N/A</v>
      </c>
      <c r="DN20" s="10" t="e">
        <f t="shared" si="47"/>
        <v>#N/A</v>
      </c>
      <c r="DO20" s="10" t="e">
        <f t="shared" si="47"/>
        <v>#N/A</v>
      </c>
      <c r="DP20" s="10">
        <f t="shared" si="47"/>
        <v>5.2999999999999999E-2</v>
      </c>
      <c r="DQ20" s="10" t="e">
        <f t="shared" si="47"/>
        <v>#N/A</v>
      </c>
      <c r="DR20" s="10" t="e">
        <f t="shared" si="48"/>
        <v>#N/A</v>
      </c>
      <c r="DS20" s="10" t="e">
        <f t="shared" si="48"/>
        <v>#N/A</v>
      </c>
      <c r="DT20" s="10" t="e">
        <f t="shared" si="48"/>
        <v>#N/A</v>
      </c>
      <c r="DU20" s="10">
        <f t="shared" si="48"/>
        <v>5.2999999999999999E-2</v>
      </c>
      <c r="DV20" s="10" t="e">
        <f t="shared" si="48"/>
        <v>#N/A</v>
      </c>
      <c r="DW20" s="10" t="e">
        <f t="shared" si="48"/>
        <v>#N/A</v>
      </c>
      <c r="DX20" s="10" t="e">
        <f t="shared" si="48"/>
        <v>#N/A</v>
      </c>
      <c r="DY20" s="10" t="e">
        <f t="shared" si="48"/>
        <v>#N/A</v>
      </c>
      <c r="DZ20" s="10">
        <f t="shared" si="48"/>
        <v>4.3999999999999997E-2</v>
      </c>
      <c r="EA20" s="10" t="e">
        <f t="shared" si="48"/>
        <v>#N/A</v>
      </c>
      <c r="EB20" s="10" t="e">
        <f t="shared" si="49"/>
        <v>#N/A</v>
      </c>
      <c r="EC20" s="10" t="e">
        <f t="shared" si="49"/>
        <v>#N/A</v>
      </c>
      <c r="ED20" s="10" t="e">
        <f t="shared" si="49"/>
        <v>#N/A</v>
      </c>
      <c r="EE20" s="10">
        <f t="shared" si="49"/>
        <v>5.1999999999999998E-2</v>
      </c>
      <c r="EF20" s="10" t="e">
        <f t="shared" si="49"/>
        <v>#N/A</v>
      </c>
      <c r="EG20" s="10" t="e">
        <f t="shared" si="49"/>
        <v>#N/A</v>
      </c>
      <c r="EH20" s="10" t="e">
        <f t="shared" si="49"/>
        <v>#N/A</v>
      </c>
      <c r="EI20" s="10" t="e">
        <f t="shared" si="49"/>
        <v>#N/A</v>
      </c>
      <c r="EJ20" s="10">
        <f t="shared" si="49"/>
        <v>5.2999999999999999E-2</v>
      </c>
      <c r="EK20" s="10" t="e">
        <f t="shared" si="49"/>
        <v>#N/A</v>
      </c>
      <c r="EL20" s="10" t="e">
        <f t="shared" si="50"/>
        <v>#N/A</v>
      </c>
      <c r="EM20" s="10" t="e">
        <f t="shared" si="50"/>
        <v>#N/A</v>
      </c>
      <c r="EN20" s="10" t="e">
        <f t="shared" si="50"/>
        <v>#N/A</v>
      </c>
      <c r="EO20" s="10">
        <f t="shared" si="50"/>
        <v>4.2999999999999997E-2</v>
      </c>
      <c r="EP20" s="10" t="e">
        <f t="shared" si="50"/>
        <v>#N/A</v>
      </c>
      <c r="EQ20" s="10" t="e">
        <f t="shared" si="50"/>
        <v>#N/A</v>
      </c>
      <c r="ER20" s="10" t="e">
        <f t="shared" si="50"/>
        <v>#N/A</v>
      </c>
      <c r="ES20" s="10" t="e">
        <f t="shared" si="50"/>
        <v>#N/A</v>
      </c>
      <c r="ET20" s="10">
        <f t="shared" si="50"/>
        <v>0.04</v>
      </c>
      <c r="EU20" s="10" t="e">
        <f t="shared" si="50"/>
        <v>#N/A</v>
      </c>
      <c r="EV20" s="10" t="e">
        <f t="shared" si="50"/>
        <v>#N/A</v>
      </c>
      <c r="EW20" s="10" t="e">
        <f t="shared" si="50"/>
        <v>#N/A</v>
      </c>
      <c r="EX20" s="10" t="e">
        <f t="shared" si="50"/>
        <v>#N/A</v>
      </c>
      <c r="EY20" s="10" t="e">
        <f t="shared" si="50"/>
        <v>#N/A</v>
      </c>
      <c r="EZ20" s="10">
        <f t="shared" si="50"/>
        <v>0.04</v>
      </c>
      <c r="FA20" s="10" t="e">
        <f t="shared" si="50"/>
        <v>#N/A</v>
      </c>
      <c r="FB20" s="10" t="e">
        <f t="shared" si="50"/>
        <v>#N/A</v>
      </c>
      <c r="FC20" s="10" t="e">
        <f t="shared" si="51"/>
        <v>#N/A</v>
      </c>
      <c r="FD20" s="10" t="e">
        <f t="shared" si="51"/>
        <v>#N/A</v>
      </c>
      <c r="FE20" s="10" t="e">
        <f t="shared" si="51"/>
        <v>#N/A</v>
      </c>
    </row>
    <row r="21" spans="2:161" ht="14.45" x14ac:dyDescent="0.35">
      <c r="B21" s="4" t="s">
        <v>8</v>
      </c>
      <c r="C21" s="7">
        <v>5.699999999999994E-2</v>
      </c>
      <c r="D21" s="7">
        <v>6.7999999999999949E-2</v>
      </c>
      <c r="E21" s="7">
        <v>5.4000000000000048E-2</v>
      </c>
      <c r="F21" s="7">
        <v>4.7000000000000042E-2</v>
      </c>
      <c r="G21" s="7">
        <v>5.8999999999999941E-2</v>
      </c>
      <c r="H21" s="7">
        <v>6.7999999999999949E-2</v>
      </c>
      <c r="I21" s="7">
        <v>4.9999999999999933E-2</v>
      </c>
      <c r="J21" s="7">
        <v>4.4999999999999929E-2</v>
      </c>
      <c r="K21" s="7">
        <v>4.500000000000004E-2</v>
      </c>
      <c r="L21" s="7">
        <v>5.3999999999999937E-2</v>
      </c>
      <c r="M21" s="7">
        <v>5.4000000000000048E-2</v>
      </c>
      <c r="N21" s="7">
        <v>6.899999999999995E-2</v>
      </c>
      <c r="O21" s="7">
        <v>7.4999999999999956E-2</v>
      </c>
      <c r="P21" s="7">
        <f>1-SUM(P14:P20)</f>
        <v>7.0000000000000062E-2</v>
      </c>
      <c r="Q21" s="7">
        <f>1-SUM(Q14:Q20)</f>
        <v>8.0000000000000071E-2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C21" t="str">
        <f t="shared" si="43"/>
        <v>DEMAIS</v>
      </c>
      <c r="CD21" s="10" t="e">
        <f t="shared" si="44"/>
        <v>#N/A</v>
      </c>
      <c r="CE21" s="10" t="e">
        <f t="shared" si="44"/>
        <v>#N/A</v>
      </c>
      <c r="CF21" s="10" t="e">
        <f t="shared" si="44"/>
        <v>#N/A</v>
      </c>
      <c r="CG21" s="10">
        <f t="shared" si="44"/>
        <v>5.699999999999994E-2</v>
      </c>
      <c r="CH21" s="10" t="e">
        <f t="shared" si="44"/>
        <v>#N/A</v>
      </c>
      <c r="CI21" s="10" t="e">
        <f t="shared" si="44"/>
        <v>#N/A</v>
      </c>
      <c r="CJ21" s="10" t="e">
        <f t="shared" si="44"/>
        <v>#N/A</v>
      </c>
      <c r="CK21" s="10" t="e">
        <f t="shared" si="44"/>
        <v>#N/A</v>
      </c>
      <c r="CL21" s="10">
        <f t="shared" si="44"/>
        <v>6.7999999999999949E-2</v>
      </c>
      <c r="CM21" s="10" t="e">
        <f t="shared" si="44"/>
        <v>#N/A</v>
      </c>
      <c r="CN21" s="10" t="e">
        <f t="shared" si="45"/>
        <v>#N/A</v>
      </c>
      <c r="CO21" s="10" t="e">
        <f t="shared" si="45"/>
        <v>#N/A</v>
      </c>
      <c r="CP21" s="10" t="e">
        <f t="shared" si="45"/>
        <v>#N/A</v>
      </c>
      <c r="CQ21" s="10">
        <f t="shared" si="45"/>
        <v>5.4000000000000048E-2</v>
      </c>
      <c r="CR21" s="10" t="e">
        <f t="shared" si="45"/>
        <v>#N/A</v>
      </c>
      <c r="CS21" s="10" t="e">
        <f t="shared" si="45"/>
        <v>#N/A</v>
      </c>
      <c r="CT21" s="10" t="e">
        <f t="shared" si="45"/>
        <v>#N/A</v>
      </c>
      <c r="CU21" s="10" t="e">
        <f t="shared" si="45"/>
        <v>#N/A</v>
      </c>
      <c r="CV21" s="10">
        <f t="shared" si="45"/>
        <v>4.7000000000000042E-2</v>
      </c>
      <c r="CW21" s="10" t="e">
        <f t="shared" si="45"/>
        <v>#N/A</v>
      </c>
      <c r="CX21" s="10" t="e">
        <f t="shared" si="46"/>
        <v>#N/A</v>
      </c>
      <c r="CY21" s="10" t="e">
        <f t="shared" si="46"/>
        <v>#N/A</v>
      </c>
      <c r="CZ21" s="10" t="e">
        <f t="shared" si="46"/>
        <v>#N/A</v>
      </c>
      <c r="DA21" s="10">
        <f t="shared" si="46"/>
        <v>5.8999999999999941E-2</v>
      </c>
      <c r="DB21" s="10" t="e">
        <f t="shared" si="46"/>
        <v>#N/A</v>
      </c>
      <c r="DC21" s="10" t="e">
        <f t="shared" si="46"/>
        <v>#N/A</v>
      </c>
      <c r="DD21" s="10" t="e">
        <f t="shared" si="46"/>
        <v>#N/A</v>
      </c>
      <c r="DE21" s="10" t="e">
        <f t="shared" si="46"/>
        <v>#N/A</v>
      </c>
      <c r="DF21" s="10">
        <f t="shared" si="46"/>
        <v>6.7999999999999949E-2</v>
      </c>
      <c r="DG21" s="10" t="e">
        <f t="shared" si="46"/>
        <v>#N/A</v>
      </c>
      <c r="DH21" s="10" t="e">
        <f t="shared" si="47"/>
        <v>#N/A</v>
      </c>
      <c r="DI21" s="10" t="e">
        <f t="shared" si="47"/>
        <v>#N/A</v>
      </c>
      <c r="DJ21" s="10" t="e">
        <f t="shared" si="47"/>
        <v>#N/A</v>
      </c>
      <c r="DK21" s="10">
        <f t="shared" si="47"/>
        <v>4.9999999999999933E-2</v>
      </c>
      <c r="DL21" s="10" t="e">
        <f t="shared" si="47"/>
        <v>#N/A</v>
      </c>
      <c r="DM21" s="10" t="e">
        <f t="shared" si="47"/>
        <v>#N/A</v>
      </c>
      <c r="DN21" s="10" t="e">
        <f t="shared" si="47"/>
        <v>#N/A</v>
      </c>
      <c r="DO21" s="10" t="e">
        <f t="shared" si="47"/>
        <v>#N/A</v>
      </c>
      <c r="DP21" s="10">
        <f t="shared" si="47"/>
        <v>4.4999999999999929E-2</v>
      </c>
      <c r="DQ21" s="10" t="e">
        <f t="shared" si="47"/>
        <v>#N/A</v>
      </c>
      <c r="DR21" s="10" t="e">
        <f t="shared" si="48"/>
        <v>#N/A</v>
      </c>
      <c r="DS21" s="10" t="e">
        <f t="shared" si="48"/>
        <v>#N/A</v>
      </c>
      <c r="DT21" s="10" t="e">
        <f t="shared" si="48"/>
        <v>#N/A</v>
      </c>
      <c r="DU21" s="10">
        <f t="shared" si="48"/>
        <v>4.500000000000004E-2</v>
      </c>
      <c r="DV21" s="10" t="e">
        <f t="shared" si="48"/>
        <v>#N/A</v>
      </c>
      <c r="DW21" s="10" t="e">
        <f t="shared" si="48"/>
        <v>#N/A</v>
      </c>
      <c r="DX21" s="10" t="e">
        <f t="shared" si="48"/>
        <v>#N/A</v>
      </c>
      <c r="DY21" s="10" t="e">
        <f t="shared" si="48"/>
        <v>#N/A</v>
      </c>
      <c r="DZ21" s="10">
        <f t="shared" si="48"/>
        <v>5.3999999999999937E-2</v>
      </c>
      <c r="EA21" s="10" t="e">
        <f t="shared" si="48"/>
        <v>#N/A</v>
      </c>
      <c r="EB21" s="10" t="e">
        <f t="shared" si="49"/>
        <v>#N/A</v>
      </c>
      <c r="EC21" s="10" t="e">
        <f t="shared" si="49"/>
        <v>#N/A</v>
      </c>
      <c r="ED21" s="10" t="e">
        <f t="shared" si="49"/>
        <v>#N/A</v>
      </c>
      <c r="EE21" s="10">
        <f t="shared" si="49"/>
        <v>5.4000000000000048E-2</v>
      </c>
      <c r="EF21" s="10" t="e">
        <f t="shared" si="49"/>
        <v>#N/A</v>
      </c>
      <c r="EG21" s="10" t="e">
        <f t="shared" si="49"/>
        <v>#N/A</v>
      </c>
      <c r="EH21" s="10" t="e">
        <f t="shared" si="49"/>
        <v>#N/A</v>
      </c>
      <c r="EI21" s="10" t="e">
        <f t="shared" si="49"/>
        <v>#N/A</v>
      </c>
      <c r="EJ21" s="10">
        <f t="shared" si="49"/>
        <v>6.899999999999995E-2</v>
      </c>
      <c r="EK21" s="10" t="e">
        <f t="shared" si="49"/>
        <v>#N/A</v>
      </c>
      <c r="EL21" s="10" t="e">
        <f t="shared" si="50"/>
        <v>#N/A</v>
      </c>
      <c r="EM21" s="10" t="e">
        <f t="shared" si="50"/>
        <v>#N/A</v>
      </c>
      <c r="EN21" s="10" t="e">
        <f t="shared" si="50"/>
        <v>#N/A</v>
      </c>
      <c r="EO21" s="10">
        <f t="shared" si="50"/>
        <v>7.4999999999999956E-2</v>
      </c>
      <c r="EP21" s="10" t="e">
        <f t="shared" si="50"/>
        <v>#N/A</v>
      </c>
      <c r="EQ21" s="10" t="e">
        <f t="shared" si="50"/>
        <v>#N/A</v>
      </c>
      <c r="ER21" s="10" t="e">
        <f t="shared" si="50"/>
        <v>#N/A</v>
      </c>
      <c r="ES21" s="10" t="e">
        <f t="shared" si="50"/>
        <v>#N/A</v>
      </c>
      <c r="ET21" s="10">
        <f t="shared" si="50"/>
        <v>7.0000000000000062E-2</v>
      </c>
      <c r="EU21" s="10" t="e">
        <f t="shared" si="50"/>
        <v>#N/A</v>
      </c>
      <c r="EV21" s="10" t="e">
        <f t="shared" si="50"/>
        <v>#N/A</v>
      </c>
      <c r="EW21" s="10" t="e">
        <f t="shared" si="50"/>
        <v>#N/A</v>
      </c>
      <c r="EX21" s="10" t="e">
        <f t="shared" si="50"/>
        <v>#N/A</v>
      </c>
      <c r="EY21" s="10" t="e">
        <f t="shared" si="50"/>
        <v>#N/A</v>
      </c>
      <c r="EZ21" s="10">
        <f t="shared" si="50"/>
        <v>8.0000000000000071E-2</v>
      </c>
      <c r="FA21" s="10" t="e">
        <f t="shared" si="50"/>
        <v>#N/A</v>
      </c>
      <c r="FB21" s="10" t="e">
        <f t="shared" si="50"/>
        <v>#N/A</v>
      </c>
      <c r="FC21" s="10" t="e">
        <f t="shared" si="51"/>
        <v>#N/A</v>
      </c>
      <c r="FD21" s="10" t="e">
        <f t="shared" si="51"/>
        <v>#N/A</v>
      </c>
      <c r="FE21" s="10" t="e">
        <f t="shared" si="51"/>
        <v>#N/A</v>
      </c>
    </row>
    <row r="22" spans="2:161" thickBot="1" x14ac:dyDescent="0.4"/>
    <row r="23" spans="2:161" thickBot="1" x14ac:dyDescent="0.4">
      <c r="B23" s="2" t="s">
        <v>21</v>
      </c>
      <c r="C23" s="5">
        <v>43257</v>
      </c>
      <c r="D23" s="5">
        <v>43264</v>
      </c>
      <c r="E23" s="5">
        <v>43271</v>
      </c>
      <c r="F23" s="5">
        <v>43278</v>
      </c>
      <c r="G23" s="5">
        <v>43285</v>
      </c>
      <c r="H23" s="5">
        <v>43292</v>
      </c>
      <c r="I23" s="5">
        <v>43299</v>
      </c>
      <c r="J23" s="5">
        <v>43306</v>
      </c>
      <c r="K23" s="5">
        <v>43313</v>
      </c>
      <c r="L23" s="5">
        <v>43320</v>
      </c>
      <c r="M23" s="5">
        <v>43327</v>
      </c>
      <c r="N23" s="5">
        <v>43334</v>
      </c>
      <c r="O23" s="5">
        <v>43341</v>
      </c>
      <c r="P23" s="5">
        <v>43348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C23" t="s">
        <v>21</v>
      </c>
      <c r="CD23" s="11">
        <f>CD13</f>
        <v>43252</v>
      </c>
      <c r="CE23" s="11">
        <f t="shared" ref="CE23:EP23" si="52">CE13</f>
        <v>43255</v>
      </c>
      <c r="CF23" s="11">
        <f t="shared" si="52"/>
        <v>43256</v>
      </c>
      <c r="CG23" s="11">
        <f t="shared" si="52"/>
        <v>43257</v>
      </c>
      <c r="CH23" s="11">
        <f t="shared" si="52"/>
        <v>43258</v>
      </c>
      <c r="CI23" s="11">
        <f t="shared" si="52"/>
        <v>43259</v>
      </c>
      <c r="CJ23" s="11">
        <f t="shared" si="52"/>
        <v>43262</v>
      </c>
      <c r="CK23" s="11">
        <f t="shared" si="52"/>
        <v>43263</v>
      </c>
      <c r="CL23" s="11">
        <f t="shared" si="52"/>
        <v>43264</v>
      </c>
      <c r="CM23" s="11">
        <f t="shared" si="52"/>
        <v>43265</v>
      </c>
      <c r="CN23" s="11">
        <f t="shared" si="52"/>
        <v>43266</v>
      </c>
      <c r="CO23" s="11">
        <f t="shared" si="52"/>
        <v>43269</v>
      </c>
      <c r="CP23" s="11">
        <f t="shared" si="52"/>
        <v>43270</v>
      </c>
      <c r="CQ23" s="11">
        <f t="shared" si="52"/>
        <v>43271</v>
      </c>
      <c r="CR23" s="11">
        <f t="shared" si="52"/>
        <v>43272</v>
      </c>
      <c r="CS23" s="11">
        <f t="shared" si="52"/>
        <v>43273</v>
      </c>
      <c r="CT23" s="11">
        <f t="shared" si="52"/>
        <v>43276</v>
      </c>
      <c r="CU23" s="11">
        <f t="shared" si="52"/>
        <v>43277</v>
      </c>
      <c r="CV23" s="11">
        <f t="shared" si="52"/>
        <v>43278</v>
      </c>
      <c r="CW23" s="11">
        <f t="shared" si="52"/>
        <v>43279</v>
      </c>
      <c r="CX23" s="11">
        <f t="shared" si="52"/>
        <v>43280</v>
      </c>
      <c r="CY23" s="11">
        <f t="shared" si="52"/>
        <v>43283</v>
      </c>
      <c r="CZ23" s="11">
        <f t="shared" si="52"/>
        <v>43284</v>
      </c>
      <c r="DA23" s="11">
        <f t="shared" si="52"/>
        <v>43285</v>
      </c>
      <c r="DB23" s="11">
        <f t="shared" si="52"/>
        <v>43286</v>
      </c>
      <c r="DC23" s="11">
        <f t="shared" si="52"/>
        <v>43287</v>
      </c>
      <c r="DD23" s="11">
        <f t="shared" si="52"/>
        <v>43290</v>
      </c>
      <c r="DE23" s="11">
        <f t="shared" si="52"/>
        <v>43291</v>
      </c>
      <c r="DF23" s="11">
        <f t="shared" si="52"/>
        <v>43292</v>
      </c>
      <c r="DG23" s="11">
        <f t="shared" si="52"/>
        <v>43293</v>
      </c>
      <c r="DH23" s="11">
        <f t="shared" si="52"/>
        <v>43294</v>
      </c>
      <c r="DI23" s="11">
        <f t="shared" si="52"/>
        <v>43297</v>
      </c>
      <c r="DJ23" s="11">
        <f t="shared" si="52"/>
        <v>43298</v>
      </c>
      <c r="DK23" s="11">
        <f t="shared" si="52"/>
        <v>43299</v>
      </c>
      <c r="DL23" s="11">
        <f t="shared" si="52"/>
        <v>43300</v>
      </c>
      <c r="DM23" s="11">
        <f t="shared" si="52"/>
        <v>43301</v>
      </c>
      <c r="DN23" s="11">
        <f t="shared" si="52"/>
        <v>43304</v>
      </c>
      <c r="DO23" s="11">
        <f t="shared" si="52"/>
        <v>43305</v>
      </c>
      <c r="DP23" s="11">
        <f t="shared" si="52"/>
        <v>43306</v>
      </c>
      <c r="DQ23" s="11">
        <f t="shared" si="52"/>
        <v>43307</v>
      </c>
      <c r="DR23" s="11">
        <f t="shared" si="52"/>
        <v>43308</v>
      </c>
      <c r="DS23" s="11">
        <f t="shared" si="52"/>
        <v>43311</v>
      </c>
      <c r="DT23" s="11">
        <f t="shared" si="52"/>
        <v>43312</v>
      </c>
      <c r="DU23" s="11">
        <f t="shared" si="52"/>
        <v>43313</v>
      </c>
      <c r="DV23" s="11">
        <f t="shared" si="52"/>
        <v>43314</v>
      </c>
      <c r="DW23" s="11">
        <f t="shared" si="52"/>
        <v>43315</v>
      </c>
      <c r="DX23" s="11">
        <f t="shared" si="52"/>
        <v>43318</v>
      </c>
      <c r="DY23" s="11">
        <f t="shared" si="52"/>
        <v>43319</v>
      </c>
      <c r="DZ23" s="11">
        <f t="shared" si="52"/>
        <v>43320</v>
      </c>
      <c r="EA23" s="11">
        <f t="shared" si="52"/>
        <v>43321</v>
      </c>
      <c r="EB23" s="11">
        <f t="shared" si="52"/>
        <v>43322</v>
      </c>
      <c r="EC23" s="11">
        <f t="shared" si="52"/>
        <v>43325</v>
      </c>
      <c r="ED23" s="11">
        <f t="shared" si="52"/>
        <v>43326</v>
      </c>
      <c r="EE23" s="11">
        <f t="shared" si="52"/>
        <v>43327</v>
      </c>
      <c r="EF23" s="11">
        <f t="shared" si="52"/>
        <v>43328</v>
      </c>
      <c r="EG23" s="11">
        <f t="shared" si="52"/>
        <v>43329</v>
      </c>
      <c r="EH23" s="11">
        <f t="shared" si="52"/>
        <v>43332</v>
      </c>
      <c r="EI23" s="11">
        <f t="shared" si="52"/>
        <v>43333</v>
      </c>
      <c r="EJ23" s="11">
        <f t="shared" si="52"/>
        <v>43334</v>
      </c>
      <c r="EK23" s="11">
        <f t="shared" si="52"/>
        <v>43335</v>
      </c>
      <c r="EL23" s="11">
        <f t="shared" si="52"/>
        <v>43336</v>
      </c>
      <c r="EM23" s="11">
        <f t="shared" si="52"/>
        <v>43339</v>
      </c>
      <c r="EN23" s="11">
        <f t="shared" si="52"/>
        <v>43340</v>
      </c>
      <c r="EO23" s="11">
        <f t="shared" si="52"/>
        <v>43341</v>
      </c>
      <c r="EP23" s="11">
        <f t="shared" si="52"/>
        <v>43342</v>
      </c>
      <c r="EQ23" s="11">
        <f t="shared" ref="EQ23:EU23" si="53">EQ13</f>
        <v>43343</v>
      </c>
      <c r="ER23" s="11">
        <f t="shared" si="53"/>
        <v>43346</v>
      </c>
      <c r="ES23" s="11">
        <f t="shared" si="53"/>
        <v>43347</v>
      </c>
      <c r="ET23" s="11">
        <f t="shared" si="53"/>
        <v>43348</v>
      </c>
      <c r="EU23" s="11">
        <f t="shared" si="53"/>
        <v>43349</v>
      </c>
      <c r="EV23" s="11">
        <f t="shared" ref="EV23:EX23" si="54">EV13</f>
        <v>43350</v>
      </c>
      <c r="EW23" s="11">
        <f t="shared" si="54"/>
        <v>43352</v>
      </c>
      <c r="EX23" s="11">
        <f t="shared" si="54"/>
        <v>43353</v>
      </c>
      <c r="EY23" s="11">
        <f t="shared" ref="EY23:FA23" si="55">EY13</f>
        <v>43354</v>
      </c>
      <c r="EZ23" s="11">
        <f t="shared" si="55"/>
        <v>43355</v>
      </c>
      <c r="FA23" s="11">
        <f t="shared" si="55"/>
        <v>43356</v>
      </c>
      <c r="FB23" s="11">
        <f t="shared" ref="FB23:FD23" si="56">FB13</f>
        <v>43357</v>
      </c>
      <c r="FC23" s="11">
        <f t="shared" si="56"/>
        <v>43359</v>
      </c>
      <c r="FD23" s="11">
        <f t="shared" si="56"/>
        <v>43360</v>
      </c>
      <c r="FE23" s="11">
        <f t="shared" ref="FE23" si="57">FE13</f>
        <v>43361</v>
      </c>
    </row>
    <row r="24" spans="2:161" ht="14.45" x14ac:dyDescent="0.35">
      <c r="B24" s="3" t="s">
        <v>11</v>
      </c>
      <c r="C24" s="6">
        <v>0.27300000000000002</v>
      </c>
      <c r="D24" s="6">
        <v>0.309</v>
      </c>
      <c r="E24" s="6">
        <v>0.313</v>
      </c>
      <c r="F24" s="8">
        <v>0.32500000000000001</v>
      </c>
      <c r="G24" s="8">
        <v>0.28999999999999998</v>
      </c>
      <c r="H24" s="8">
        <v>0.30199999999999999</v>
      </c>
      <c r="I24" s="8">
        <v>0.29899999999999999</v>
      </c>
      <c r="J24" s="8">
        <v>0.29199999999999998</v>
      </c>
      <c r="K24" s="8">
        <v>0.313</v>
      </c>
      <c r="L24" s="8">
        <v>0.29699999999999999</v>
      </c>
      <c r="M24" s="8">
        <v>0.28699999999999998</v>
      </c>
      <c r="N24" s="8">
        <v>0.30299999999999999</v>
      </c>
      <c r="O24" s="8">
        <v>0.27299999999999996</v>
      </c>
      <c r="P24" s="8">
        <v>0.28000000000000003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C24" t="str">
        <f t="shared" ref="CC24:CC31" si="58">B24</f>
        <v xml:space="preserve">NS/NR </v>
      </c>
      <c r="CD24" s="10" t="e">
        <f t="shared" ref="CD24:CM31" si="59">HLOOKUP(CD$3,$B$23:$CA$31,MATCH($CC24,$B$23:$B$31,0),FALSE)</f>
        <v>#N/A</v>
      </c>
      <c r="CE24" s="10" t="e">
        <f t="shared" si="59"/>
        <v>#N/A</v>
      </c>
      <c r="CF24" s="10" t="e">
        <f t="shared" si="59"/>
        <v>#N/A</v>
      </c>
      <c r="CG24" s="10">
        <f t="shared" si="59"/>
        <v>0.27300000000000002</v>
      </c>
      <c r="CH24" s="10" t="e">
        <f t="shared" si="59"/>
        <v>#N/A</v>
      </c>
      <c r="CI24" s="10" t="e">
        <f t="shared" si="59"/>
        <v>#N/A</v>
      </c>
      <c r="CJ24" s="10" t="e">
        <f t="shared" si="59"/>
        <v>#N/A</v>
      </c>
      <c r="CK24" s="10" t="e">
        <f t="shared" si="59"/>
        <v>#N/A</v>
      </c>
      <c r="CL24" s="10">
        <f t="shared" si="59"/>
        <v>0.309</v>
      </c>
      <c r="CM24" s="10" t="e">
        <f t="shared" si="59"/>
        <v>#N/A</v>
      </c>
      <c r="CN24" s="10" t="e">
        <f t="shared" ref="CN24:CW31" si="60">HLOOKUP(CN$3,$B$23:$CA$31,MATCH($CC24,$B$23:$B$31,0),FALSE)</f>
        <v>#N/A</v>
      </c>
      <c r="CO24" s="10" t="e">
        <f t="shared" si="60"/>
        <v>#N/A</v>
      </c>
      <c r="CP24" s="10" t="e">
        <f t="shared" si="60"/>
        <v>#N/A</v>
      </c>
      <c r="CQ24" s="10">
        <f t="shared" si="60"/>
        <v>0.313</v>
      </c>
      <c r="CR24" s="10" t="e">
        <f t="shared" si="60"/>
        <v>#N/A</v>
      </c>
      <c r="CS24" s="10" t="e">
        <f t="shared" si="60"/>
        <v>#N/A</v>
      </c>
      <c r="CT24" s="10" t="e">
        <f t="shared" si="60"/>
        <v>#N/A</v>
      </c>
      <c r="CU24" s="10" t="e">
        <f t="shared" si="60"/>
        <v>#N/A</v>
      </c>
      <c r="CV24" s="10">
        <f t="shared" si="60"/>
        <v>0.32500000000000001</v>
      </c>
      <c r="CW24" s="10" t="e">
        <f t="shared" si="60"/>
        <v>#N/A</v>
      </c>
      <c r="CX24" s="10" t="e">
        <f t="shared" ref="CX24:DG31" si="61">HLOOKUP(CX$3,$B$23:$CA$31,MATCH($CC24,$B$23:$B$31,0),FALSE)</f>
        <v>#N/A</v>
      </c>
      <c r="CY24" s="10" t="e">
        <f t="shared" si="61"/>
        <v>#N/A</v>
      </c>
      <c r="CZ24" s="10" t="e">
        <f t="shared" si="61"/>
        <v>#N/A</v>
      </c>
      <c r="DA24" s="10">
        <f t="shared" si="61"/>
        <v>0.28999999999999998</v>
      </c>
      <c r="DB24" s="10" t="e">
        <f t="shared" si="61"/>
        <v>#N/A</v>
      </c>
      <c r="DC24" s="10" t="e">
        <f t="shared" si="61"/>
        <v>#N/A</v>
      </c>
      <c r="DD24" s="10" t="e">
        <f t="shared" si="61"/>
        <v>#N/A</v>
      </c>
      <c r="DE24" s="10" t="e">
        <f t="shared" si="61"/>
        <v>#N/A</v>
      </c>
      <c r="DF24" s="10">
        <f t="shared" si="61"/>
        <v>0.30199999999999999</v>
      </c>
      <c r="DG24" s="10" t="e">
        <f t="shared" si="61"/>
        <v>#N/A</v>
      </c>
      <c r="DH24" s="10" t="e">
        <f t="shared" ref="DH24:DQ31" si="62">HLOOKUP(DH$3,$B$23:$CA$31,MATCH($CC24,$B$23:$B$31,0),FALSE)</f>
        <v>#N/A</v>
      </c>
      <c r="DI24" s="10" t="e">
        <f t="shared" si="62"/>
        <v>#N/A</v>
      </c>
      <c r="DJ24" s="10" t="e">
        <f t="shared" si="62"/>
        <v>#N/A</v>
      </c>
      <c r="DK24" s="10">
        <f t="shared" si="62"/>
        <v>0.29899999999999999</v>
      </c>
      <c r="DL24" s="10" t="e">
        <f t="shared" si="62"/>
        <v>#N/A</v>
      </c>
      <c r="DM24" s="10" t="e">
        <f t="shared" si="62"/>
        <v>#N/A</v>
      </c>
      <c r="DN24" s="10" t="e">
        <f t="shared" si="62"/>
        <v>#N/A</v>
      </c>
      <c r="DO24" s="10" t="e">
        <f t="shared" si="62"/>
        <v>#N/A</v>
      </c>
      <c r="DP24" s="10">
        <f t="shared" si="62"/>
        <v>0.29199999999999998</v>
      </c>
      <c r="DQ24" s="10" t="e">
        <f t="shared" si="62"/>
        <v>#N/A</v>
      </c>
      <c r="DR24" s="10" t="e">
        <f t="shared" ref="DR24:EA31" si="63">HLOOKUP(DR$3,$B$23:$CA$31,MATCH($CC24,$B$23:$B$31,0),FALSE)</f>
        <v>#N/A</v>
      </c>
      <c r="DS24" s="10" t="e">
        <f t="shared" si="63"/>
        <v>#N/A</v>
      </c>
      <c r="DT24" s="10" t="e">
        <f t="shared" si="63"/>
        <v>#N/A</v>
      </c>
      <c r="DU24" s="10">
        <f t="shared" si="63"/>
        <v>0.313</v>
      </c>
      <c r="DV24" s="10" t="e">
        <f t="shared" si="63"/>
        <v>#N/A</v>
      </c>
      <c r="DW24" s="10" t="e">
        <f t="shared" si="63"/>
        <v>#N/A</v>
      </c>
      <c r="DX24" s="10" t="e">
        <f t="shared" si="63"/>
        <v>#N/A</v>
      </c>
      <c r="DY24" s="10" t="e">
        <f t="shared" si="63"/>
        <v>#N/A</v>
      </c>
      <c r="DZ24" s="10">
        <f t="shared" si="63"/>
        <v>0.29699999999999999</v>
      </c>
      <c r="EA24" s="10" t="e">
        <f t="shared" si="63"/>
        <v>#N/A</v>
      </c>
      <c r="EB24" s="10" t="e">
        <f t="shared" ref="EB24:EK31" si="64">HLOOKUP(EB$3,$B$23:$CA$31,MATCH($CC24,$B$23:$B$31,0),FALSE)</f>
        <v>#N/A</v>
      </c>
      <c r="EC24" s="10" t="e">
        <f t="shared" si="64"/>
        <v>#N/A</v>
      </c>
      <c r="ED24" s="10" t="e">
        <f t="shared" si="64"/>
        <v>#N/A</v>
      </c>
      <c r="EE24" s="10">
        <f t="shared" si="64"/>
        <v>0.28699999999999998</v>
      </c>
      <c r="EF24" s="10" t="e">
        <f t="shared" si="64"/>
        <v>#N/A</v>
      </c>
      <c r="EG24" s="10" t="e">
        <f t="shared" si="64"/>
        <v>#N/A</v>
      </c>
      <c r="EH24" s="10" t="e">
        <f t="shared" si="64"/>
        <v>#N/A</v>
      </c>
      <c r="EI24" s="10" t="e">
        <f t="shared" si="64"/>
        <v>#N/A</v>
      </c>
      <c r="EJ24" s="10">
        <f t="shared" si="64"/>
        <v>0.30299999999999999</v>
      </c>
      <c r="EK24" s="10" t="e">
        <f t="shared" si="64"/>
        <v>#N/A</v>
      </c>
      <c r="EL24" s="10" t="e">
        <f t="shared" ref="EL24:FC31" si="65">HLOOKUP(EL$3,$B$23:$CA$31,MATCH($CC24,$B$23:$B$31,0),FALSE)</f>
        <v>#N/A</v>
      </c>
      <c r="EM24" s="10" t="e">
        <f t="shared" si="65"/>
        <v>#N/A</v>
      </c>
      <c r="EN24" s="10" t="e">
        <f t="shared" si="65"/>
        <v>#N/A</v>
      </c>
      <c r="EO24" s="10">
        <f t="shared" si="65"/>
        <v>0.27299999999999996</v>
      </c>
      <c r="EP24" s="10" t="e">
        <f t="shared" si="65"/>
        <v>#N/A</v>
      </c>
      <c r="EQ24" s="10" t="e">
        <f t="shared" si="65"/>
        <v>#N/A</v>
      </c>
      <c r="ER24" s="10" t="e">
        <f t="shared" si="65"/>
        <v>#N/A</v>
      </c>
      <c r="ES24" s="10" t="e">
        <f t="shared" si="65"/>
        <v>#N/A</v>
      </c>
      <c r="ET24" s="10">
        <f t="shared" si="65"/>
        <v>0.28000000000000003</v>
      </c>
      <c r="EU24" s="10" t="e">
        <f t="shared" si="65"/>
        <v>#N/A</v>
      </c>
      <c r="EV24" s="10" t="e">
        <f t="shared" si="65"/>
        <v>#N/A</v>
      </c>
      <c r="EW24" s="10" t="e">
        <f t="shared" si="65"/>
        <v>#N/A</v>
      </c>
      <c r="EX24" s="10" t="e">
        <f t="shared" si="65"/>
        <v>#N/A</v>
      </c>
      <c r="EY24" s="10" t="e">
        <f t="shared" si="65"/>
        <v>#N/A</v>
      </c>
      <c r="EZ24" s="10" t="e">
        <f t="shared" si="65"/>
        <v>#N/A</v>
      </c>
      <c r="FA24" s="10" t="e">
        <f t="shared" si="65"/>
        <v>#N/A</v>
      </c>
      <c r="FB24" s="10" t="e">
        <f t="shared" si="65"/>
        <v>#N/A</v>
      </c>
      <c r="FC24" s="10" t="e">
        <f t="shared" si="65"/>
        <v>#N/A</v>
      </c>
      <c r="FD24" s="10" t="e">
        <f t="shared" ref="FC24:FE31" si="66">HLOOKUP(FD$3,$B$23:$CA$31,MATCH($CC24,$B$23:$B$31,0),FALSE)</f>
        <v>#N/A</v>
      </c>
      <c r="FE24" s="10" t="e">
        <f t="shared" si="66"/>
        <v>#N/A</v>
      </c>
    </row>
    <row r="25" spans="2:161" ht="14.45" x14ac:dyDescent="0.35">
      <c r="B25" s="4" t="s">
        <v>12</v>
      </c>
      <c r="C25" s="7">
        <v>0.21299999999999999</v>
      </c>
      <c r="D25" s="7">
        <v>0.19800000000000001</v>
      </c>
      <c r="E25" s="7">
        <v>0.19</v>
      </c>
      <c r="F25" s="9">
        <v>0.20300000000000001</v>
      </c>
      <c r="G25" s="9">
        <v>0.21199999999999999</v>
      </c>
      <c r="H25" s="9">
        <v>0.214</v>
      </c>
      <c r="I25" s="9">
        <v>0.214</v>
      </c>
      <c r="J25" s="9">
        <v>0.223</v>
      </c>
      <c r="K25" s="9">
        <v>0.20399999999999999</v>
      </c>
      <c r="L25" s="9">
        <v>0.21299999999999999</v>
      </c>
      <c r="M25" s="9">
        <v>0.20799999999999999</v>
      </c>
      <c r="N25" s="9">
        <v>0.20399999999999999</v>
      </c>
      <c r="O25" s="9">
        <v>0.21</v>
      </c>
      <c r="P25" s="9">
        <v>0.2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C25" t="str">
        <f t="shared" si="58"/>
        <v xml:space="preserve">Bolsonaro </v>
      </c>
      <c r="CD25" s="10" t="e">
        <f t="shared" si="59"/>
        <v>#N/A</v>
      </c>
      <c r="CE25" s="10" t="e">
        <f t="shared" si="59"/>
        <v>#N/A</v>
      </c>
      <c r="CF25" s="10" t="e">
        <f t="shared" si="59"/>
        <v>#N/A</v>
      </c>
      <c r="CG25" s="10">
        <f t="shared" si="59"/>
        <v>0.21299999999999999</v>
      </c>
      <c r="CH25" s="10" t="e">
        <f t="shared" si="59"/>
        <v>#N/A</v>
      </c>
      <c r="CI25" s="10" t="e">
        <f t="shared" si="59"/>
        <v>#N/A</v>
      </c>
      <c r="CJ25" s="10" t="e">
        <f t="shared" si="59"/>
        <v>#N/A</v>
      </c>
      <c r="CK25" s="10" t="e">
        <f t="shared" si="59"/>
        <v>#N/A</v>
      </c>
      <c r="CL25" s="10">
        <f t="shared" si="59"/>
        <v>0.19800000000000001</v>
      </c>
      <c r="CM25" s="10" t="e">
        <f t="shared" si="59"/>
        <v>#N/A</v>
      </c>
      <c r="CN25" s="10" t="e">
        <f t="shared" si="60"/>
        <v>#N/A</v>
      </c>
      <c r="CO25" s="10" t="e">
        <f t="shared" si="60"/>
        <v>#N/A</v>
      </c>
      <c r="CP25" s="10" t="e">
        <f t="shared" si="60"/>
        <v>#N/A</v>
      </c>
      <c r="CQ25" s="10">
        <f t="shared" si="60"/>
        <v>0.19</v>
      </c>
      <c r="CR25" s="10" t="e">
        <f t="shared" si="60"/>
        <v>#N/A</v>
      </c>
      <c r="CS25" s="10" t="e">
        <f t="shared" si="60"/>
        <v>#N/A</v>
      </c>
      <c r="CT25" s="10" t="e">
        <f t="shared" si="60"/>
        <v>#N/A</v>
      </c>
      <c r="CU25" s="10" t="e">
        <f t="shared" si="60"/>
        <v>#N/A</v>
      </c>
      <c r="CV25" s="10">
        <f t="shared" si="60"/>
        <v>0.20300000000000001</v>
      </c>
      <c r="CW25" s="10" t="e">
        <f t="shared" si="60"/>
        <v>#N/A</v>
      </c>
      <c r="CX25" s="10" t="e">
        <f t="shared" si="61"/>
        <v>#N/A</v>
      </c>
      <c r="CY25" s="10" t="e">
        <f t="shared" si="61"/>
        <v>#N/A</v>
      </c>
      <c r="CZ25" s="10" t="e">
        <f t="shared" si="61"/>
        <v>#N/A</v>
      </c>
      <c r="DA25" s="10">
        <f t="shared" si="61"/>
        <v>0.21199999999999999</v>
      </c>
      <c r="DB25" s="10" t="e">
        <f t="shared" si="61"/>
        <v>#N/A</v>
      </c>
      <c r="DC25" s="10" t="e">
        <f t="shared" si="61"/>
        <v>#N/A</v>
      </c>
      <c r="DD25" s="10" t="e">
        <f t="shared" si="61"/>
        <v>#N/A</v>
      </c>
      <c r="DE25" s="10" t="e">
        <f t="shared" si="61"/>
        <v>#N/A</v>
      </c>
      <c r="DF25" s="10">
        <f t="shared" si="61"/>
        <v>0.214</v>
      </c>
      <c r="DG25" s="10" t="e">
        <f t="shared" si="61"/>
        <v>#N/A</v>
      </c>
      <c r="DH25" s="10" t="e">
        <f t="shared" si="62"/>
        <v>#N/A</v>
      </c>
      <c r="DI25" s="10" t="e">
        <f t="shared" si="62"/>
        <v>#N/A</v>
      </c>
      <c r="DJ25" s="10" t="e">
        <f t="shared" si="62"/>
        <v>#N/A</v>
      </c>
      <c r="DK25" s="10">
        <f t="shared" si="62"/>
        <v>0.214</v>
      </c>
      <c r="DL25" s="10" t="e">
        <f t="shared" si="62"/>
        <v>#N/A</v>
      </c>
      <c r="DM25" s="10" t="e">
        <f t="shared" si="62"/>
        <v>#N/A</v>
      </c>
      <c r="DN25" s="10" t="e">
        <f t="shared" si="62"/>
        <v>#N/A</v>
      </c>
      <c r="DO25" s="10" t="e">
        <f t="shared" si="62"/>
        <v>#N/A</v>
      </c>
      <c r="DP25" s="10">
        <f t="shared" si="62"/>
        <v>0.223</v>
      </c>
      <c r="DQ25" s="10" t="e">
        <f t="shared" si="62"/>
        <v>#N/A</v>
      </c>
      <c r="DR25" s="10" t="e">
        <f t="shared" si="63"/>
        <v>#N/A</v>
      </c>
      <c r="DS25" s="10" t="e">
        <f t="shared" si="63"/>
        <v>#N/A</v>
      </c>
      <c r="DT25" s="10" t="e">
        <f t="shared" si="63"/>
        <v>#N/A</v>
      </c>
      <c r="DU25" s="10">
        <f t="shared" si="63"/>
        <v>0.20399999999999999</v>
      </c>
      <c r="DV25" s="10" t="e">
        <f t="shared" si="63"/>
        <v>#N/A</v>
      </c>
      <c r="DW25" s="10" t="e">
        <f t="shared" si="63"/>
        <v>#N/A</v>
      </c>
      <c r="DX25" s="10" t="e">
        <f t="shared" si="63"/>
        <v>#N/A</v>
      </c>
      <c r="DY25" s="10" t="e">
        <f t="shared" si="63"/>
        <v>#N/A</v>
      </c>
      <c r="DZ25" s="10">
        <f t="shared" si="63"/>
        <v>0.21299999999999999</v>
      </c>
      <c r="EA25" s="10" t="e">
        <f t="shared" si="63"/>
        <v>#N/A</v>
      </c>
      <c r="EB25" s="10" t="e">
        <f t="shared" si="64"/>
        <v>#N/A</v>
      </c>
      <c r="EC25" s="10" t="e">
        <f t="shared" si="64"/>
        <v>#N/A</v>
      </c>
      <c r="ED25" s="10" t="e">
        <f t="shared" si="64"/>
        <v>#N/A</v>
      </c>
      <c r="EE25" s="10">
        <f t="shared" si="64"/>
        <v>0.20799999999999999</v>
      </c>
      <c r="EF25" s="10" t="e">
        <f t="shared" si="64"/>
        <v>#N/A</v>
      </c>
      <c r="EG25" s="10" t="e">
        <f t="shared" si="64"/>
        <v>#N/A</v>
      </c>
      <c r="EH25" s="10" t="e">
        <f t="shared" si="64"/>
        <v>#N/A</v>
      </c>
      <c r="EI25" s="10" t="e">
        <f t="shared" si="64"/>
        <v>#N/A</v>
      </c>
      <c r="EJ25" s="10">
        <f t="shared" si="64"/>
        <v>0.20399999999999999</v>
      </c>
      <c r="EK25" s="10" t="e">
        <f t="shared" si="64"/>
        <v>#N/A</v>
      </c>
      <c r="EL25" s="10" t="e">
        <f t="shared" si="65"/>
        <v>#N/A</v>
      </c>
      <c r="EM25" s="10" t="e">
        <f t="shared" si="65"/>
        <v>#N/A</v>
      </c>
      <c r="EN25" s="10" t="e">
        <f t="shared" si="65"/>
        <v>#N/A</v>
      </c>
      <c r="EO25" s="10">
        <f t="shared" si="65"/>
        <v>0.21</v>
      </c>
      <c r="EP25" s="10" t="e">
        <f t="shared" si="65"/>
        <v>#N/A</v>
      </c>
      <c r="EQ25" s="10" t="e">
        <f t="shared" si="65"/>
        <v>#N/A</v>
      </c>
      <c r="ER25" s="10" t="e">
        <f t="shared" si="65"/>
        <v>#N/A</v>
      </c>
      <c r="ES25" s="10" t="e">
        <f t="shared" si="65"/>
        <v>#N/A</v>
      </c>
      <c r="ET25" s="10">
        <f t="shared" si="65"/>
        <v>0.2</v>
      </c>
      <c r="EU25" s="10" t="e">
        <f t="shared" si="65"/>
        <v>#N/A</v>
      </c>
      <c r="EV25" s="10" t="e">
        <f t="shared" si="65"/>
        <v>#N/A</v>
      </c>
      <c r="EW25" s="10" t="e">
        <f t="shared" si="65"/>
        <v>#N/A</v>
      </c>
      <c r="EX25" s="10" t="e">
        <f t="shared" si="65"/>
        <v>#N/A</v>
      </c>
      <c r="EY25" s="10" t="e">
        <f t="shared" si="65"/>
        <v>#N/A</v>
      </c>
      <c r="EZ25" s="10" t="e">
        <f t="shared" si="65"/>
        <v>#N/A</v>
      </c>
      <c r="FA25" s="10" t="e">
        <f t="shared" si="65"/>
        <v>#N/A</v>
      </c>
      <c r="FB25" s="10" t="e">
        <f t="shared" si="65"/>
        <v>#N/A</v>
      </c>
      <c r="FC25" s="10" t="e">
        <f t="shared" si="66"/>
        <v>#N/A</v>
      </c>
      <c r="FD25" s="10" t="e">
        <f t="shared" si="66"/>
        <v>#N/A</v>
      </c>
      <c r="FE25" s="10" t="e">
        <f t="shared" si="66"/>
        <v>#N/A</v>
      </c>
    </row>
    <row r="26" spans="2:161" ht="14.45" x14ac:dyDescent="0.35">
      <c r="B26" s="4" t="s">
        <v>13</v>
      </c>
      <c r="C26" s="7">
        <v>0.113</v>
      </c>
      <c r="D26" s="7">
        <v>9.6000000000000002E-2</v>
      </c>
      <c r="E26" s="7">
        <v>0.109</v>
      </c>
      <c r="F26" s="9">
        <v>0.104</v>
      </c>
      <c r="G26" s="9">
        <v>0.111</v>
      </c>
      <c r="H26" s="9">
        <v>0.114</v>
      </c>
      <c r="I26" s="9">
        <v>0.10100000000000001</v>
      </c>
      <c r="J26" s="9">
        <v>0.10199999999999999</v>
      </c>
      <c r="K26" s="9">
        <v>9.2999999999999999E-2</v>
      </c>
      <c r="L26" s="9">
        <v>9.9000000000000005E-2</v>
      </c>
      <c r="M26" s="9">
        <v>9.0999999999999998E-2</v>
      </c>
      <c r="N26" s="9">
        <v>8.7999999999999995E-2</v>
      </c>
      <c r="O26" s="9">
        <v>0.1</v>
      </c>
      <c r="P26" s="9">
        <v>0.08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C26" t="str">
        <f t="shared" si="58"/>
        <v xml:space="preserve">Marina </v>
      </c>
      <c r="CD26" s="10" t="e">
        <f t="shared" si="59"/>
        <v>#N/A</v>
      </c>
      <c r="CE26" s="10" t="e">
        <f t="shared" si="59"/>
        <v>#N/A</v>
      </c>
      <c r="CF26" s="10" t="e">
        <f t="shared" si="59"/>
        <v>#N/A</v>
      </c>
      <c r="CG26" s="10">
        <f t="shared" si="59"/>
        <v>0.113</v>
      </c>
      <c r="CH26" s="10" t="e">
        <f t="shared" si="59"/>
        <v>#N/A</v>
      </c>
      <c r="CI26" s="10" t="e">
        <f t="shared" si="59"/>
        <v>#N/A</v>
      </c>
      <c r="CJ26" s="10" t="e">
        <f t="shared" si="59"/>
        <v>#N/A</v>
      </c>
      <c r="CK26" s="10" t="e">
        <f t="shared" si="59"/>
        <v>#N/A</v>
      </c>
      <c r="CL26" s="10">
        <f t="shared" si="59"/>
        <v>9.6000000000000002E-2</v>
      </c>
      <c r="CM26" s="10" t="e">
        <f t="shared" si="59"/>
        <v>#N/A</v>
      </c>
      <c r="CN26" s="10" t="e">
        <f t="shared" si="60"/>
        <v>#N/A</v>
      </c>
      <c r="CO26" s="10" t="e">
        <f t="shared" si="60"/>
        <v>#N/A</v>
      </c>
      <c r="CP26" s="10" t="e">
        <f t="shared" si="60"/>
        <v>#N/A</v>
      </c>
      <c r="CQ26" s="10">
        <f t="shared" si="60"/>
        <v>0.109</v>
      </c>
      <c r="CR26" s="10" t="e">
        <f t="shared" si="60"/>
        <v>#N/A</v>
      </c>
      <c r="CS26" s="10" t="e">
        <f t="shared" si="60"/>
        <v>#N/A</v>
      </c>
      <c r="CT26" s="10" t="e">
        <f t="shared" si="60"/>
        <v>#N/A</v>
      </c>
      <c r="CU26" s="10" t="e">
        <f t="shared" si="60"/>
        <v>#N/A</v>
      </c>
      <c r="CV26" s="10">
        <f t="shared" si="60"/>
        <v>0.104</v>
      </c>
      <c r="CW26" s="10" t="e">
        <f t="shared" si="60"/>
        <v>#N/A</v>
      </c>
      <c r="CX26" s="10" t="e">
        <f t="shared" si="61"/>
        <v>#N/A</v>
      </c>
      <c r="CY26" s="10" t="e">
        <f t="shared" si="61"/>
        <v>#N/A</v>
      </c>
      <c r="CZ26" s="10" t="e">
        <f t="shared" si="61"/>
        <v>#N/A</v>
      </c>
      <c r="DA26" s="10">
        <f t="shared" si="61"/>
        <v>0.111</v>
      </c>
      <c r="DB26" s="10" t="e">
        <f t="shared" si="61"/>
        <v>#N/A</v>
      </c>
      <c r="DC26" s="10" t="e">
        <f t="shared" si="61"/>
        <v>#N/A</v>
      </c>
      <c r="DD26" s="10" t="e">
        <f t="shared" si="61"/>
        <v>#N/A</v>
      </c>
      <c r="DE26" s="10" t="e">
        <f t="shared" si="61"/>
        <v>#N/A</v>
      </c>
      <c r="DF26" s="10">
        <f t="shared" si="61"/>
        <v>0.114</v>
      </c>
      <c r="DG26" s="10" t="e">
        <f t="shared" si="61"/>
        <v>#N/A</v>
      </c>
      <c r="DH26" s="10" t="e">
        <f t="shared" si="62"/>
        <v>#N/A</v>
      </c>
      <c r="DI26" s="10" t="e">
        <f t="shared" si="62"/>
        <v>#N/A</v>
      </c>
      <c r="DJ26" s="10" t="e">
        <f t="shared" si="62"/>
        <v>#N/A</v>
      </c>
      <c r="DK26" s="10">
        <f t="shared" si="62"/>
        <v>0.10100000000000001</v>
      </c>
      <c r="DL26" s="10" t="e">
        <f t="shared" si="62"/>
        <v>#N/A</v>
      </c>
      <c r="DM26" s="10" t="e">
        <f t="shared" si="62"/>
        <v>#N/A</v>
      </c>
      <c r="DN26" s="10" t="e">
        <f t="shared" si="62"/>
        <v>#N/A</v>
      </c>
      <c r="DO26" s="10" t="e">
        <f t="shared" si="62"/>
        <v>#N/A</v>
      </c>
      <c r="DP26" s="10">
        <f t="shared" si="62"/>
        <v>0.10199999999999999</v>
      </c>
      <c r="DQ26" s="10" t="e">
        <f t="shared" si="62"/>
        <v>#N/A</v>
      </c>
      <c r="DR26" s="10" t="e">
        <f t="shared" si="63"/>
        <v>#N/A</v>
      </c>
      <c r="DS26" s="10" t="e">
        <f t="shared" si="63"/>
        <v>#N/A</v>
      </c>
      <c r="DT26" s="10" t="e">
        <f t="shared" si="63"/>
        <v>#N/A</v>
      </c>
      <c r="DU26" s="10">
        <f t="shared" si="63"/>
        <v>9.2999999999999999E-2</v>
      </c>
      <c r="DV26" s="10" t="e">
        <f t="shared" si="63"/>
        <v>#N/A</v>
      </c>
      <c r="DW26" s="10" t="e">
        <f t="shared" si="63"/>
        <v>#N/A</v>
      </c>
      <c r="DX26" s="10" t="e">
        <f t="shared" si="63"/>
        <v>#N/A</v>
      </c>
      <c r="DY26" s="10" t="e">
        <f t="shared" si="63"/>
        <v>#N/A</v>
      </c>
      <c r="DZ26" s="10">
        <f t="shared" si="63"/>
        <v>9.9000000000000005E-2</v>
      </c>
      <c r="EA26" s="10" t="e">
        <f t="shared" si="63"/>
        <v>#N/A</v>
      </c>
      <c r="EB26" s="10" t="e">
        <f t="shared" si="64"/>
        <v>#N/A</v>
      </c>
      <c r="EC26" s="10" t="e">
        <f t="shared" si="64"/>
        <v>#N/A</v>
      </c>
      <c r="ED26" s="10" t="e">
        <f t="shared" si="64"/>
        <v>#N/A</v>
      </c>
      <c r="EE26" s="10">
        <f t="shared" si="64"/>
        <v>9.0999999999999998E-2</v>
      </c>
      <c r="EF26" s="10" t="e">
        <f t="shared" si="64"/>
        <v>#N/A</v>
      </c>
      <c r="EG26" s="10" t="e">
        <f t="shared" si="64"/>
        <v>#N/A</v>
      </c>
      <c r="EH26" s="10" t="e">
        <f t="shared" si="64"/>
        <v>#N/A</v>
      </c>
      <c r="EI26" s="10" t="e">
        <f t="shared" si="64"/>
        <v>#N/A</v>
      </c>
      <c r="EJ26" s="10">
        <f t="shared" si="64"/>
        <v>8.7999999999999995E-2</v>
      </c>
      <c r="EK26" s="10" t="e">
        <f t="shared" si="64"/>
        <v>#N/A</v>
      </c>
      <c r="EL26" s="10" t="e">
        <f t="shared" si="65"/>
        <v>#N/A</v>
      </c>
      <c r="EM26" s="10" t="e">
        <f t="shared" si="65"/>
        <v>#N/A</v>
      </c>
      <c r="EN26" s="10" t="e">
        <f t="shared" si="65"/>
        <v>#N/A</v>
      </c>
      <c r="EO26" s="10">
        <f t="shared" si="65"/>
        <v>0.1</v>
      </c>
      <c r="EP26" s="10" t="e">
        <f t="shared" si="65"/>
        <v>#N/A</v>
      </c>
      <c r="EQ26" s="10" t="e">
        <f t="shared" si="65"/>
        <v>#N/A</v>
      </c>
      <c r="ER26" s="10" t="e">
        <f t="shared" si="65"/>
        <v>#N/A</v>
      </c>
      <c r="ES26" s="10" t="e">
        <f t="shared" si="65"/>
        <v>#N/A</v>
      </c>
      <c r="ET26" s="10">
        <f t="shared" si="65"/>
        <v>0.08</v>
      </c>
      <c r="EU26" s="10" t="e">
        <f t="shared" si="65"/>
        <v>#N/A</v>
      </c>
      <c r="EV26" s="10" t="e">
        <f t="shared" si="65"/>
        <v>#N/A</v>
      </c>
      <c r="EW26" s="10" t="e">
        <f t="shared" si="65"/>
        <v>#N/A</v>
      </c>
      <c r="EX26" s="10" t="e">
        <f t="shared" si="65"/>
        <v>#N/A</v>
      </c>
      <c r="EY26" s="10" t="e">
        <f t="shared" si="65"/>
        <v>#N/A</v>
      </c>
      <c r="EZ26" s="10" t="e">
        <f t="shared" si="65"/>
        <v>#N/A</v>
      </c>
      <c r="FA26" s="10" t="e">
        <f t="shared" si="65"/>
        <v>#N/A</v>
      </c>
      <c r="FB26" s="10" t="e">
        <f t="shared" si="65"/>
        <v>#N/A</v>
      </c>
      <c r="FC26" s="10" t="e">
        <f t="shared" si="66"/>
        <v>#N/A</v>
      </c>
      <c r="FD26" s="10" t="e">
        <f t="shared" si="66"/>
        <v>#N/A</v>
      </c>
      <c r="FE26" s="10" t="e">
        <f t="shared" si="66"/>
        <v>#N/A</v>
      </c>
    </row>
    <row r="27" spans="2:161" ht="14.45" x14ac:dyDescent="0.35">
      <c r="B27" s="4" t="s">
        <v>14</v>
      </c>
      <c r="C27" s="7">
        <v>0.08</v>
      </c>
      <c r="D27" s="7">
        <v>0.08</v>
      </c>
      <c r="E27" s="7">
        <v>7.9000000000000001E-2</v>
      </c>
      <c r="F27" s="9">
        <v>7.3999999999999996E-2</v>
      </c>
      <c r="G27" s="9">
        <v>7.2999999999999995E-2</v>
      </c>
      <c r="H27" s="9">
        <v>6.8000000000000005E-2</v>
      </c>
      <c r="I27" s="9">
        <v>7.2999999999999995E-2</v>
      </c>
      <c r="J27" s="9">
        <v>9.1999999999999998E-2</v>
      </c>
      <c r="K27" s="9">
        <v>9.2999999999999999E-2</v>
      </c>
      <c r="L27" s="9">
        <v>9.2999999999999999E-2</v>
      </c>
      <c r="M27" s="9">
        <v>9.2999999999999999E-2</v>
      </c>
      <c r="N27" s="9">
        <v>8.1000000000000003E-2</v>
      </c>
      <c r="O27" s="9">
        <v>7.8E-2</v>
      </c>
      <c r="P27" s="9">
        <v>0.08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C27" t="str">
        <f t="shared" si="58"/>
        <v xml:space="preserve">Alckmin </v>
      </c>
      <c r="CD27" s="10" t="e">
        <f t="shared" si="59"/>
        <v>#N/A</v>
      </c>
      <c r="CE27" s="10" t="e">
        <f t="shared" si="59"/>
        <v>#N/A</v>
      </c>
      <c r="CF27" s="10" t="e">
        <f t="shared" si="59"/>
        <v>#N/A</v>
      </c>
      <c r="CG27" s="10">
        <f t="shared" si="59"/>
        <v>0.08</v>
      </c>
      <c r="CH27" s="10" t="e">
        <f t="shared" si="59"/>
        <v>#N/A</v>
      </c>
      <c r="CI27" s="10" t="e">
        <f t="shared" si="59"/>
        <v>#N/A</v>
      </c>
      <c r="CJ27" s="10" t="e">
        <f t="shared" si="59"/>
        <v>#N/A</v>
      </c>
      <c r="CK27" s="10" t="e">
        <f t="shared" si="59"/>
        <v>#N/A</v>
      </c>
      <c r="CL27" s="10">
        <f t="shared" si="59"/>
        <v>0.08</v>
      </c>
      <c r="CM27" s="10" t="e">
        <f t="shared" si="59"/>
        <v>#N/A</v>
      </c>
      <c r="CN27" s="10" t="e">
        <f t="shared" si="60"/>
        <v>#N/A</v>
      </c>
      <c r="CO27" s="10" t="e">
        <f t="shared" si="60"/>
        <v>#N/A</v>
      </c>
      <c r="CP27" s="10" t="e">
        <f t="shared" si="60"/>
        <v>#N/A</v>
      </c>
      <c r="CQ27" s="10">
        <f t="shared" si="60"/>
        <v>7.9000000000000001E-2</v>
      </c>
      <c r="CR27" s="10" t="e">
        <f t="shared" si="60"/>
        <v>#N/A</v>
      </c>
      <c r="CS27" s="10" t="e">
        <f t="shared" si="60"/>
        <v>#N/A</v>
      </c>
      <c r="CT27" s="10" t="e">
        <f t="shared" si="60"/>
        <v>#N/A</v>
      </c>
      <c r="CU27" s="10" t="e">
        <f t="shared" si="60"/>
        <v>#N/A</v>
      </c>
      <c r="CV27" s="10">
        <f t="shared" si="60"/>
        <v>7.3999999999999996E-2</v>
      </c>
      <c r="CW27" s="10" t="e">
        <f t="shared" si="60"/>
        <v>#N/A</v>
      </c>
      <c r="CX27" s="10" t="e">
        <f t="shared" si="61"/>
        <v>#N/A</v>
      </c>
      <c r="CY27" s="10" t="e">
        <f t="shared" si="61"/>
        <v>#N/A</v>
      </c>
      <c r="CZ27" s="10" t="e">
        <f t="shared" si="61"/>
        <v>#N/A</v>
      </c>
      <c r="DA27" s="10">
        <f t="shared" si="61"/>
        <v>7.2999999999999995E-2</v>
      </c>
      <c r="DB27" s="10" t="e">
        <f t="shared" si="61"/>
        <v>#N/A</v>
      </c>
      <c r="DC27" s="10" t="e">
        <f t="shared" si="61"/>
        <v>#N/A</v>
      </c>
      <c r="DD27" s="10" t="e">
        <f t="shared" si="61"/>
        <v>#N/A</v>
      </c>
      <c r="DE27" s="10" t="e">
        <f t="shared" si="61"/>
        <v>#N/A</v>
      </c>
      <c r="DF27" s="10">
        <f t="shared" si="61"/>
        <v>6.8000000000000005E-2</v>
      </c>
      <c r="DG27" s="10" t="e">
        <f t="shared" si="61"/>
        <v>#N/A</v>
      </c>
      <c r="DH27" s="10" t="e">
        <f t="shared" si="62"/>
        <v>#N/A</v>
      </c>
      <c r="DI27" s="10" t="e">
        <f t="shared" si="62"/>
        <v>#N/A</v>
      </c>
      <c r="DJ27" s="10" t="e">
        <f t="shared" si="62"/>
        <v>#N/A</v>
      </c>
      <c r="DK27" s="10">
        <f t="shared" si="62"/>
        <v>7.2999999999999995E-2</v>
      </c>
      <c r="DL27" s="10" t="e">
        <f t="shared" si="62"/>
        <v>#N/A</v>
      </c>
      <c r="DM27" s="10" t="e">
        <f t="shared" si="62"/>
        <v>#N/A</v>
      </c>
      <c r="DN27" s="10" t="e">
        <f t="shared" si="62"/>
        <v>#N/A</v>
      </c>
      <c r="DO27" s="10" t="e">
        <f t="shared" si="62"/>
        <v>#N/A</v>
      </c>
      <c r="DP27" s="10">
        <f t="shared" si="62"/>
        <v>9.1999999999999998E-2</v>
      </c>
      <c r="DQ27" s="10" t="e">
        <f t="shared" si="62"/>
        <v>#N/A</v>
      </c>
      <c r="DR27" s="10" t="e">
        <f t="shared" si="63"/>
        <v>#N/A</v>
      </c>
      <c r="DS27" s="10" t="e">
        <f t="shared" si="63"/>
        <v>#N/A</v>
      </c>
      <c r="DT27" s="10" t="e">
        <f t="shared" si="63"/>
        <v>#N/A</v>
      </c>
      <c r="DU27" s="10">
        <f t="shared" si="63"/>
        <v>9.2999999999999999E-2</v>
      </c>
      <c r="DV27" s="10" t="e">
        <f t="shared" si="63"/>
        <v>#N/A</v>
      </c>
      <c r="DW27" s="10" t="e">
        <f t="shared" si="63"/>
        <v>#N/A</v>
      </c>
      <c r="DX27" s="10" t="e">
        <f t="shared" si="63"/>
        <v>#N/A</v>
      </c>
      <c r="DY27" s="10" t="e">
        <f t="shared" si="63"/>
        <v>#N/A</v>
      </c>
      <c r="DZ27" s="10">
        <f t="shared" si="63"/>
        <v>9.2999999999999999E-2</v>
      </c>
      <c r="EA27" s="10" t="e">
        <f t="shared" si="63"/>
        <v>#N/A</v>
      </c>
      <c r="EB27" s="10" t="e">
        <f t="shared" si="64"/>
        <v>#N/A</v>
      </c>
      <c r="EC27" s="10" t="e">
        <f t="shared" si="64"/>
        <v>#N/A</v>
      </c>
      <c r="ED27" s="10" t="e">
        <f t="shared" si="64"/>
        <v>#N/A</v>
      </c>
      <c r="EE27" s="10">
        <f t="shared" si="64"/>
        <v>9.2999999999999999E-2</v>
      </c>
      <c r="EF27" s="10" t="e">
        <f t="shared" si="64"/>
        <v>#N/A</v>
      </c>
      <c r="EG27" s="10" t="e">
        <f t="shared" si="64"/>
        <v>#N/A</v>
      </c>
      <c r="EH27" s="10" t="e">
        <f t="shared" si="64"/>
        <v>#N/A</v>
      </c>
      <c r="EI27" s="10" t="e">
        <f t="shared" si="64"/>
        <v>#N/A</v>
      </c>
      <c r="EJ27" s="10">
        <f t="shared" si="64"/>
        <v>8.1000000000000003E-2</v>
      </c>
      <c r="EK27" s="10" t="e">
        <f t="shared" si="64"/>
        <v>#N/A</v>
      </c>
      <c r="EL27" s="10" t="e">
        <f t="shared" si="65"/>
        <v>#N/A</v>
      </c>
      <c r="EM27" s="10" t="e">
        <f t="shared" si="65"/>
        <v>#N/A</v>
      </c>
      <c r="EN27" s="10" t="e">
        <f t="shared" si="65"/>
        <v>#N/A</v>
      </c>
      <c r="EO27" s="10">
        <f t="shared" si="65"/>
        <v>7.8E-2</v>
      </c>
      <c r="EP27" s="10" t="e">
        <f t="shared" si="65"/>
        <v>#N/A</v>
      </c>
      <c r="EQ27" s="10" t="e">
        <f t="shared" si="65"/>
        <v>#N/A</v>
      </c>
      <c r="ER27" s="10" t="e">
        <f t="shared" si="65"/>
        <v>#N/A</v>
      </c>
      <c r="ES27" s="10" t="e">
        <f t="shared" si="65"/>
        <v>#N/A</v>
      </c>
      <c r="ET27" s="10">
        <f t="shared" si="65"/>
        <v>0.08</v>
      </c>
      <c r="EU27" s="10" t="e">
        <f t="shared" si="65"/>
        <v>#N/A</v>
      </c>
      <c r="EV27" s="10" t="e">
        <f t="shared" si="65"/>
        <v>#N/A</v>
      </c>
      <c r="EW27" s="10" t="e">
        <f t="shared" si="65"/>
        <v>#N/A</v>
      </c>
      <c r="EX27" s="10" t="e">
        <f t="shared" si="65"/>
        <v>#N/A</v>
      </c>
      <c r="EY27" s="10" t="e">
        <f t="shared" si="65"/>
        <v>#N/A</v>
      </c>
      <c r="EZ27" s="10" t="e">
        <f t="shared" si="65"/>
        <v>#N/A</v>
      </c>
      <c r="FA27" s="10" t="e">
        <f t="shared" si="65"/>
        <v>#N/A</v>
      </c>
      <c r="FB27" s="10" t="e">
        <f t="shared" si="65"/>
        <v>#N/A</v>
      </c>
      <c r="FC27" s="10" t="e">
        <f t="shared" si="66"/>
        <v>#N/A</v>
      </c>
      <c r="FD27" s="10" t="e">
        <f t="shared" si="66"/>
        <v>#N/A</v>
      </c>
      <c r="FE27" s="10" t="e">
        <f t="shared" si="66"/>
        <v>#N/A</v>
      </c>
    </row>
    <row r="28" spans="2:161" ht="14.45" x14ac:dyDescent="0.35">
      <c r="B28" s="4" t="s">
        <v>15</v>
      </c>
      <c r="C28" s="7">
        <v>9.1999999999999998E-2</v>
      </c>
      <c r="D28" s="7">
        <v>9.4E-2</v>
      </c>
      <c r="E28" s="7">
        <v>8.3000000000000004E-2</v>
      </c>
      <c r="F28" s="9">
        <v>8.1000000000000003E-2</v>
      </c>
      <c r="G28" s="9">
        <v>8.2000000000000003E-2</v>
      </c>
      <c r="H28" s="9">
        <v>0.08</v>
      </c>
      <c r="I28" s="9">
        <v>7.8E-2</v>
      </c>
      <c r="J28" s="9">
        <v>8.5999999999999993E-2</v>
      </c>
      <c r="K28" s="9">
        <v>8.2000000000000003E-2</v>
      </c>
      <c r="L28" s="9">
        <v>6.8000000000000005E-2</v>
      </c>
      <c r="M28" s="9">
        <v>6.5000000000000002E-2</v>
      </c>
      <c r="N28" s="9">
        <v>7.5999999999999998E-2</v>
      </c>
      <c r="O28" s="9">
        <v>0.10199999999999999</v>
      </c>
      <c r="P28" s="9">
        <v>0.1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C28" t="str">
        <f t="shared" si="58"/>
        <v xml:space="preserve">Ciro </v>
      </c>
      <c r="CD28" s="10" t="e">
        <f t="shared" si="59"/>
        <v>#N/A</v>
      </c>
      <c r="CE28" s="10" t="e">
        <f t="shared" si="59"/>
        <v>#N/A</v>
      </c>
      <c r="CF28" s="10" t="e">
        <f t="shared" si="59"/>
        <v>#N/A</v>
      </c>
      <c r="CG28" s="10">
        <f t="shared" si="59"/>
        <v>9.1999999999999998E-2</v>
      </c>
      <c r="CH28" s="10" t="e">
        <f t="shared" si="59"/>
        <v>#N/A</v>
      </c>
      <c r="CI28" s="10" t="e">
        <f t="shared" si="59"/>
        <v>#N/A</v>
      </c>
      <c r="CJ28" s="10" t="e">
        <f t="shared" si="59"/>
        <v>#N/A</v>
      </c>
      <c r="CK28" s="10" t="e">
        <f t="shared" si="59"/>
        <v>#N/A</v>
      </c>
      <c r="CL28" s="10">
        <f t="shared" si="59"/>
        <v>9.4E-2</v>
      </c>
      <c r="CM28" s="10" t="e">
        <f t="shared" si="59"/>
        <v>#N/A</v>
      </c>
      <c r="CN28" s="10" t="e">
        <f t="shared" si="60"/>
        <v>#N/A</v>
      </c>
      <c r="CO28" s="10" t="e">
        <f t="shared" si="60"/>
        <v>#N/A</v>
      </c>
      <c r="CP28" s="10" t="e">
        <f t="shared" si="60"/>
        <v>#N/A</v>
      </c>
      <c r="CQ28" s="10">
        <f t="shared" si="60"/>
        <v>8.3000000000000004E-2</v>
      </c>
      <c r="CR28" s="10" t="e">
        <f t="shared" si="60"/>
        <v>#N/A</v>
      </c>
      <c r="CS28" s="10" t="e">
        <f t="shared" si="60"/>
        <v>#N/A</v>
      </c>
      <c r="CT28" s="10" t="e">
        <f t="shared" si="60"/>
        <v>#N/A</v>
      </c>
      <c r="CU28" s="10" t="e">
        <f t="shared" si="60"/>
        <v>#N/A</v>
      </c>
      <c r="CV28" s="10">
        <f t="shared" si="60"/>
        <v>8.1000000000000003E-2</v>
      </c>
      <c r="CW28" s="10" t="e">
        <f t="shared" si="60"/>
        <v>#N/A</v>
      </c>
      <c r="CX28" s="10" t="e">
        <f t="shared" si="61"/>
        <v>#N/A</v>
      </c>
      <c r="CY28" s="10" t="e">
        <f t="shared" si="61"/>
        <v>#N/A</v>
      </c>
      <c r="CZ28" s="10" t="e">
        <f t="shared" si="61"/>
        <v>#N/A</v>
      </c>
      <c r="DA28" s="10">
        <f t="shared" si="61"/>
        <v>8.2000000000000003E-2</v>
      </c>
      <c r="DB28" s="10" t="e">
        <f t="shared" si="61"/>
        <v>#N/A</v>
      </c>
      <c r="DC28" s="10" t="e">
        <f t="shared" si="61"/>
        <v>#N/A</v>
      </c>
      <c r="DD28" s="10" t="e">
        <f t="shared" si="61"/>
        <v>#N/A</v>
      </c>
      <c r="DE28" s="10" t="e">
        <f t="shared" si="61"/>
        <v>#N/A</v>
      </c>
      <c r="DF28" s="10">
        <f t="shared" si="61"/>
        <v>0.08</v>
      </c>
      <c r="DG28" s="10" t="e">
        <f t="shared" si="61"/>
        <v>#N/A</v>
      </c>
      <c r="DH28" s="10" t="e">
        <f t="shared" si="62"/>
        <v>#N/A</v>
      </c>
      <c r="DI28" s="10" t="e">
        <f t="shared" si="62"/>
        <v>#N/A</v>
      </c>
      <c r="DJ28" s="10" t="e">
        <f t="shared" si="62"/>
        <v>#N/A</v>
      </c>
      <c r="DK28" s="10">
        <f t="shared" si="62"/>
        <v>7.8E-2</v>
      </c>
      <c r="DL28" s="10" t="e">
        <f t="shared" si="62"/>
        <v>#N/A</v>
      </c>
      <c r="DM28" s="10" t="e">
        <f t="shared" si="62"/>
        <v>#N/A</v>
      </c>
      <c r="DN28" s="10" t="e">
        <f t="shared" si="62"/>
        <v>#N/A</v>
      </c>
      <c r="DO28" s="10" t="e">
        <f t="shared" si="62"/>
        <v>#N/A</v>
      </c>
      <c r="DP28" s="10">
        <f t="shared" si="62"/>
        <v>8.5999999999999993E-2</v>
      </c>
      <c r="DQ28" s="10" t="e">
        <f t="shared" si="62"/>
        <v>#N/A</v>
      </c>
      <c r="DR28" s="10" t="e">
        <f t="shared" si="63"/>
        <v>#N/A</v>
      </c>
      <c r="DS28" s="10" t="e">
        <f t="shared" si="63"/>
        <v>#N/A</v>
      </c>
      <c r="DT28" s="10" t="e">
        <f t="shared" si="63"/>
        <v>#N/A</v>
      </c>
      <c r="DU28" s="10">
        <f t="shared" si="63"/>
        <v>8.2000000000000003E-2</v>
      </c>
      <c r="DV28" s="10" t="e">
        <f t="shared" si="63"/>
        <v>#N/A</v>
      </c>
      <c r="DW28" s="10" t="e">
        <f t="shared" si="63"/>
        <v>#N/A</v>
      </c>
      <c r="DX28" s="10" t="e">
        <f t="shared" si="63"/>
        <v>#N/A</v>
      </c>
      <c r="DY28" s="10" t="e">
        <f t="shared" si="63"/>
        <v>#N/A</v>
      </c>
      <c r="DZ28" s="10">
        <f t="shared" si="63"/>
        <v>6.8000000000000005E-2</v>
      </c>
      <c r="EA28" s="10" t="e">
        <f t="shared" si="63"/>
        <v>#N/A</v>
      </c>
      <c r="EB28" s="10" t="e">
        <f t="shared" si="64"/>
        <v>#N/A</v>
      </c>
      <c r="EC28" s="10" t="e">
        <f t="shared" si="64"/>
        <v>#N/A</v>
      </c>
      <c r="ED28" s="10" t="e">
        <f t="shared" si="64"/>
        <v>#N/A</v>
      </c>
      <c r="EE28" s="10">
        <f t="shared" si="64"/>
        <v>6.5000000000000002E-2</v>
      </c>
      <c r="EF28" s="10" t="e">
        <f t="shared" si="64"/>
        <v>#N/A</v>
      </c>
      <c r="EG28" s="10" t="e">
        <f t="shared" si="64"/>
        <v>#N/A</v>
      </c>
      <c r="EH28" s="10" t="e">
        <f t="shared" si="64"/>
        <v>#N/A</v>
      </c>
      <c r="EI28" s="10" t="e">
        <f t="shared" si="64"/>
        <v>#N/A</v>
      </c>
      <c r="EJ28" s="10">
        <f t="shared" si="64"/>
        <v>7.5999999999999998E-2</v>
      </c>
      <c r="EK28" s="10" t="e">
        <f t="shared" si="64"/>
        <v>#N/A</v>
      </c>
      <c r="EL28" s="10" t="e">
        <f t="shared" si="65"/>
        <v>#N/A</v>
      </c>
      <c r="EM28" s="10" t="e">
        <f t="shared" si="65"/>
        <v>#N/A</v>
      </c>
      <c r="EN28" s="10" t="e">
        <f t="shared" si="65"/>
        <v>#N/A</v>
      </c>
      <c r="EO28" s="10">
        <f t="shared" si="65"/>
        <v>0.10199999999999999</v>
      </c>
      <c r="EP28" s="10" t="e">
        <f t="shared" si="65"/>
        <v>#N/A</v>
      </c>
      <c r="EQ28" s="10" t="e">
        <f t="shared" si="65"/>
        <v>#N/A</v>
      </c>
      <c r="ER28" s="10" t="e">
        <f t="shared" si="65"/>
        <v>#N/A</v>
      </c>
      <c r="ES28" s="10" t="e">
        <f t="shared" si="65"/>
        <v>#N/A</v>
      </c>
      <c r="ET28" s="10">
        <f t="shared" si="65"/>
        <v>0.1</v>
      </c>
      <c r="EU28" s="10" t="e">
        <f t="shared" si="65"/>
        <v>#N/A</v>
      </c>
      <c r="EV28" s="10" t="e">
        <f t="shared" si="65"/>
        <v>#N/A</v>
      </c>
      <c r="EW28" s="10" t="e">
        <f t="shared" si="65"/>
        <v>#N/A</v>
      </c>
      <c r="EX28" s="10" t="e">
        <f t="shared" si="65"/>
        <v>#N/A</v>
      </c>
      <c r="EY28" s="10" t="e">
        <f t="shared" si="65"/>
        <v>#N/A</v>
      </c>
      <c r="EZ28" s="10" t="e">
        <f t="shared" si="65"/>
        <v>#N/A</v>
      </c>
      <c r="FA28" s="10" t="e">
        <f t="shared" si="65"/>
        <v>#N/A</v>
      </c>
      <c r="FB28" s="10" t="e">
        <f t="shared" si="65"/>
        <v>#N/A</v>
      </c>
      <c r="FC28" s="10" t="e">
        <f t="shared" si="66"/>
        <v>#N/A</v>
      </c>
      <c r="FD28" s="10" t="e">
        <f t="shared" si="66"/>
        <v>#N/A</v>
      </c>
      <c r="FE28" s="10" t="e">
        <f t="shared" si="66"/>
        <v>#N/A</v>
      </c>
    </row>
    <row r="29" spans="2:161" ht="14.45" x14ac:dyDescent="0.35">
      <c r="B29" s="4" t="s">
        <v>16</v>
      </c>
      <c r="C29" s="7">
        <v>0.113</v>
      </c>
      <c r="D29" s="7">
        <v>0.113</v>
      </c>
      <c r="E29" s="7">
        <v>0.121</v>
      </c>
      <c r="F29" s="9">
        <v>0.109</v>
      </c>
      <c r="G29" s="9">
        <v>0.114</v>
      </c>
      <c r="H29" s="9">
        <v>0.123</v>
      </c>
      <c r="I29" s="9">
        <v>0.13100000000000001</v>
      </c>
      <c r="J29" s="9">
        <v>0.11700000000000001</v>
      </c>
      <c r="K29" s="9">
        <v>0.125</v>
      </c>
      <c r="L29" s="9">
        <v>0.129</v>
      </c>
      <c r="M29" s="9">
        <v>0.14699999999999999</v>
      </c>
      <c r="N29" s="9">
        <v>0.13300000000000001</v>
      </c>
      <c r="O29" s="9">
        <v>0.125</v>
      </c>
      <c r="P29" s="9">
        <v>0.14000000000000001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C29" t="str">
        <f t="shared" si="58"/>
        <v xml:space="preserve">Haddad </v>
      </c>
      <c r="CD29" s="10" t="e">
        <f t="shared" si="59"/>
        <v>#N/A</v>
      </c>
      <c r="CE29" s="10" t="e">
        <f t="shared" si="59"/>
        <v>#N/A</v>
      </c>
      <c r="CF29" s="10" t="e">
        <f t="shared" si="59"/>
        <v>#N/A</v>
      </c>
      <c r="CG29" s="10">
        <f t="shared" si="59"/>
        <v>0.113</v>
      </c>
      <c r="CH29" s="10" t="e">
        <f t="shared" si="59"/>
        <v>#N/A</v>
      </c>
      <c r="CI29" s="10" t="e">
        <f t="shared" si="59"/>
        <v>#N/A</v>
      </c>
      <c r="CJ29" s="10" t="e">
        <f t="shared" si="59"/>
        <v>#N/A</v>
      </c>
      <c r="CK29" s="10" t="e">
        <f t="shared" si="59"/>
        <v>#N/A</v>
      </c>
      <c r="CL29" s="10">
        <f t="shared" si="59"/>
        <v>0.113</v>
      </c>
      <c r="CM29" s="10" t="e">
        <f t="shared" si="59"/>
        <v>#N/A</v>
      </c>
      <c r="CN29" s="10" t="e">
        <f t="shared" si="60"/>
        <v>#N/A</v>
      </c>
      <c r="CO29" s="10" t="e">
        <f t="shared" si="60"/>
        <v>#N/A</v>
      </c>
      <c r="CP29" s="10" t="e">
        <f t="shared" si="60"/>
        <v>#N/A</v>
      </c>
      <c r="CQ29" s="10">
        <f t="shared" si="60"/>
        <v>0.121</v>
      </c>
      <c r="CR29" s="10" t="e">
        <f t="shared" si="60"/>
        <v>#N/A</v>
      </c>
      <c r="CS29" s="10" t="e">
        <f t="shared" si="60"/>
        <v>#N/A</v>
      </c>
      <c r="CT29" s="10" t="e">
        <f t="shared" si="60"/>
        <v>#N/A</v>
      </c>
      <c r="CU29" s="10" t="e">
        <f t="shared" si="60"/>
        <v>#N/A</v>
      </c>
      <c r="CV29" s="10">
        <f t="shared" si="60"/>
        <v>0.109</v>
      </c>
      <c r="CW29" s="10" t="e">
        <f t="shared" si="60"/>
        <v>#N/A</v>
      </c>
      <c r="CX29" s="10" t="e">
        <f t="shared" si="61"/>
        <v>#N/A</v>
      </c>
      <c r="CY29" s="10" t="e">
        <f t="shared" si="61"/>
        <v>#N/A</v>
      </c>
      <c r="CZ29" s="10" t="e">
        <f t="shared" si="61"/>
        <v>#N/A</v>
      </c>
      <c r="DA29" s="10">
        <f t="shared" si="61"/>
        <v>0.114</v>
      </c>
      <c r="DB29" s="10" t="e">
        <f t="shared" si="61"/>
        <v>#N/A</v>
      </c>
      <c r="DC29" s="10" t="e">
        <f t="shared" si="61"/>
        <v>#N/A</v>
      </c>
      <c r="DD29" s="10" t="e">
        <f t="shared" si="61"/>
        <v>#N/A</v>
      </c>
      <c r="DE29" s="10" t="e">
        <f t="shared" si="61"/>
        <v>#N/A</v>
      </c>
      <c r="DF29" s="10">
        <f t="shared" si="61"/>
        <v>0.123</v>
      </c>
      <c r="DG29" s="10" t="e">
        <f t="shared" si="61"/>
        <v>#N/A</v>
      </c>
      <c r="DH29" s="10" t="e">
        <f t="shared" si="62"/>
        <v>#N/A</v>
      </c>
      <c r="DI29" s="10" t="e">
        <f t="shared" si="62"/>
        <v>#N/A</v>
      </c>
      <c r="DJ29" s="10" t="e">
        <f t="shared" si="62"/>
        <v>#N/A</v>
      </c>
      <c r="DK29" s="10">
        <f t="shared" si="62"/>
        <v>0.13100000000000001</v>
      </c>
      <c r="DL29" s="10" t="e">
        <f t="shared" si="62"/>
        <v>#N/A</v>
      </c>
      <c r="DM29" s="10" t="e">
        <f t="shared" si="62"/>
        <v>#N/A</v>
      </c>
      <c r="DN29" s="10" t="e">
        <f t="shared" si="62"/>
        <v>#N/A</v>
      </c>
      <c r="DO29" s="10" t="e">
        <f t="shared" si="62"/>
        <v>#N/A</v>
      </c>
      <c r="DP29" s="10">
        <f t="shared" si="62"/>
        <v>0.11700000000000001</v>
      </c>
      <c r="DQ29" s="10" t="e">
        <f t="shared" si="62"/>
        <v>#N/A</v>
      </c>
      <c r="DR29" s="10" t="e">
        <f t="shared" si="63"/>
        <v>#N/A</v>
      </c>
      <c r="DS29" s="10" t="e">
        <f t="shared" si="63"/>
        <v>#N/A</v>
      </c>
      <c r="DT29" s="10" t="e">
        <f t="shared" si="63"/>
        <v>#N/A</v>
      </c>
      <c r="DU29" s="10">
        <f t="shared" si="63"/>
        <v>0.125</v>
      </c>
      <c r="DV29" s="10" t="e">
        <f t="shared" si="63"/>
        <v>#N/A</v>
      </c>
      <c r="DW29" s="10" t="e">
        <f t="shared" si="63"/>
        <v>#N/A</v>
      </c>
      <c r="DX29" s="10" t="e">
        <f t="shared" si="63"/>
        <v>#N/A</v>
      </c>
      <c r="DY29" s="10" t="e">
        <f t="shared" si="63"/>
        <v>#N/A</v>
      </c>
      <c r="DZ29" s="10">
        <f t="shared" si="63"/>
        <v>0.129</v>
      </c>
      <c r="EA29" s="10" t="e">
        <f t="shared" si="63"/>
        <v>#N/A</v>
      </c>
      <c r="EB29" s="10" t="e">
        <f t="shared" si="64"/>
        <v>#N/A</v>
      </c>
      <c r="EC29" s="10" t="e">
        <f t="shared" si="64"/>
        <v>#N/A</v>
      </c>
      <c r="ED29" s="10" t="e">
        <f t="shared" si="64"/>
        <v>#N/A</v>
      </c>
      <c r="EE29" s="10">
        <f t="shared" si="64"/>
        <v>0.14699999999999999</v>
      </c>
      <c r="EF29" s="10" t="e">
        <f t="shared" si="64"/>
        <v>#N/A</v>
      </c>
      <c r="EG29" s="10" t="e">
        <f t="shared" si="64"/>
        <v>#N/A</v>
      </c>
      <c r="EH29" s="10" t="e">
        <f t="shared" si="64"/>
        <v>#N/A</v>
      </c>
      <c r="EI29" s="10" t="e">
        <f t="shared" si="64"/>
        <v>#N/A</v>
      </c>
      <c r="EJ29" s="10">
        <f t="shared" si="64"/>
        <v>0.13300000000000001</v>
      </c>
      <c r="EK29" s="10" t="e">
        <f t="shared" si="64"/>
        <v>#N/A</v>
      </c>
      <c r="EL29" s="10" t="e">
        <f t="shared" si="65"/>
        <v>#N/A</v>
      </c>
      <c r="EM29" s="10" t="e">
        <f t="shared" si="65"/>
        <v>#N/A</v>
      </c>
      <c r="EN29" s="10" t="e">
        <f t="shared" si="65"/>
        <v>#N/A</v>
      </c>
      <c r="EO29" s="10">
        <f t="shared" si="65"/>
        <v>0.125</v>
      </c>
      <c r="EP29" s="10" t="e">
        <f t="shared" si="65"/>
        <v>#N/A</v>
      </c>
      <c r="EQ29" s="10" t="e">
        <f t="shared" si="65"/>
        <v>#N/A</v>
      </c>
      <c r="ER29" s="10" t="e">
        <f t="shared" si="65"/>
        <v>#N/A</v>
      </c>
      <c r="ES29" s="10" t="e">
        <f t="shared" si="65"/>
        <v>#N/A</v>
      </c>
      <c r="ET29" s="10">
        <f t="shared" si="65"/>
        <v>0.14000000000000001</v>
      </c>
      <c r="EU29" s="10" t="e">
        <f t="shared" si="65"/>
        <v>#N/A</v>
      </c>
      <c r="EV29" s="10" t="e">
        <f t="shared" si="65"/>
        <v>#N/A</v>
      </c>
      <c r="EW29" s="10" t="e">
        <f t="shared" si="65"/>
        <v>#N/A</v>
      </c>
      <c r="EX29" s="10" t="e">
        <f t="shared" si="65"/>
        <v>#N/A</v>
      </c>
      <c r="EY29" s="10" t="e">
        <f t="shared" si="65"/>
        <v>#N/A</v>
      </c>
      <c r="EZ29" s="10" t="e">
        <f t="shared" si="65"/>
        <v>#N/A</v>
      </c>
      <c r="FA29" s="10" t="e">
        <f t="shared" si="65"/>
        <v>#N/A</v>
      </c>
      <c r="FB29" s="10" t="e">
        <f t="shared" si="65"/>
        <v>#N/A</v>
      </c>
      <c r="FC29" s="10" t="e">
        <f t="shared" si="66"/>
        <v>#N/A</v>
      </c>
      <c r="FD29" s="10" t="e">
        <f t="shared" si="66"/>
        <v>#N/A</v>
      </c>
      <c r="FE29" s="10" t="e">
        <f t="shared" si="66"/>
        <v>#N/A</v>
      </c>
    </row>
    <row r="30" spans="2:161" ht="14.45" x14ac:dyDescent="0.35">
      <c r="B30" s="4" t="s">
        <v>17</v>
      </c>
      <c r="C30" s="7">
        <v>6.4000000000000001E-2</v>
      </c>
      <c r="D30" s="7">
        <v>5.8000000000000003E-2</v>
      </c>
      <c r="E30" s="7">
        <v>4.8000000000000001E-2</v>
      </c>
      <c r="F30" s="9">
        <v>5.2999999999999999E-2</v>
      </c>
      <c r="G30" s="9">
        <v>5.2999999999999999E-2</v>
      </c>
      <c r="H30" s="9">
        <v>4.1000000000000002E-2</v>
      </c>
      <c r="I30" s="9">
        <v>5.2999999999999999E-2</v>
      </c>
      <c r="J30" s="9">
        <v>5.2999999999999999E-2</v>
      </c>
      <c r="K30" s="9">
        <v>4.2000000000000003E-2</v>
      </c>
      <c r="L30" s="9">
        <v>4.9000000000000002E-2</v>
      </c>
      <c r="M30" s="9">
        <v>5.6000000000000001E-2</v>
      </c>
      <c r="N30" s="9">
        <v>4.9000000000000002E-2</v>
      </c>
      <c r="O30" s="9">
        <v>0.04</v>
      </c>
      <c r="P30" s="9">
        <v>0.04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C30" t="str">
        <f t="shared" si="58"/>
        <v xml:space="preserve">Alvaro Dias </v>
      </c>
      <c r="CD30" s="10" t="e">
        <f t="shared" si="59"/>
        <v>#N/A</v>
      </c>
      <c r="CE30" s="10" t="e">
        <f t="shared" si="59"/>
        <v>#N/A</v>
      </c>
      <c r="CF30" s="10" t="e">
        <f t="shared" si="59"/>
        <v>#N/A</v>
      </c>
      <c r="CG30" s="10">
        <f t="shared" si="59"/>
        <v>6.4000000000000001E-2</v>
      </c>
      <c r="CH30" s="10" t="e">
        <f t="shared" si="59"/>
        <v>#N/A</v>
      </c>
      <c r="CI30" s="10" t="e">
        <f t="shared" si="59"/>
        <v>#N/A</v>
      </c>
      <c r="CJ30" s="10" t="e">
        <f t="shared" si="59"/>
        <v>#N/A</v>
      </c>
      <c r="CK30" s="10" t="e">
        <f t="shared" si="59"/>
        <v>#N/A</v>
      </c>
      <c r="CL30" s="10">
        <f t="shared" si="59"/>
        <v>5.8000000000000003E-2</v>
      </c>
      <c r="CM30" s="10" t="e">
        <f t="shared" si="59"/>
        <v>#N/A</v>
      </c>
      <c r="CN30" s="10" t="e">
        <f t="shared" si="60"/>
        <v>#N/A</v>
      </c>
      <c r="CO30" s="10" t="e">
        <f t="shared" si="60"/>
        <v>#N/A</v>
      </c>
      <c r="CP30" s="10" t="e">
        <f t="shared" si="60"/>
        <v>#N/A</v>
      </c>
      <c r="CQ30" s="10">
        <f t="shared" si="60"/>
        <v>4.8000000000000001E-2</v>
      </c>
      <c r="CR30" s="10" t="e">
        <f t="shared" si="60"/>
        <v>#N/A</v>
      </c>
      <c r="CS30" s="10" t="e">
        <f t="shared" si="60"/>
        <v>#N/A</v>
      </c>
      <c r="CT30" s="10" t="e">
        <f t="shared" si="60"/>
        <v>#N/A</v>
      </c>
      <c r="CU30" s="10" t="e">
        <f t="shared" si="60"/>
        <v>#N/A</v>
      </c>
      <c r="CV30" s="10">
        <f t="shared" si="60"/>
        <v>5.2999999999999999E-2</v>
      </c>
      <c r="CW30" s="10" t="e">
        <f t="shared" si="60"/>
        <v>#N/A</v>
      </c>
      <c r="CX30" s="10" t="e">
        <f t="shared" si="61"/>
        <v>#N/A</v>
      </c>
      <c r="CY30" s="10" t="e">
        <f t="shared" si="61"/>
        <v>#N/A</v>
      </c>
      <c r="CZ30" s="10" t="e">
        <f t="shared" si="61"/>
        <v>#N/A</v>
      </c>
      <c r="DA30" s="10">
        <f t="shared" si="61"/>
        <v>5.2999999999999999E-2</v>
      </c>
      <c r="DB30" s="10" t="e">
        <f t="shared" si="61"/>
        <v>#N/A</v>
      </c>
      <c r="DC30" s="10" t="e">
        <f t="shared" si="61"/>
        <v>#N/A</v>
      </c>
      <c r="DD30" s="10" t="e">
        <f t="shared" si="61"/>
        <v>#N/A</v>
      </c>
      <c r="DE30" s="10" t="e">
        <f t="shared" si="61"/>
        <v>#N/A</v>
      </c>
      <c r="DF30" s="10">
        <f t="shared" si="61"/>
        <v>4.1000000000000002E-2</v>
      </c>
      <c r="DG30" s="10" t="e">
        <f t="shared" si="61"/>
        <v>#N/A</v>
      </c>
      <c r="DH30" s="10" t="e">
        <f t="shared" si="62"/>
        <v>#N/A</v>
      </c>
      <c r="DI30" s="10" t="e">
        <f t="shared" si="62"/>
        <v>#N/A</v>
      </c>
      <c r="DJ30" s="10" t="e">
        <f t="shared" si="62"/>
        <v>#N/A</v>
      </c>
      <c r="DK30" s="10">
        <f t="shared" si="62"/>
        <v>5.2999999999999999E-2</v>
      </c>
      <c r="DL30" s="10" t="e">
        <f t="shared" si="62"/>
        <v>#N/A</v>
      </c>
      <c r="DM30" s="10" t="e">
        <f t="shared" si="62"/>
        <v>#N/A</v>
      </c>
      <c r="DN30" s="10" t="e">
        <f t="shared" si="62"/>
        <v>#N/A</v>
      </c>
      <c r="DO30" s="10" t="e">
        <f t="shared" si="62"/>
        <v>#N/A</v>
      </c>
      <c r="DP30" s="10">
        <f t="shared" si="62"/>
        <v>5.2999999999999999E-2</v>
      </c>
      <c r="DQ30" s="10" t="e">
        <f t="shared" si="62"/>
        <v>#N/A</v>
      </c>
      <c r="DR30" s="10" t="e">
        <f t="shared" si="63"/>
        <v>#N/A</v>
      </c>
      <c r="DS30" s="10" t="e">
        <f t="shared" si="63"/>
        <v>#N/A</v>
      </c>
      <c r="DT30" s="10" t="e">
        <f t="shared" si="63"/>
        <v>#N/A</v>
      </c>
      <c r="DU30" s="10">
        <f t="shared" si="63"/>
        <v>4.2000000000000003E-2</v>
      </c>
      <c r="DV30" s="10" t="e">
        <f t="shared" si="63"/>
        <v>#N/A</v>
      </c>
      <c r="DW30" s="10" t="e">
        <f t="shared" si="63"/>
        <v>#N/A</v>
      </c>
      <c r="DX30" s="10" t="e">
        <f t="shared" si="63"/>
        <v>#N/A</v>
      </c>
      <c r="DY30" s="10" t="e">
        <f t="shared" si="63"/>
        <v>#N/A</v>
      </c>
      <c r="DZ30" s="10">
        <f t="shared" si="63"/>
        <v>4.9000000000000002E-2</v>
      </c>
      <c r="EA30" s="10" t="e">
        <f t="shared" si="63"/>
        <v>#N/A</v>
      </c>
      <c r="EB30" s="10" t="e">
        <f t="shared" si="64"/>
        <v>#N/A</v>
      </c>
      <c r="EC30" s="10" t="e">
        <f t="shared" si="64"/>
        <v>#N/A</v>
      </c>
      <c r="ED30" s="10" t="e">
        <f t="shared" si="64"/>
        <v>#N/A</v>
      </c>
      <c r="EE30" s="10">
        <f t="shared" si="64"/>
        <v>5.6000000000000001E-2</v>
      </c>
      <c r="EF30" s="10" t="e">
        <f t="shared" si="64"/>
        <v>#N/A</v>
      </c>
      <c r="EG30" s="10" t="e">
        <f t="shared" si="64"/>
        <v>#N/A</v>
      </c>
      <c r="EH30" s="10" t="e">
        <f t="shared" si="64"/>
        <v>#N/A</v>
      </c>
      <c r="EI30" s="10" t="e">
        <f t="shared" si="64"/>
        <v>#N/A</v>
      </c>
      <c r="EJ30" s="10">
        <f t="shared" si="64"/>
        <v>4.9000000000000002E-2</v>
      </c>
      <c r="EK30" s="10" t="e">
        <f t="shared" si="64"/>
        <v>#N/A</v>
      </c>
      <c r="EL30" s="10" t="e">
        <f t="shared" si="65"/>
        <v>#N/A</v>
      </c>
      <c r="EM30" s="10" t="e">
        <f t="shared" si="65"/>
        <v>#N/A</v>
      </c>
      <c r="EN30" s="10" t="e">
        <f t="shared" si="65"/>
        <v>#N/A</v>
      </c>
      <c r="EO30" s="10">
        <f t="shared" si="65"/>
        <v>0.04</v>
      </c>
      <c r="EP30" s="10" t="e">
        <f t="shared" si="65"/>
        <v>#N/A</v>
      </c>
      <c r="EQ30" s="10" t="e">
        <f t="shared" si="65"/>
        <v>#N/A</v>
      </c>
      <c r="ER30" s="10" t="e">
        <f t="shared" si="65"/>
        <v>#N/A</v>
      </c>
      <c r="ES30" s="10" t="e">
        <f t="shared" si="65"/>
        <v>#N/A</v>
      </c>
      <c r="ET30" s="10">
        <f t="shared" si="65"/>
        <v>0.04</v>
      </c>
      <c r="EU30" s="10" t="e">
        <f t="shared" si="65"/>
        <v>#N/A</v>
      </c>
      <c r="EV30" s="10" t="e">
        <f t="shared" si="65"/>
        <v>#N/A</v>
      </c>
      <c r="EW30" s="10" t="e">
        <f t="shared" si="65"/>
        <v>#N/A</v>
      </c>
      <c r="EX30" s="10" t="e">
        <f t="shared" si="65"/>
        <v>#N/A</v>
      </c>
      <c r="EY30" s="10" t="e">
        <f t="shared" si="65"/>
        <v>#N/A</v>
      </c>
      <c r="EZ30" s="10" t="e">
        <f t="shared" si="65"/>
        <v>#N/A</v>
      </c>
      <c r="FA30" s="10" t="e">
        <f t="shared" si="65"/>
        <v>#N/A</v>
      </c>
      <c r="FB30" s="10" t="e">
        <f t="shared" si="65"/>
        <v>#N/A</v>
      </c>
      <c r="FC30" s="10" t="e">
        <f t="shared" si="66"/>
        <v>#N/A</v>
      </c>
      <c r="FD30" s="10" t="e">
        <f t="shared" si="66"/>
        <v>#N/A</v>
      </c>
      <c r="FE30" s="10" t="e">
        <f t="shared" si="66"/>
        <v>#N/A</v>
      </c>
    </row>
    <row r="31" spans="2:161" ht="14.45" x14ac:dyDescent="0.35">
      <c r="B31" s="4" t="s">
        <v>18</v>
      </c>
      <c r="C31" s="7">
        <v>5.2000000000000046E-2</v>
      </c>
      <c r="D31" s="7">
        <v>5.2000000000000046E-2</v>
      </c>
      <c r="E31" s="7">
        <v>5.7000000000000051E-2</v>
      </c>
      <c r="F31" s="7">
        <v>5.1000000000000045E-2</v>
      </c>
      <c r="G31" s="7">
        <v>6.5000000000000058E-2</v>
      </c>
      <c r="H31" s="7">
        <v>5.8000000000000052E-2</v>
      </c>
      <c r="I31" s="7">
        <v>5.1000000000000045E-2</v>
      </c>
      <c r="J31" s="7">
        <v>3.5000000000000031E-2</v>
      </c>
      <c r="K31" s="7">
        <v>4.8000000000000043E-2</v>
      </c>
      <c r="L31" s="7">
        <v>5.1999999999999935E-2</v>
      </c>
      <c r="M31" s="7">
        <v>5.2999999999999936E-2</v>
      </c>
      <c r="N31" s="7">
        <v>6.6000000000000059E-2</v>
      </c>
      <c r="O31" s="7">
        <v>7.2000000000000064E-2</v>
      </c>
      <c r="P31" s="7">
        <f>1-SUM(P24:P30)</f>
        <v>7.999999999999996E-2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C31" t="str">
        <f t="shared" si="58"/>
        <v xml:space="preserve">DEMAIS </v>
      </c>
      <c r="CD31" s="10" t="e">
        <f t="shared" si="59"/>
        <v>#N/A</v>
      </c>
      <c r="CE31" s="10" t="e">
        <f t="shared" si="59"/>
        <v>#N/A</v>
      </c>
      <c r="CF31" s="10" t="e">
        <f t="shared" si="59"/>
        <v>#N/A</v>
      </c>
      <c r="CG31" s="10">
        <f t="shared" si="59"/>
        <v>5.2000000000000046E-2</v>
      </c>
      <c r="CH31" s="10" t="e">
        <f t="shared" si="59"/>
        <v>#N/A</v>
      </c>
      <c r="CI31" s="10" t="e">
        <f t="shared" si="59"/>
        <v>#N/A</v>
      </c>
      <c r="CJ31" s="10" t="e">
        <f t="shared" si="59"/>
        <v>#N/A</v>
      </c>
      <c r="CK31" s="10" t="e">
        <f t="shared" si="59"/>
        <v>#N/A</v>
      </c>
      <c r="CL31" s="10">
        <f t="shared" si="59"/>
        <v>5.2000000000000046E-2</v>
      </c>
      <c r="CM31" s="10" t="e">
        <f t="shared" si="59"/>
        <v>#N/A</v>
      </c>
      <c r="CN31" s="10" t="e">
        <f t="shared" si="60"/>
        <v>#N/A</v>
      </c>
      <c r="CO31" s="10" t="e">
        <f t="shared" si="60"/>
        <v>#N/A</v>
      </c>
      <c r="CP31" s="10" t="e">
        <f t="shared" si="60"/>
        <v>#N/A</v>
      </c>
      <c r="CQ31" s="10">
        <f t="shared" si="60"/>
        <v>5.7000000000000051E-2</v>
      </c>
      <c r="CR31" s="10" t="e">
        <f t="shared" si="60"/>
        <v>#N/A</v>
      </c>
      <c r="CS31" s="10" t="e">
        <f t="shared" si="60"/>
        <v>#N/A</v>
      </c>
      <c r="CT31" s="10" t="e">
        <f t="shared" si="60"/>
        <v>#N/A</v>
      </c>
      <c r="CU31" s="10" t="e">
        <f t="shared" si="60"/>
        <v>#N/A</v>
      </c>
      <c r="CV31" s="10">
        <f t="shared" si="60"/>
        <v>5.1000000000000045E-2</v>
      </c>
      <c r="CW31" s="10" t="e">
        <f t="shared" si="60"/>
        <v>#N/A</v>
      </c>
      <c r="CX31" s="10" t="e">
        <f t="shared" si="61"/>
        <v>#N/A</v>
      </c>
      <c r="CY31" s="10" t="e">
        <f t="shared" si="61"/>
        <v>#N/A</v>
      </c>
      <c r="CZ31" s="10" t="e">
        <f t="shared" si="61"/>
        <v>#N/A</v>
      </c>
      <c r="DA31" s="10">
        <f t="shared" si="61"/>
        <v>6.5000000000000058E-2</v>
      </c>
      <c r="DB31" s="10" t="e">
        <f t="shared" si="61"/>
        <v>#N/A</v>
      </c>
      <c r="DC31" s="10" t="e">
        <f t="shared" si="61"/>
        <v>#N/A</v>
      </c>
      <c r="DD31" s="10" t="e">
        <f t="shared" si="61"/>
        <v>#N/A</v>
      </c>
      <c r="DE31" s="10" t="e">
        <f t="shared" si="61"/>
        <v>#N/A</v>
      </c>
      <c r="DF31" s="10">
        <f t="shared" si="61"/>
        <v>5.8000000000000052E-2</v>
      </c>
      <c r="DG31" s="10" t="e">
        <f t="shared" si="61"/>
        <v>#N/A</v>
      </c>
      <c r="DH31" s="10" t="e">
        <f t="shared" si="62"/>
        <v>#N/A</v>
      </c>
      <c r="DI31" s="10" t="e">
        <f t="shared" si="62"/>
        <v>#N/A</v>
      </c>
      <c r="DJ31" s="10" t="e">
        <f t="shared" si="62"/>
        <v>#N/A</v>
      </c>
      <c r="DK31" s="10">
        <f t="shared" si="62"/>
        <v>5.1000000000000045E-2</v>
      </c>
      <c r="DL31" s="10" t="e">
        <f t="shared" si="62"/>
        <v>#N/A</v>
      </c>
      <c r="DM31" s="10" t="e">
        <f t="shared" si="62"/>
        <v>#N/A</v>
      </c>
      <c r="DN31" s="10" t="e">
        <f t="shared" si="62"/>
        <v>#N/A</v>
      </c>
      <c r="DO31" s="10" t="e">
        <f t="shared" si="62"/>
        <v>#N/A</v>
      </c>
      <c r="DP31" s="10">
        <f t="shared" si="62"/>
        <v>3.5000000000000031E-2</v>
      </c>
      <c r="DQ31" s="10" t="e">
        <f t="shared" si="62"/>
        <v>#N/A</v>
      </c>
      <c r="DR31" s="10" t="e">
        <f t="shared" si="63"/>
        <v>#N/A</v>
      </c>
      <c r="DS31" s="10" t="e">
        <f t="shared" si="63"/>
        <v>#N/A</v>
      </c>
      <c r="DT31" s="10" t="e">
        <f t="shared" si="63"/>
        <v>#N/A</v>
      </c>
      <c r="DU31" s="10">
        <f t="shared" si="63"/>
        <v>4.8000000000000043E-2</v>
      </c>
      <c r="DV31" s="10" t="e">
        <f t="shared" si="63"/>
        <v>#N/A</v>
      </c>
      <c r="DW31" s="10" t="e">
        <f t="shared" si="63"/>
        <v>#N/A</v>
      </c>
      <c r="DX31" s="10" t="e">
        <f t="shared" si="63"/>
        <v>#N/A</v>
      </c>
      <c r="DY31" s="10" t="e">
        <f t="shared" si="63"/>
        <v>#N/A</v>
      </c>
      <c r="DZ31" s="10">
        <f t="shared" si="63"/>
        <v>5.1999999999999935E-2</v>
      </c>
      <c r="EA31" s="10" t="e">
        <f t="shared" si="63"/>
        <v>#N/A</v>
      </c>
      <c r="EB31" s="10" t="e">
        <f t="shared" si="64"/>
        <v>#N/A</v>
      </c>
      <c r="EC31" s="10" t="e">
        <f t="shared" si="64"/>
        <v>#N/A</v>
      </c>
      <c r="ED31" s="10" t="e">
        <f t="shared" si="64"/>
        <v>#N/A</v>
      </c>
      <c r="EE31" s="10">
        <f t="shared" si="64"/>
        <v>5.2999999999999936E-2</v>
      </c>
      <c r="EF31" s="10" t="e">
        <f t="shared" si="64"/>
        <v>#N/A</v>
      </c>
      <c r="EG31" s="10" t="e">
        <f t="shared" si="64"/>
        <v>#N/A</v>
      </c>
      <c r="EH31" s="10" t="e">
        <f t="shared" si="64"/>
        <v>#N/A</v>
      </c>
      <c r="EI31" s="10" t="e">
        <f t="shared" si="64"/>
        <v>#N/A</v>
      </c>
      <c r="EJ31" s="10">
        <f t="shared" si="64"/>
        <v>6.6000000000000059E-2</v>
      </c>
      <c r="EK31" s="10" t="e">
        <f t="shared" si="64"/>
        <v>#N/A</v>
      </c>
      <c r="EL31" s="10" t="e">
        <f t="shared" si="65"/>
        <v>#N/A</v>
      </c>
      <c r="EM31" s="10" t="e">
        <f t="shared" si="65"/>
        <v>#N/A</v>
      </c>
      <c r="EN31" s="10" t="e">
        <f t="shared" si="65"/>
        <v>#N/A</v>
      </c>
      <c r="EO31" s="10">
        <f t="shared" si="65"/>
        <v>7.2000000000000064E-2</v>
      </c>
      <c r="EP31" s="10" t="e">
        <f t="shared" si="65"/>
        <v>#N/A</v>
      </c>
      <c r="EQ31" s="10" t="e">
        <f t="shared" si="65"/>
        <v>#N/A</v>
      </c>
      <c r="ER31" s="10" t="e">
        <f t="shared" si="65"/>
        <v>#N/A</v>
      </c>
      <c r="ES31" s="10" t="e">
        <f t="shared" si="65"/>
        <v>#N/A</v>
      </c>
      <c r="ET31" s="10">
        <f t="shared" si="65"/>
        <v>7.999999999999996E-2</v>
      </c>
      <c r="EU31" s="10" t="e">
        <f t="shared" si="65"/>
        <v>#N/A</v>
      </c>
      <c r="EV31" s="10" t="e">
        <f t="shared" si="65"/>
        <v>#N/A</v>
      </c>
      <c r="EW31" s="10" t="e">
        <f t="shared" si="65"/>
        <v>#N/A</v>
      </c>
      <c r="EX31" s="10" t="e">
        <f t="shared" si="65"/>
        <v>#N/A</v>
      </c>
      <c r="EY31" s="10" t="e">
        <f t="shared" si="65"/>
        <v>#N/A</v>
      </c>
      <c r="EZ31" s="10" t="e">
        <f t="shared" si="65"/>
        <v>#N/A</v>
      </c>
      <c r="FA31" s="10" t="e">
        <f t="shared" si="65"/>
        <v>#N/A</v>
      </c>
      <c r="FB31" s="10" t="e">
        <f t="shared" si="65"/>
        <v>#N/A</v>
      </c>
      <c r="FC31" s="10" t="e">
        <f t="shared" si="66"/>
        <v>#N/A</v>
      </c>
      <c r="FD31" s="10" t="e">
        <f t="shared" si="66"/>
        <v>#N/A</v>
      </c>
      <c r="FE31" s="10" t="e">
        <f t="shared" si="66"/>
        <v>#N/A</v>
      </c>
    </row>
    <row r="32" spans="2:161" thickBot="1" x14ac:dyDescent="0.4"/>
    <row r="33" spans="2:161" ht="15.75" thickBot="1" x14ac:dyDescent="0.3">
      <c r="B33" s="2" t="s">
        <v>19</v>
      </c>
      <c r="C33" s="5">
        <v>43276</v>
      </c>
      <c r="D33" s="5">
        <v>43332</v>
      </c>
      <c r="E33" s="5">
        <v>43348</v>
      </c>
      <c r="F33" s="5">
        <v>43353</v>
      </c>
      <c r="G33" s="5">
        <v>43361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C33" t="s">
        <v>19</v>
      </c>
      <c r="CD33" s="11">
        <f>CD23</f>
        <v>43252</v>
      </c>
      <c r="CE33" s="11">
        <f t="shared" ref="CE33:EP33" si="67">CE23</f>
        <v>43255</v>
      </c>
      <c r="CF33" s="11">
        <f t="shared" si="67"/>
        <v>43256</v>
      </c>
      <c r="CG33" s="11">
        <f t="shared" si="67"/>
        <v>43257</v>
      </c>
      <c r="CH33" s="11">
        <f t="shared" si="67"/>
        <v>43258</v>
      </c>
      <c r="CI33" s="11">
        <f t="shared" si="67"/>
        <v>43259</v>
      </c>
      <c r="CJ33" s="11">
        <f t="shared" si="67"/>
        <v>43262</v>
      </c>
      <c r="CK33" s="11">
        <f t="shared" si="67"/>
        <v>43263</v>
      </c>
      <c r="CL33" s="11">
        <f t="shared" si="67"/>
        <v>43264</v>
      </c>
      <c r="CM33" s="11">
        <f t="shared" si="67"/>
        <v>43265</v>
      </c>
      <c r="CN33" s="11">
        <f t="shared" si="67"/>
        <v>43266</v>
      </c>
      <c r="CO33" s="11">
        <f t="shared" si="67"/>
        <v>43269</v>
      </c>
      <c r="CP33" s="11">
        <f t="shared" si="67"/>
        <v>43270</v>
      </c>
      <c r="CQ33" s="11">
        <f t="shared" si="67"/>
        <v>43271</v>
      </c>
      <c r="CR33" s="11">
        <f t="shared" si="67"/>
        <v>43272</v>
      </c>
      <c r="CS33" s="11">
        <f t="shared" si="67"/>
        <v>43273</v>
      </c>
      <c r="CT33" s="11">
        <f t="shared" si="67"/>
        <v>43276</v>
      </c>
      <c r="CU33" s="11">
        <f t="shared" si="67"/>
        <v>43277</v>
      </c>
      <c r="CV33" s="11">
        <f t="shared" si="67"/>
        <v>43278</v>
      </c>
      <c r="CW33" s="11">
        <f t="shared" si="67"/>
        <v>43279</v>
      </c>
      <c r="CX33" s="11">
        <f t="shared" si="67"/>
        <v>43280</v>
      </c>
      <c r="CY33" s="11">
        <f t="shared" si="67"/>
        <v>43283</v>
      </c>
      <c r="CZ33" s="11">
        <f t="shared" si="67"/>
        <v>43284</v>
      </c>
      <c r="DA33" s="11">
        <f t="shared" si="67"/>
        <v>43285</v>
      </c>
      <c r="DB33" s="11">
        <f t="shared" si="67"/>
        <v>43286</v>
      </c>
      <c r="DC33" s="11">
        <f t="shared" si="67"/>
        <v>43287</v>
      </c>
      <c r="DD33" s="11">
        <f t="shared" si="67"/>
        <v>43290</v>
      </c>
      <c r="DE33" s="11">
        <f t="shared" si="67"/>
        <v>43291</v>
      </c>
      <c r="DF33" s="11">
        <f t="shared" si="67"/>
        <v>43292</v>
      </c>
      <c r="DG33" s="11">
        <f t="shared" si="67"/>
        <v>43293</v>
      </c>
      <c r="DH33" s="11">
        <f t="shared" si="67"/>
        <v>43294</v>
      </c>
      <c r="DI33" s="11">
        <f t="shared" si="67"/>
        <v>43297</v>
      </c>
      <c r="DJ33" s="11">
        <f t="shared" si="67"/>
        <v>43298</v>
      </c>
      <c r="DK33" s="11">
        <f t="shared" si="67"/>
        <v>43299</v>
      </c>
      <c r="DL33" s="11">
        <f t="shared" si="67"/>
        <v>43300</v>
      </c>
      <c r="DM33" s="11">
        <f t="shared" si="67"/>
        <v>43301</v>
      </c>
      <c r="DN33" s="11">
        <f t="shared" si="67"/>
        <v>43304</v>
      </c>
      <c r="DO33" s="11">
        <f t="shared" si="67"/>
        <v>43305</v>
      </c>
      <c r="DP33" s="11">
        <f t="shared" si="67"/>
        <v>43306</v>
      </c>
      <c r="DQ33" s="11">
        <f t="shared" si="67"/>
        <v>43307</v>
      </c>
      <c r="DR33" s="11">
        <f t="shared" si="67"/>
        <v>43308</v>
      </c>
      <c r="DS33" s="11">
        <f t="shared" si="67"/>
        <v>43311</v>
      </c>
      <c r="DT33" s="11">
        <f t="shared" si="67"/>
        <v>43312</v>
      </c>
      <c r="DU33" s="11">
        <f t="shared" si="67"/>
        <v>43313</v>
      </c>
      <c r="DV33" s="11">
        <f t="shared" si="67"/>
        <v>43314</v>
      </c>
      <c r="DW33" s="11">
        <f t="shared" si="67"/>
        <v>43315</v>
      </c>
      <c r="DX33" s="11">
        <f t="shared" si="67"/>
        <v>43318</v>
      </c>
      <c r="DY33" s="11">
        <f t="shared" si="67"/>
        <v>43319</v>
      </c>
      <c r="DZ33" s="11">
        <f t="shared" si="67"/>
        <v>43320</v>
      </c>
      <c r="EA33" s="11">
        <f t="shared" si="67"/>
        <v>43321</v>
      </c>
      <c r="EB33" s="11">
        <f t="shared" si="67"/>
        <v>43322</v>
      </c>
      <c r="EC33" s="11">
        <f t="shared" si="67"/>
        <v>43325</v>
      </c>
      <c r="ED33" s="11">
        <f t="shared" si="67"/>
        <v>43326</v>
      </c>
      <c r="EE33" s="11">
        <f t="shared" si="67"/>
        <v>43327</v>
      </c>
      <c r="EF33" s="11">
        <f t="shared" si="67"/>
        <v>43328</v>
      </c>
      <c r="EG33" s="11">
        <f t="shared" si="67"/>
        <v>43329</v>
      </c>
      <c r="EH33" s="11">
        <f t="shared" si="67"/>
        <v>43332</v>
      </c>
      <c r="EI33" s="11">
        <f t="shared" si="67"/>
        <v>43333</v>
      </c>
      <c r="EJ33" s="11">
        <f t="shared" si="67"/>
        <v>43334</v>
      </c>
      <c r="EK33" s="11">
        <f t="shared" si="67"/>
        <v>43335</v>
      </c>
      <c r="EL33" s="11">
        <f t="shared" si="67"/>
        <v>43336</v>
      </c>
      <c r="EM33" s="11">
        <f t="shared" si="67"/>
        <v>43339</v>
      </c>
      <c r="EN33" s="11">
        <f t="shared" si="67"/>
        <v>43340</v>
      </c>
      <c r="EO33" s="11">
        <f t="shared" si="67"/>
        <v>43341</v>
      </c>
      <c r="EP33" s="11">
        <f t="shared" si="67"/>
        <v>43342</v>
      </c>
      <c r="EQ33" s="11">
        <f t="shared" ref="EQ33:EU33" si="68">EQ23</f>
        <v>43343</v>
      </c>
      <c r="ER33" s="11">
        <f t="shared" si="68"/>
        <v>43346</v>
      </c>
      <c r="ES33" s="11">
        <f t="shared" si="68"/>
        <v>43347</v>
      </c>
      <c r="ET33" s="11">
        <f t="shared" si="68"/>
        <v>43348</v>
      </c>
      <c r="EU33" s="11">
        <f t="shared" si="68"/>
        <v>43349</v>
      </c>
      <c r="EV33" s="11">
        <f t="shared" ref="EV33:EX33" si="69">EV23</f>
        <v>43350</v>
      </c>
      <c r="EW33" s="11">
        <f t="shared" si="69"/>
        <v>43352</v>
      </c>
      <c r="EX33" s="11">
        <f t="shared" si="69"/>
        <v>43353</v>
      </c>
      <c r="EY33" s="11">
        <f t="shared" ref="EY33:FA33" si="70">EY23</f>
        <v>43354</v>
      </c>
      <c r="EZ33" s="11">
        <f t="shared" si="70"/>
        <v>43355</v>
      </c>
      <c r="FA33" s="11">
        <f t="shared" si="70"/>
        <v>43356</v>
      </c>
      <c r="FB33" s="11">
        <f t="shared" ref="FB33:FD33" si="71">FB23</f>
        <v>43357</v>
      </c>
      <c r="FC33" s="11">
        <f t="shared" si="71"/>
        <v>43359</v>
      </c>
      <c r="FD33" s="11">
        <f t="shared" si="71"/>
        <v>43360</v>
      </c>
      <c r="FE33" s="11">
        <f t="shared" ref="FE33" si="72">FE23</f>
        <v>43361</v>
      </c>
    </row>
    <row r="34" spans="2:161" x14ac:dyDescent="0.25">
      <c r="B34" s="3" t="s">
        <v>11</v>
      </c>
      <c r="C34" s="6">
        <v>0.41</v>
      </c>
      <c r="D34" s="8">
        <v>0.38</v>
      </c>
      <c r="E34" s="8">
        <v>0.28000000000000003</v>
      </c>
      <c r="F34" s="8">
        <v>0.26</v>
      </c>
      <c r="G34" s="8">
        <v>0.21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C34" t="str">
        <f t="shared" ref="CC34:CC41" si="73">B24</f>
        <v xml:space="preserve">NS/NR </v>
      </c>
      <c r="CD34" s="10" t="e">
        <f t="shared" ref="CD34:CM41" si="74">HLOOKUP(CD$3,$B$33:$CA$41,MATCH($CC34,$B$33:$B$41,0),FALSE)</f>
        <v>#N/A</v>
      </c>
      <c r="CE34" s="10" t="e">
        <f t="shared" si="74"/>
        <v>#N/A</v>
      </c>
      <c r="CF34" s="10" t="e">
        <f t="shared" si="74"/>
        <v>#N/A</v>
      </c>
      <c r="CG34" s="10" t="e">
        <f t="shared" si="74"/>
        <v>#N/A</v>
      </c>
      <c r="CH34" s="10" t="e">
        <f t="shared" si="74"/>
        <v>#N/A</v>
      </c>
      <c r="CI34" s="10" t="e">
        <f t="shared" si="74"/>
        <v>#N/A</v>
      </c>
      <c r="CJ34" s="10" t="e">
        <f t="shared" si="74"/>
        <v>#N/A</v>
      </c>
      <c r="CK34" s="10" t="e">
        <f t="shared" si="74"/>
        <v>#N/A</v>
      </c>
      <c r="CL34" s="10" t="e">
        <f t="shared" si="74"/>
        <v>#N/A</v>
      </c>
      <c r="CM34" s="10" t="e">
        <f t="shared" si="74"/>
        <v>#N/A</v>
      </c>
      <c r="CN34" s="10" t="e">
        <f t="shared" ref="CN34:CW41" si="75">HLOOKUP(CN$3,$B$33:$CA$41,MATCH($CC34,$B$33:$B$41,0),FALSE)</f>
        <v>#N/A</v>
      </c>
      <c r="CO34" s="10" t="e">
        <f t="shared" si="75"/>
        <v>#N/A</v>
      </c>
      <c r="CP34" s="10" t="e">
        <f t="shared" si="75"/>
        <v>#N/A</v>
      </c>
      <c r="CQ34" s="10" t="e">
        <f t="shared" si="75"/>
        <v>#N/A</v>
      </c>
      <c r="CR34" s="10" t="e">
        <f t="shared" si="75"/>
        <v>#N/A</v>
      </c>
      <c r="CS34" s="10" t="e">
        <f t="shared" si="75"/>
        <v>#N/A</v>
      </c>
      <c r="CT34" s="10">
        <f t="shared" si="75"/>
        <v>0.41</v>
      </c>
      <c r="CU34" s="10" t="e">
        <f t="shared" si="75"/>
        <v>#N/A</v>
      </c>
      <c r="CV34" s="10" t="e">
        <f t="shared" si="75"/>
        <v>#N/A</v>
      </c>
      <c r="CW34" s="10" t="e">
        <f t="shared" si="75"/>
        <v>#N/A</v>
      </c>
      <c r="CX34" s="10" t="e">
        <f t="shared" ref="CX34:DG41" si="76">HLOOKUP(CX$3,$B$33:$CA$41,MATCH($CC34,$B$33:$B$41,0),FALSE)</f>
        <v>#N/A</v>
      </c>
      <c r="CY34" s="10" t="e">
        <f t="shared" si="76"/>
        <v>#N/A</v>
      </c>
      <c r="CZ34" s="10" t="e">
        <f t="shared" si="76"/>
        <v>#N/A</v>
      </c>
      <c r="DA34" s="10" t="e">
        <f t="shared" si="76"/>
        <v>#N/A</v>
      </c>
      <c r="DB34" s="10" t="e">
        <f t="shared" si="76"/>
        <v>#N/A</v>
      </c>
      <c r="DC34" s="10" t="e">
        <f t="shared" si="76"/>
        <v>#N/A</v>
      </c>
      <c r="DD34" s="10" t="e">
        <f t="shared" si="76"/>
        <v>#N/A</v>
      </c>
      <c r="DE34" s="10" t="e">
        <f t="shared" si="76"/>
        <v>#N/A</v>
      </c>
      <c r="DF34" s="10" t="e">
        <f t="shared" si="76"/>
        <v>#N/A</v>
      </c>
      <c r="DG34" s="10" t="e">
        <f t="shared" si="76"/>
        <v>#N/A</v>
      </c>
      <c r="DH34" s="10" t="e">
        <f t="shared" ref="DH34:DQ41" si="77">HLOOKUP(DH$3,$B$33:$CA$41,MATCH($CC34,$B$33:$B$41,0),FALSE)</f>
        <v>#N/A</v>
      </c>
      <c r="DI34" s="10" t="e">
        <f t="shared" si="77"/>
        <v>#N/A</v>
      </c>
      <c r="DJ34" s="10" t="e">
        <f t="shared" si="77"/>
        <v>#N/A</v>
      </c>
      <c r="DK34" s="10" t="e">
        <f t="shared" si="77"/>
        <v>#N/A</v>
      </c>
      <c r="DL34" s="10" t="e">
        <f t="shared" si="77"/>
        <v>#N/A</v>
      </c>
      <c r="DM34" s="10" t="e">
        <f t="shared" si="77"/>
        <v>#N/A</v>
      </c>
      <c r="DN34" s="10" t="e">
        <f t="shared" si="77"/>
        <v>#N/A</v>
      </c>
      <c r="DO34" s="10" t="e">
        <f t="shared" si="77"/>
        <v>#N/A</v>
      </c>
      <c r="DP34" s="10" t="e">
        <f t="shared" si="77"/>
        <v>#N/A</v>
      </c>
      <c r="DQ34" s="10" t="e">
        <f t="shared" si="77"/>
        <v>#N/A</v>
      </c>
      <c r="DR34" s="10" t="e">
        <f t="shared" ref="DR34:EA41" si="78">HLOOKUP(DR$3,$B$33:$CA$41,MATCH($CC34,$B$33:$B$41,0),FALSE)</f>
        <v>#N/A</v>
      </c>
      <c r="DS34" s="10" t="e">
        <f t="shared" si="78"/>
        <v>#N/A</v>
      </c>
      <c r="DT34" s="10" t="e">
        <f t="shared" si="78"/>
        <v>#N/A</v>
      </c>
      <c r="DU34" s="10" t="e">
        <f t="shared" si="78"/>
        <v>#N/A</v>
      </c>
      <c r="DV34" s="10" t="e">
        <f t="shared" si="78"/>
        <v>#N/A</v>
      </c>
      <c r="DW34" s="10" t="e">
        <f t="shared" si="78"/>
        <v>#N/A</v>
      </c>
      <c r="DX34" s="10" t="e">
        <f t="shared" si="78"/>
        <v>#N/A</v>
      </c>
      <c r="DY34" s="10" t="e">
        <f t="shared" si="78"/>
        <v>#N/A</v>
      </c>
      <c r="DZ34" s="10" t="e">
        <f t="shared" si="78"/>
        <v>#N/A</v>
      </c>
      <c r="EA34" s="10" t="e">
        <f t="shared" si="78"/>
        <v>#N/A</v>
      </c>
      <c r="EB34" s="10" t="e">
        <f t="shared" ref="EB34:EK41" si="79">HLOOKUP(EB$3,$B$33:$CA$41,MATCH($CC34,$B$33:$B$41,0),FALSE)</f>
        <v>#N/A</v>
      </c>
      <c r="EC34" s="10" t="e">
        <f t="shared" si="79"/>
        <v>#N/A</v>
      </c>
      <c r="ED34" s="10" t="e">
        <f t="shared" si="79"/>
        <v>#N/A</v>
      </c>
      <c r="EE34" s="10" t="e">
        <f t="shared" si="79"/>
        <v>#N/A</v>
      </c>
      <c r="EF34" s="10" t="e">
        <f t="shared" si="79"/>
        <v>#N/A</v>
      </c>
      <c r="EG34" s="10" t="e">
        <f t="shared" si="79"/>
        <v>#N/A</v>
      </c>
      <c r="EH34" s="10">
        <f t="shared" si="79"/>
        <v>0.38</v>
      </c>
      <c r="EI34" s="10" t="e">
        <f t="shared" si="79"/>
        <v>#N/A</v>
      </c>
      <c r="EJ34" s="10" t="e">
        <f t="shared" si="79"/>
        <v>#N/A</v>
      </c>
      <c r="EK34" s="10" t="e">
        <f t="shared" si="79"/>
        <v>#N/A</v>
      </c>
      <c r="EL34" s="10" t="e">
        <f t="shared" ref="EL34:FC41" si="80">HLOOKUP(EL$3,$B$33:$CA$41,MATCH($CC34,$B$33:$B$41,0),FALSE)</f>
        <v>#N/A</v>
      </c>
      <c r="EM34" s="10" t="e">
        <f t="shared" si="80"/>
        <v>#N/A</v>
      </c>
      <c r="EN34" s="10" t="e">
        <f t="shared" si="80"/>
        <v>#N/A</v>
      </c>
      <c r="EO34" s="10" t="e">
        <f t="shared" si="80"/>
        <v>#N/A</v>
      </c>
      <c r="EP34" s="10" t="e">
        <f t="shared" si="80"/>
        <v>#N/A</v>
      </c>
      <c r="EQ34" s="10" t="e">
        <f t="shared" si="80"/>
        <v>#N/A</v>
      </c>
      <c r="ER34" s="10" t="e">
        <f t="shared" si="80"/>
        <v>#N/A</v>
      </c>
      <c r="ES34" s="10" t="e">
        <f t="shared" si="80"/>
        <v>#N/A</v>
      </c>
      <c r="ET34" s="10">
        <f t="shared" si="80"/>
        <v>0.28000000000000003</v>
      </c>
      <c r="EU34" s="10" t="e">
        <f t="shared" si="80"/>
        <v>#N/A</v>
      </c>
      <c r="EV34" s="10" t="e">
        <f t="shared" si="80"/>
        <v>#N/A</v>
      </c>
      <c r="EW34" s="10" t="e">
        <f t="shared" si="80"/>
        <v>#N/A</v>
      </c>
      <c r="EX34" s="10">
        <f t="shared" si="80"/>
        <v>0.26</v>
      </c>
      <c r="EY34" s="10" t="e">
        <f t="shared" si="80"/>
        <v>#N/A</v>
      </c>
      <c r="EZ34" s="10" t="e">
        <f t="shared" si="80"/>
        <v>#N/A</v>
      </c>
      <c r="FA34" s="10" t="e">
        <f t="shared" si="80"/>
        <v>#N/A</v>
      </c>
      <c r="FB34" s="10" t="e">
        <f t="shared" si="80"/>
        <v>#N/A</v>
      </c>
      <c r="FC34" s="10" t="e">
        <f t="shared" si="80"/>
        <v>#N/A</v>
      </c>
      <c r="FD34" s="10" t="e">
        <f t="shared" ref="FC34:FE41" si="81">HLOOKUP(FD$3,$B$33:$CA$41,MATCH($CC34,$B$33:$B$41,0),FALSE)</f>
        <v>#N/A</v>
      </c>
      <c r="FE34" s="10">
        <f t="shared" si="81"/>
        <v>0.21</v>
      </c>
    </row>
    <row r="35" spans="2:161" x14ac:dyDescent="0.25">
      <c r="B35" s="4" t="s">
        <v>12</v>
      </c>
      <c r="C35" s="7">
        <v>0.17</v>
      </c>
      <c r="D35" s="9">
        <v>0.2</v>
      </c>
      <c r="E35" s="9">
        <v>0.22</v>
      </c>
      <c r="F35" s="9">
        <v>0.26</v>
      </c>
      <c r="G35" s="9">
        <v>0.28000000000000003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C35" t="str">
        <f t="shared" si="73"/>
        <v xml:space="preserve">Bolsonaro </v>
      </c>
      <c r="CD35" s="10" t="e">
        <f t="shared" si="74"/>
        <v>#N/A</v>
      </c>
      <c r="CE35" s="10" t="e">
        <f t="shared" si="74"/>
        <v>#N/A</v>
      </c>
      <c r="CF35" s="10" t="e">
        <f t="shared" si="74"/>
        <v>#N/A</v>
      </c>
      <c r="CG35" s="10" t="e">
        <f t="shared" si="74"/>
        <v>#N/A</v>
      </c>
      <c r="CH35" s="10" t="e">
        <f t="shared" si="74"/>
        <v>#N/A</v>
      </c>
      <c r="CI35" s="10" t="e">
        <f t="shared" si="74"/>
        <v>#N/A</v>
      </c>
      <c r="CJ35" s="10" t="e">
        <f t="shared" si="74"/>
        <v>#N/A</v>
      </c>
      <c r="CK35" s="10" t="e">
        <f t="shared" si="74"/>
        <v>#N/A</v>
      </c>
      <c r="CL35" s="10" t="e">
        <f t="shared" si="74"/>
        <v>#N/A</v>
      </c>
      <c r="CM35" s="10" t="e">
        <f t="shared" si="74"/>
        <v>#N/A</v>
      </c>
      <c r="CN35" s="10" t="e">
        <f t="shared" si="75"/>
        <v>#N/A</v>
      </c>
      <c r="CO35" s="10" t="e">
        <f t="shared" si="75"/>
        <v>#N/A</v>
      </c>
      <c r="CP35" s="10" t="e">
        <f t="shared" si="75"/>
        <v>#N/A</v>
      </c>
      <c r="CQ35" s="10" t="e">
        <f t="shared" si="75"/>
        <v>#N/A</v>
      </c>
      <c r="CR35" s="10" t="e">
        <f t="shared" si="75"/>
        <v>#N/A</v>
      </c>
      <c r="CS35" s="10" t="e">
        <f t="shared" si="75"/>
        <v>#N/A</v>
      </c>
      <c r="CT35" s="10">
        <f t="shared" si="75"/>
        <v>0.17</v>
      </c>
      <c r="CU35" s="10" t="e">
        <f t="shared" si="75"/>
        <v>#N/A</v>
      </c>
      <c r="CV35" s="10" t="e">
        <f t="shared" si="75"/>
        <v>#N/A</v>
      </c>
      <c r="CW35" s="10" t="e">
        <f t="shared" si="75"/>
        <v>#N/A</v>
      </c>
      <c r="CX35" s="10" t="e">
        <f t="shared" si="76"/>
        <v>#N/A</v>
      </c>
      <c r="CY35" s="10" t="e">
        <f t="shared" si="76"/>
        <v>#N/A</v>
      </c>
      <c r="CZ35" s="10" t="e">
        <f t="shared" si="76"/>
        <v>#N/A</v>
      </c>
      <c r="DA35" s="10" t="e">
        <f t="shared" si="76"/>
        <v>#N/A</v>
      </c>
      <c r="DB35" s="10" t="e">
        <f t="shared" si="76"/>
        <v>#N/A</v>
      </c>
      <c r="DC35" s="10" t="e">
        <f t="shared" si="76"/>
        <v>#N/A</v>
      </c>
      <c r="DD35" s="10" t="e">
        <f t="shared" si="76"/>
        <v>#N/A</v>
      </c>
      <c r="DE35" s="10" t="e">
        <f t="shared" si="76"/>
        <v>#N/A</v>
      </c>
      <c r="DF35" s="10" t="e">
        <f t="shared" si="76"/>
        <v>#N/A</v>
      </c>
      <c r="DG35" s="10" t="e">
        <f t="shared" si="76"/>
        <v>#N/A</v>
      </c>
      <c r="DH35" s="10" t="e">
        <f t="shared" si="77"/>
        <v>#N/A</v>
      </c>
      <c r="DI35" s="10" t="e">
        <f t="shared" si="77"/>
        <v>#N/A</v>
      </c>
      <c r="DJ35" s="10" t="e">
        <f t="shared" si="77"/>
        <v>#N/A</v>
      </c>
      <c r="DK35" s="10" t="e">
        <f t="shared" si="77"/>
        <v>#N/A</v>
      </c>
      <c r="DL35" s="10" t="e">
        <f t="shared" si="77"/>
        <v>#N/A</v>
      </c>
      <c r="DM35" s="10" t="e">
        <f t="shared" si="77"/>
        <v>#N/A</v>
      </c>
      <c r="DN35" s="10" t="e">
        <f t="shared" si="77"/>
        <v>#N/A</v>
      </c>
      <c r="DO35" s="10" t="e">
        <f t="shared" si="77"/>
        <v>#N/A</v>
      </c>
      <c r="DP35" s="10" t="e">
        <f t="shared" si="77"/>
        <v>#N/A</v>
      </c>
      <c r="DQ35" s="10" t="e">
        <f t="shared" si="77"/>
        <v>#N/A</v>
      </c>
      <c r="DR35" s="10" t="e">
        <f t="shared" si="78"/>
        <v>#N/A</v>
      </c>
      <c r="DS35" s="10" t="e">
        <f t="shared" si="78"/>
        <v>#N/A</v>
      </c>
      <c r="DT35" s="10" t="e">
        <f t="shared" si="78"/>
        <v>#N/A</v>
      </c>
      <c r="DU35" s="10" t="e">
        <f t="shared" si="78"/>
        <v>#N/A</v>
      </c>
      <c r="DV35" s="10" t="e">
        <f t="shared" si="78"/>
        <v>#N/A</v>
      </c>
      <c r="DW35" s="10" t="e">
        <f t="shared" si="78"/>
        <v>#N/A</v>
      </c>
      <c r="DX35" s="10" t="e">
        <f t="shared" si="78"/>
        <v>#N/A</v>
      </c>
      <c r="DY35" s="10" t="e">
        <f t="shared" si="78"/>
        <v>#N/A</v>
      </c>
      <c r="DZ35" s="10" t="e">
        <f t="shared" si="78"/>
        <v>#N/A</v>
      </c>
      <c r="EA35" s="10" t="e">
        <f t="shared" si="78"/>
        <v>#N/A</v>
      </c>
      <c r="EB35" s="10" t="e">
        <f t="shared" si="79"/>
        <v>#N/A</v>
      </c>
      <c r="EC35" s="10" t="e">
        <f t="shared" si="79"/>
        <v>#N/A</v>
      </c>
      <c r="ED35" s="10" t="e">
        <f t="shared" si="79"/>
        <v>#N/A</v>
      </c>
      <c r="EE35" s="10" t="e">
        <f t="shared" si="79"/>
        <v>#N/A</v>
      </c>
      <c r="EF35" s="10" t="e">
        <f t="shared" si="79"/>
        <v>#N/A</v>
      </c>
      <c r="EG35" s="10" t="e">
        <f t="shared" si="79"/>
        <v>#N/A</v>
      </c>
      <c r="EH35" s="10">
        <f t="shared" si="79"/>
        <v>0.2</v>
      </c>
      <c r="EI35" s="10" t="e">
        <f t="shared" si="79"/>
        <v>#N/A</v>
      </c>
      <c r="EJ35" s="10" t="e">
        <f t="shared" si="79"/>
        <v>#N/A</v>
      </c>
      <c r="EK35" s="10" t="e">
        <f t="shared" si="79"/>
        <v>#N/A</v>
      </c>
      <c r="EL35" s="10" t="e">
        <f t="shared" si="80"/>
        <v>#N/A</v>
      </c>
      <c r="EM35" s="10" t="e">
        <f t="shared" si="80"/>
        <v>#N/A</v>
      </c>
      <c r="EN35" s="10" t="e">
        <f t="shared" si="80"/>
        <v>#N/A</v>
      </c>
      <c r="EO35" s="10" t="e">
        <f t="shared" si="80"/>
        <v>#N/A</v>
      </c>
      <c r="EP35" s="10" t="e">
        <f t="shared" si="80"/>
        <v>#N/A</v>
      </c>
      <c r="EQ35" s="10" t="e">
        <f t="shared" si="80"/>
        <v>#N/A</v>
      </c>
      <c r="ER35" s="10" t="e">
        <f t="shared" si="80"/>
        <v>#N/A</v>
      </c>
      <c r="ES35" s="10" t="e">
        <f t="shared" si="80"/>
        <v>#N/A</v>
      </c>
      <c r="ET35" s="10">
        <f t="shared" si="80"/>
        <v>0.22</v>
      </c>
      <c r="EU35" s="10" t="e">
        <f t="shared" si="80"/>
        <v>#N/A</v>
      </c>
      <c r="EV35" s="10" t="e">
        <f t="shared" si="80"/>
        <v>#N/A</v>
      </c>
      <c r="EW35" s="10" t="e">
        <f t="shared" si="80"/>
        <v>#N/A</v>
      </c>
      <c r="EX35" s="10">
        <f t="shared" si="80"/>
        <v>0.26</v>
      </c>
      <c r="EY35" s="10" t="e">
        <f t="shared" si="80"/>
        <v>#N/A</v>
      </c>
      <c r="EZ35" s="10" t="e">
        <f t="shared" si="80"/>
        <v>#N/A</v>
      </c>
      <c r="FA35" s="10" t="e">
        <f t="shared" si="80"/>
        <v>#N/A</v>
      </c>
      <c r="FB35" s="10" t="e">
        <f t="shared" si="80"/>
        <v>#N/A</v>
      </c>
      <c r="FC35" s="10" t="e">
        <f t="shared" si="81"/>
        <v>#N/A</v>
      </c>
      <c r="FD35" s="10" t="e">
        <f t="shared" si="81"/>
        <v>#N/A</v>
      </c>
      <c r="FE35" s="10">
        <f t="shared" si="81"/>
        <v>0.28000000000000003</v>
      </c>
    </row>
    <row r="36" spans="2:161" x14ac:dyDescent="0.25">
      <c r="B36" s="4" t="s">
        <v>13</v>
      </c>
      <c r="C36" s="7">
        <v>0.13</v>
      </c>
      <c r="D36" s="9">
        <v>0.12</v>
      </c>
      <c r="E36" s="9">
        <v>0.12</v>
      </c>
      <c r="F36" s="9">
        <v>0.09</v>
      </c>
      <c r="G36" s="9">
        <v>0.06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C36" t="str">
        <f t="shared" si="73"/>
        <v xml:space="preserve">Marina </v>
      </c>
      <c r="CD36" s="10" t="e">
        <f t="shared" si="74"/>
        <v>#N/A</v>
      </c>
      <c r="CE36" s="10" t="e">
        <f t="shared" si="74"/>
        <v>#N/A</v>
      </c>
      <c r="CF36" s="10" t="e">
        <f t="shared" si="74"/>
        <v>#N/A</v>
      </c>
      <c r="CG36" s="10" t="e">
        <f t="shared" si="74"/>
        <v>#N/A</v>
      </c>
      <c r="CH36" s="10" t="e">
        <f t="shared" si="74"/>
        <v>#N/A</v>
      </c>
      <c r="CI36" s="10" t="e">
        <f t="shared" si="74"/>
        <v>#N/A</v>
      </c>
      <c r="CJ36" s="10" t="e">
        <f t="shared" si="74"/>
        <v>#N/A</v>
      </c>
      <c r="CK36" s="10" t="e">
        <f t="shared" si="74"/>
        <v>#N/A</v>
      </c>
      <c r="CL36" s="10" t="e">
        <f t="shared" si="74"/>
        <v>#N/A</v>
      </c>
      <c r="CM36" s="10" t="e">
        <f t="shared" si="74"/>
        <v>#N/A</v>
      </c>
      <c r="CN36" s="10" t="e">
        <f t="shared" si="75"/>
        <v>#N/A</v>
      </c>
      <c r="CO36" s="10" t="e">
        <f t="shared" si="75"/>
        <v>#N/A</v>
      </c>
      <c r="CP36" s="10" t="e">
        <f t="shared" si="75"/>
        <v>#N/A</v>
      </c>
      <c r="CQ36" s="10" t="e">
        <f t="shared" si="75"/>
        <v>#N/A</v>
      </c>
      <c r="CR36" s="10" t="e">
        <f t="shared" si="75"/>
        <v>#N/A</v>
      </c>
      <c r="CS36" s="10" t="e">
        <f t="shared" si="75"/>
        <v>#N/A</v>
      </c>
      <c r="CT36" s="10">
        <f t="shared" si="75"/>
        <v>0.13</v>
      </c>
      <c r="CU36" s="10" t="e">
        <f t="shared" si="75"/>
        <v>#N/A</v>
      </c>
      <c r="CV36" s="10" t="e">
        <f t="shared" si="75"/>
        <v>#N/A</v>
      </c>
      <c r="CW36" s="10" t="e">
        <f t="shared" si="75"/>
        <v>#N/A</v>
      </c>
      <c r="CX36" s="10" t="e">
        <f t="shared" si="76"/>
        <v>#N/A</v>
      </c>
      <c r="CY36" s="10" t="e">
        <f t="shared" si="76"/>
        <v>#N/A</v>
      </c>
      <c r="CZ36" s="10" t="e">
        <f t="shared" si="76"/>
        <v>#N/A</v>
      </c>
      <c r="DA36" s="10" t="e">
        <f t="shared" si="76"/>
        <v>#N/A</v>
      </c>
      <c r="DB36" s="10" t="e">
        <f t="shared" si="76"/>
        <v>#N/A</v>
      </c>
      <c r="DC36" s="10" t="e">
        <f t="shared" si="76"/>
        <v>#N/A</v>
      </c>
      <c r="DD36" s="10" t="e">
        <f t="shared" si="76"/>
        <v>#N/A</v>
      </c>
      <c r="DE36" s="10" t="e">
        <f t="shared" si="76"/>
        <v>#N/A</v>
      </c>
      <c r="DF36" s="10" t="e">
        <f t="shared" si="76"/>
        <v>#N/A</v>
      </c>
      <c r="DG36" s="10" t="e">
        <f t="shared" si="76"/>
        <v>#N/A</v>
      </c>
      <c r="DH36" s="10" t="e">
        <f t="shared" si="77"/>
        <v>#N/A</v>
      </c>
      <c r="DI36" s="10" t="e">
        <f t="shared" si="77"/>
        <v>#N/A</v>
      </c>
      <c r="DJ36" s="10" t="e">
        <f t="shared" si="77"/>
        <v>#N/A</v>
      </c>
      <c r="DK36" s="10" t="e">
        <f t="shared" si="77"/>
        <v>#N/A</v>
      </c>
      <c r="DL36" s="10" t="e">
        <f t="shared" si="77"/>
        <v>#N/A</v>
      </c>
      <c r="DM36" s="10" t="e">
        <f t="shared" si="77"/>
        <v>#N/A</v>
      </c>
      <c r="DN36" s="10" t="e">
        <f t="shared" si="77"/>
        <v>#N/A</v>
      </c>
      <c r="DO36" s="10" t="e">
        <f t="shared" si="77"/>
        <v>#N/A</v>
      </c>
      <c r="DP36" s="10" t="e">
        <f t="shared" si="77"/>
        <v>#N/A</v>
      </c>
      <c r="DQ36" s="10" t="e">
        <f t="shared" si="77"/>
        <v>#N/A</v>
      </c>
      <c r="DR36" s="10" t="e">
        <f t="shared" si="78"/>
        <v>#N/A</v>
      </c>
      <c r="DS36" s="10" t="e">
        <f t="shared" si="78"/>
        <v>#N/A</v>
      </c>
      <c r="DT36" s="10" t="e">
        <f t="shared" si="78"/>
        <v>#N/A</v>
      </c>
      <c r="DU36" s="10" t="e">
        <f t="shared" si="78"/>
        <v>#N/A</v>
      </c>
      <c r="DV36" s="10" t="e">
        <f t="shared" si="78"/>
        <v>#N/A</v>
      </c>
      <c r="DW36" s="10" t="e">
        <f t="shared" si="78"/>
        <v>#N/A</v>
      </c>
      <c r="DX36" s="10" t="e">
        <f t="shared" si="78"/>
        <v>#N/A</v>
      </c>
      <c r="DY36" s="10" t="e">
        <f t="shared" si="78"/>
        <v>#N/A</v>
      </c>
      <c r="DZ36" s="10" t="e">
        <f t="shared" si="78"/>
        <v>#N/A</v>
      </c>
      <c r="EA36" s="10" t="e">
        <f t="shared" si="78"/>
        <v>#N/A</v>
      </c>
      <c r="EB36" s="10" t="e">
        <f t="shared" si="79"/>
        <v>#N/A</v>
      </c>
      <c r="EC36" s="10" t="e">
        <f t="shared" si="79"/>
        <v>#N/A</v>
      </c>
      <c r="ED36" s="10" t="e">
        <f t="shared" si="79"/>
        <v>#N/A</v>
      </c>
      <c r="EE36" s="10" t="e">
        <f t="shared" si="79"/>
        <v>#N/A</v>
      </c>
      <c r="EF36" s="10" t="e">
        <f t="shared" si="79"/>
        <v>#N/A</v>
      </c>
      <c r="EG36" s="10" t="e">
        <f t="shared" si="79"/>
        <v>#N/A</v>
      </c>
      <c r="EH36" s="10">
        <f t="shared" si="79"/>
        <v>0.12</v>
      </c>
      <c r="EI36" s="10" t="e">
        <f t="shared" si="79"/>
        <v>#N/A</v>
      </c>
      <c r="EJ36" s="10" t="e">
        <f t="shared" si="79"/>
        <v>#N/A</v>
      </c>
      <c r="EK36" s="10" t="e">
        <f t="shared" si="79"/>
        <v>#N/A</v>
      </c>
      <c r="EL36" s="10" t="e">
        <f t="shared" si="80"/>
        <v>#N/A</v>
      </c>
      <c r="EM36" s="10" t="e">
        <f t="shared" si="80"/>
        <v>#N/A</v>
      </c>
      <c r="EN36" s="10" t="e">
        <f t="shared" si="80"/>
        <v>#N/A</v>
      </c>
      <c r="EO36" s="10" t="e">
        <f t="shared" si="80"/>
        <v>#N/A</v>
      </c>
      <c r="EP36" s="10" t="e">
        <f t="shared" si="80"/>
        <v>#N/A</v>
      </c>
      <c r="EQ36" s="10" t="e">
        <f t="shared" si="80"/>
        <v>#N/A</v>
      </c>
      <c r="ER36" s="10" t="e">
        <f t="shared" si="80"/>
        <v>#N/A</v>
      </c>
      <c r="ES36" s="10" t="e">
        <f t="shared" si="80"/>
        <v>#N/A</v>
      </c>
      <c r="ET36" s="10">
        <f t="shared" si="80"/>
        <v>0.12</v>
      </c>
      <c r="EU36" s="10" t="e">
        <f t="shared" si="80"/>
        <v>#N/A</v>
      </c>
      <c r="EV36" s="10" t="e">
        <f t="shared" si="80"/>
        <v>#N/A</v>
      </c>
      <c r="EW36" s="10" t="e">
        <f t="shared" si="80"/>
        <v>#N/A</v>
      </c>
      <c r="EX36" s="10">
        <f t="shared" si="80"/>
        <v>0.09</v>
      </c>
      <c r="EY36" s="10" t="e">
        <f t="shared" si="80"/>
        <v>#N/A</v>
      </c>
      <c r="EZ36" s="10" t="e">
        <f t="shared" si="80"/>
        <v>#N/A</v>
      </c>
      <c r="FA36" s="10" t="e">
        <f t="shared" si="80"/>
        <v>#N/A</v>
      </c>
      <c r="FB36" s="10" t="e">
        <f t="shared" si="80"/>
        <v>#N/A</v>
      </c>
      <c r="FC36" s="10" t="e">
        <f t="shared" si="81"/>
        <v>#N/A</v>
      </c>
      <c r="FD36" s="10" t="e">
        <f t="shared" si="81"/>
        <v>#N/A</v>
      </c>
      <c r="FE36" s="10">
        <f t="shared" si="81"/>
        <v>0.06</v>
      </c>
    </row>
    <row r="37" spans="2:161" x14ac:dyDescent="0.25">
      <c r="B37" s="4" t="s">
        <v>14</v>
      </c>
      <c r="C37" s="7">
        <v>0.06</v>
      </c>
      <c r="D37" s="9">
        <v>7.0000000000000007E-2</v>
      </c>
      <c r="E37" s="9">
        <v>0.09</v>
      </c>
      <c r="F37" s="9">
        <v>0.09</v>
      </c>
      <c r="G37" s="9">
        <v>7.0000000000000007E-2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C37" t="str">
        <f t="shared" si="73"/>
        <v xml:space="preserve">Alckmin </v>
      </c>
      <c r="CD37" s="10" t="e">
        <f t="shared" si="74"/>
        <v>#N/A</v>
      </c>
      <c r="CE37" s="10" t="e">
        <f t="shared" si="74"/>
        <v>#N/A</v>
      </c>
      <c r="CF37" s="10" t="e">
        <f t="shared" si="74"/>
        <v>#N/A</v>
      </c>
      <c r="CG37" s="10" t="e">
        <f t="shared" si="74"/>
        <v>#N/A</v>
      </c>
      <c r="CH37" s="10" t="e">
        <f t="shared" si="74"/>
        <v>#N/A</v>
      </c>
      <c r="CI37" s="10" t="e">
        <f t="shared" si="74"/>
        <v>#N/A</v>
      </c>
      <c r="CJ37" s="10" t="e">
        <f t="shared" si="74"/>
        <v>#N/A</v>
      </c>
      <c r="CK37" s="10" t="e">
        <f t="shared" si="74"/>
        <v>#N/A</v>
      </c>
      <c r="CL37" s="10" t="e">
        <f t="shared" si="74"/>
        <v>#N/A</v>
      </c>
      <c r="CM37" s="10" t="e">
        <f t="shared" si="74"/>
        <v>#N/A</v>
      </c>
      <c r="CN37" s="10" t="e">
        <f t="shared" si="75"/>
        <v>#N/A</v>
      </c>
      <c r="CO37" s="10" t="e">
        <f t="shared" si="75"/>
        <v>#N/A</v>
      </c>
      <c r="CP37" s="10" t="e">
        <f t="shared" si="75"/>
        <v>#N/A</v>
      </c>
      <c r="CQ37" s="10" t="e">
        <f t="shared" si="75"/>
        <v>#N/A</v>
      </c>
      <c r="CR37" s="10" t="e">
        <f t="shared" si="75"/>
        <v>#N/A</v>
      </c>
      <c r="CS37" s="10" t="e">
        <f t="shared" si="75"/>
        <v>#N/A</v>
      </c>
      <c r="CT37" s="10">
        <f t="shared" si="75"/>
        <v>0.06</v>
      </c>
      <c r="CU37" s="10" t="e">
        <f t="shared" si="75"/>
        <v>#N/A</v>
      </c>
      <c r="CV37" s="10" t="e">
        <f t="shared" si="75"/>
        <v>#N/A</v>
      </c>
      <c r="CW37" s="10" t="e">
        <f t="shared" si="75"/>
        <v>#N/A</v>
      </c>
      <c r="CX37" s="10" t="e">
        <f t="shared" si="76"/>
        <v>#N/A</v>
      </c>
      <c r="CY37" s="10" t="e">
        <f t="shared" si="76"/>
        <v>#N/A</v>
      </c>
      <c r="CZ37" s="10" t="e">
        <f t="shared" si="76"/>
        <v>#N/A</v>
      </c>
      <c r="DA37" s="10" t="e">
        <f t="shared" si="76"/>
        <v>#N/A</v>
      </c>
      <c r="DB37" s="10" t="e">
        <f t="shared" si="76"/>
        <v>#N/A</v>
      </c>
      <c r="DC37" s="10" t="e">
        <f t="shared" si="76"/>
        <v>#N/A</v>
      </c>
      <c r="DD37" s="10" t="e">
        <f t="shared" si="76"/>
        <v>#N/A</v>
      </c>
      <c r="DE37" s="10" t="e">
        <f t="shared" si="76"/>
        <v>#N/A</v>
      </c>
      <c r="DF37" s="10" t="e">
        <f t="shared" si="76"/>
        <v>#N/A</v>
      </c>
      <c r="DG37" s="10" t="e">
        <f t="shared" si="76"/>
        <v>#N/A</v>
      </c>
      <c r="DH37" s="10" t="e">
        <f t="shared" si="77"/>
        <v>#N/A</v>
      </c>
      <c r="DI37" s="10" t="e">
        <f t="shared" si="77"/>
        <v>#N/A</v>
      </c>
      <c r="DJ37" s="10" t="e">
        <f t="shared" si="77"/>
        <v>#N/A</v>
      </c>
      <c r="DK37" s="10" t="e">
        <f t="shared" si="77"/>
        <v>#N/A</v>
      </c>
      <c r="DL37" s="10" t="e">
        <f t="shared" si="77"/>
        <v>#N/A</v>
      </c>
      <c r="DM37" s="10" t="e">
        <f t="shared" si="77"/>
        <v>#N/A</v>
      </c>
      <c r="DN37" s="10" t="e">
        <f t="shared" si="77"/>
        <v>#N/A</v>
      </c>
      <c r="DO37" s="10" t="e">
        <f t="shared" si="77"/>
        <v>#N/A</v>
      </c>
      <c r="DP37" s="10" t="e">
        <f t="shared" si="77"/>
        <v>#N/A</v>
      </c>
      <c r="DQ37" s="10" t="e">
        <f t="shared" si="77"/>
        <v>#N/A</v>
      </c>
      <c r="DR37" s="10" t="e">
        <f t="shared" si="78"/>
        <v>#N/A</v>
      </c>
      <c r="DS37" s="10" t="e">
        <f t="shared" si="78"/>
        <v>#N/A</v>
      </c>
      <c r="DT37" s="10" t="e">
        <f t="shared" si="78"/>
        <v>#N/A</v>
      </c>
      <c r="DU37" s="10" t="e">
        <f t="shared" si="78"/>
        <v>#N/A</v>
      </c>
      <c r="DV37" s="10" t="e">
        <f t="shared" si="78"/>
        <v>#N/A</v>
      </c>
      <c r="DW37" s="10" t="e">
        <f t="shared" si="78"/>
        <v>#N/A</v>
      </c>
      <c r="DX37" s="10" t="e">
        <f t="shared" si="78"/>
        <v>#N/A</v>
      </c>
      <c r="DY37" s="10" t="e">
        <f t="shared" si="78"/>
        <v>#N/A</v>
      </c>
      <c r="DZ37" s="10" t="e">
        <f t="shared" si="78"/>
        <v>#N/A</v>
      </c>
      <c r="EA37" s="10" t="e">
        <f t="shared" si="78"/>
        <v>#N/A</v>
      </c>
      <c r="EB37" s="10" t="e">
        <f t="shared" si="79"/>
        <v>#N/A</v>
      </c>
      <c r="EC37" s="10" t="e">
        <f t="shared" si="79"/>
        <v>#N/A</v>
      </c>
      <c r="ED37" s="10" t="e">
        <f t="shared" si="79"/>
        <v>#N/A</v>
      </c>
      <c r="EE37" s="10" t="e">
        <f t="shared" si="79"/>
        <v>#N/A</v>
      </c>
      <c r="EF37" s="10" t="e">
        <f t="shared" si="79"/>
        <v>#N/A</v>
      </c>
      <c r="EG37" s="10" t="e">
        <f t="shared" si="79"/>
        <v>#N/A</v>
      </c>
      <c r="EH37" s="10">
        <f t="shared" si="79"/>
        <v>7.0000000000000007E-2</v>
      </c>
      <c r="EI37" s="10" t="e">
        <f t="shared" si="79"/>
        <v>#N/A</v>
      </c>
      <c r="EJ37" s="10" t="e">
        <f t="shared" si="79"/>
        <v>#N/A</v>
      </c>
      <c r="EK37" s="10" t="e">
        <f t="shared" si="79"/>
        <v>#N/A</v>
      </c>
      <c r="EL37" s="10" t="e">
        <f t="shared" si="80"/>
        <v>#N/A</v>
      </c>
      <c r="EM37" s="10" t="e">
        <f t="shared" si="80"/>
        <v>#N/A</v>
      </c>
      <c r="EN37" s="10" t="e">
        <f t="shared" si="80"/>
        <v>#N/A</v>
      </c>
      <c r="EO37" s="10" t="e">
        <f t="shared" si="80"/>
        <v>#N/A</v>
      </c>
      <c r="EP37" s="10" t="e">
        <f t="shared" si="80"/>
        <v>#N/A</v>
      </c>
      <c r="EQ37" s="10" t="e">
        <f t="shared" si="80"/>
        <v>#N/A</v>
      </c>
      <c r="ER37" s="10" t="e">
        <f t="shared" si="80"/>
        <v>#N/A</v>
      </c>
      <c r="ES37" s="10" t="e">
        <f t="shared" si="80"/>
        <v>#N/A</v>
      </c>
      <c r="ET37" s="10">
        <f t="shared" si="80"/>
        <v>0.09</v>
      </c>
      <c r="EU37" s="10" t="e">
        <f t="shared" si="80"/>
        <v>#N/A</v>
      </c>
      <c r="EV37" s="10" t="e">
        <f t="shared" si="80"/>
        <v>#N/A</v>
      </c>
      <c r="EW37" s="10" t="e">
        <f t="shared" si="80"/>
        <v>#N/A</v>
      </c>
      <c r="EX37" s="10">
        <f t="shared" si="80"/>
        <v>0.09</v>
      </c>
      <c r="EY37" s="10" t="e">
        <f t="shared" si="80"/>
        <v>#N/A</v>
      </c>
      <c r="EZ37" s="10" t="e">
        <f t="shared" si="80"/>
        <v>#N/A</v>
      </c>
      <c r="FA37" s="10" t="e">
        <f t="shared" si="80"/>
        <v>#N/A</v>
      </c>
      <c r="FB37" s="10" t="e">
        <f t="shared" si="80"/>
        <v>#N/A</v>
      </c>
      <c r="FC37" s="10" t="e">
        <f t="shared" si="81"/>
        <v>#N/A</v>
      </c>
      <c r="FD37" s="10" t="e">
        <f t="shared" si="81"/>
        <v>#N/A</v>
      </c>
      <c r="FE37" s="10">
        <f t="shared" si="81"/>
        <v>7.0000000000000007E-2</v>
      </c>
    </row>
    <row r="38" spans="2:161" x14ac:dyDescent="0.25">
      <c r="B38" s="4" t="s">
        <v>15</v>
      </c>
      <c r="C38" s="7">
        <v>0.08</v>
      </c>
      <c r="D38" s="9">
        <v>0.09</v>
      </c>
      <c r="E38" s="9">
        <v>0.12</v>
      </c>
      <c r="F38" s="9">
        <v>0.11</v>
      </c>
      <c r="G38" s="9">
        <v>0.11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C38" t="str">
        <f t="shared" si="73"/>
        <v xml:space="preserve">Ciro </v>
      </c>
      <c r="CD38" s="10" t="e">
        <f t="shared" si="74"/>
        <v>#N/A</v>
      </c>
      <c r="CE38" s="10" t="e">
        <f t="shared" si="74"/>
        <v>#N/A</v>
      </c>
      <c r="CF38" s="10" t="e">
        <f t="shared" si="74"/>
        <v>#N/A</v>
      </c>
      <c r="CG38" s="10" t="e">
        <f t="shared" si="74"/>
        <v>#N/A</v>
      </c>
      <c r="CH38" s="10" t="e">
        <f t="shared" si="74"/>
        <v>#N/A</v>
      </c>
      <c r="CI38" s="10" t="e">
        <f t="shared" si="74"/>
        <v>#N/A</v>
      </c>
      <c r="CJ38" s="10" t="e">
        <f t="shared" si="74"/>
        <v>#N/A</v>
      </c>
      <c r="CK38" s="10" t="e">
        <f t="shared" si="74"/>
        <v>#N/A</v>
      </c>
      <c r="CL38" s="10" t="e">
        <f t="shared" si="74"/>
        <v>#N/A</v>
      </c>
      <c r="CM38" s="10" t="e">
        <f t="shared" si="74"/>
        <v>#N/A</v>
      </c>
      <c r="CN38" s="10" t="e">
        <f t="shared" si="75"/>
        <v>#N/A</v>
      </c>
      <c r="CO38" s="10" t="e">
        <f t="shared" si="75"/>
        <v>#N/A</v>
      </c>
      <c r="CP38" s="10" t="e">
        <f t="shared" si="75"/>
        <v>#N/A</v>
      </c>
      <c r="CQ38" s="10" t="e">
        <f t="shared" si="75"/>
        <v>#N/A</v>
      </c>
      <c r="CR38" s="10" t="e">
        <f t="shared" si="75"/>
        <v>#N/A</v>
      </c>
      <c r="CS38" s="10" t="e">
        <f t="shared" si="75"/>
        <v>#N/A</v>
      </c>
      <c r="CT38" s="10">
        <f t="shared" si="75"/>
        <v>0.08</v>
      </c>
      <c r="CU38" s="10" t="e">
        <f t="shared" si="75"/>
        <v>#N/A</v>
      </c>
      <c r="CV38" s="10" t="e">
        <f t="shared" si="75"/>
        <v>#N/A</v>
      </c>
      <c r="CW38" s="10" t="e">
        <f t="shared" si="75"/>
        <v>#N/A</v>
      </c>
      <c r="CX38" s="10" t="e">
        <f t="shared" si="76"/>
        <v>#N/A</v>
      </c>
      <c r="CY38" s="10" t="e">
        <f t="shared" si="76"/>
        <v>#N/A</v>
      </c>
      <c r="CZ38" s="10" t="e">
        <f t="shared" si="76"/>
        <v>#N/A</v>
      </c>
      <c r="DA38" s="10" t="e">
        <f t="shared" si="76"/>
        <v>#N/A</v>
      </c>
      <c r="DB38" s="10" t="e">
        <f t="shared" si="76"/>
        <v>#N/A</v>
      </c>
      <c r="DC38" s="10" t="e">
        <f t="shared" si="76"/>
        <v>#N/A</v>
      </c>
      <c r="DD38" s="10" t="e">
        <f t="shared" si="76"/>
        <v>#N/A</v>
      </c>
      <c r="DE38" s="10" t="e">
        <f t="shared" si="76"/>
        <v>#N/A</v>
      </c>
      <c r="DF38" s="10" t="e">
        <f t="shared" si="76"/>
        <v>#N/A</v>
      </c>
      <c r="DG38" s="10" t="e">
        <f t="shared" si="76"/>
        <v>#N/A</v>
      </c>
      <c r="DH38" s="10" t="e">
        <f t="shared" si="77"/>
        <v>#N/A</v>
      </c>
      <c r="DI38" s="10" t="e">
        <f t="shared" si="77"/>
        <v>#N/A</v>
      </c>
      <c r="DJ38" s="10" t="e">
        <f t="shared" si="77"/>
        <v>#N/A</v>
      </c>
      <c r="DK38" s="10" t="e">
        <f t="shared" si="77"/>
        <v>#N/A</v>
      </c>
      <c r="DL38" s="10" t="e">
        <f t="shared" si="77"/>
        <v>#N/A</v>
      </c>
      <c r="DM38" s="10" t="e">
        <f t="shared" si="77"/>
        <v>#N/A</v>
      </c>
      <c r="DN38" s="10" t="e">
        <f t="shared" si="77"/>
        <v>#N/A</v>
      </c>
      <c r="DO38" s="10" t="e">
        <f t="shared" si="77"/>
        <v>#N/A</v>
      </c>
      <c r="DP38" s="10" t="e">
        <f t="shared" si="77"/>
        <v>#N/A</v>
      </c>
      <c r="DQ38" s="10" t="e">
        <f t="shared" si="77"/>
        <v>#N/A</v>
      </c>
      <c r="DR38" s="10" t="e">
        <f t="shared" si="78"/>
        <v>#N/A</v>
      </c>
      <c r="DS38" s="10" t="e">
        <f t="shared" si="78"/>
        <v>#N/A</v>
      </c>
      <c r="DT38" s="10" t="e">
        <f t="shared" si="78"/>
        <v>#N/A</v>
      </c>
      <c r="DU38" s="10" t="e">
        <f t="shared" si="78"/>
        <v>#N/A</v>
      </c>
      <c r="DV38" s="10" t="e">
        <f t="shared" si="78"/>
        <v>#N/A</v>
      </c>
      <c r="DW38" s="10" t="e">
        <f t="shared" si="78"/>
        <v>#N/A</v>
      </c>
      <c r="DX38" s="10" t="e">
        <f t="shared" si="78"/>
        <v>#N/A</v>
      </c>
      <c r="DY38" s="10" t="e">
        <f t="shared" si="78"/>
        <v>#N/A</v>
      </c>
      <c r="DZ38" s="10" t="e">
        <f t="shared" si="78"/>
        <v>#N/A</v>
      </c>
      <c r="EA38" s="10" t="e">
        <f t="shared" si="78"/>
        <v>#N/A</v>
      </c>
      <c r="EB38" s="10" t="e">
        <f t="shared" si="79"/>
        <v>#N/A</v>
      </c>
      <c r="EC38" s="10" t="e">
        <f t="shared" si="79"/>
        <v>#N/A</v>
      </c>
      <c r="ED38" s="10" t="e">
        <f t="shared" si="79"/>
        <v>#N/A</v>
      </c>
      <c r="EE38" s="10" t="e">
        <f t="shared" si="79"/>
        <v>#N/A</v>
      </c>
      <c r="EF38" s="10" t="e">
        <f t="shared" si="79"/>
        <v>#N/A</v>
      </c>
      <c r="EG38" s="10" t="e">
        <f t="shared" si="79"/>
        <v>#N/A</v>
      </c>
      <c r="EH38" s="10">
        <f t="shared" si="79"/>
        <v>0.09</v>
      </c>
      <c r="EI38" s="10" t="e">
        <f t="shared" si="79"/>
        <v>#N/A</v>
      </c>
      <c r="EJ38" s="10" t="e">
        <f t="shared" si="79"/>
        <v>#N/A</v>
      </c>
      <c r="EK38" s="10" t="e">
        <f t="shared" si="79"/>
        <v>#N/A</v>
      </c>
      <c r="EL38" s="10" t="e">
        <f t="shared" si="80"/>
        <v>#N/A</v>
      </c>
      <c r="EM38" s="10" t="e">
        <f t="shared" si="80"/>
        <v>#N/A</v>
      </c>
      <c r="EN38" s="10" t="e">
        <f t="shared" si="80"/>
        <v>#N/A</v>
      </c>
      <c r="EO38" s="10" t="e">
        <f t="shared" si="80"/>
        <v>#N/A</v>
      </c>
      <c r="EP38" s="10" t="e">
        <f t="shared" si="80"/>
        <v>#N/A</v>
      </c>
      <c r="EQ38" s="10" t="e">
        <f t="shared" si="80"/>
        <v>#N/A</v>
      </c>
      <c r="ER38" s="10" t="e">
        <f t="shared" si="80"/>
        <v>#N/A</v>
      </c>
      <c r="ES38" s="10" t="e">
        <f t="shared" si="80"/>
        <v>#N/A</v>
      </c>
      <c r="ET38" s="10">
        <f t="shared" si="80"/>
        <v>0.12</v>
      </c>
      <c r="EU38" s="10" t="e">
        <f t="shared" si="80"/>
        <v>#N/A</v>
      </c>
      <c r="EV38" s="10" t="e">
        <f t="shared" si="80"/>
        <v>#N/A</v>
      </c>
      <c r="EW38" s="10" t="e">
        <f t="shared" si="80"/>
        <v>#N/A</v>
      </c>
      <c r="EX38" s="10">
        <f t="shared" si="80"/>
        <v>0.11</v>
      </c>
      <c r="EY38" s="10" t="e">
        <f t="shared" si="80"/>
        <v>#N/A</v>
      </c>
      <c r="EZ38" s="10" t="e">
        <f t="shared" si="80"/>
        <v>#N/A</v>
      </c>
      <c r="FA38" s="10" t="e">
        <f t="shared" si="80"/>
        <v>#N/A</v>
      </c>
      <c r="FB38" s="10" t="e">
        <f t="shared" si="80"/>
        <v>#N/A</v>
      </c>
      <c r="FC38" s="10" t="e">
        <f t="shared" si="81"/>
        <v>#N/A</v>
      </c>
      <c r="FD38" s="10" t="e">
        <f t="shared" si="81"/>
        <v>#N/A</v>
      </c>
      <c r="FE38" s="10">
        <f t="shared" si="81"/>
        <v>0.11</v>
      </c>
    </row>
    <row r="39" spans="2:161" x14ac:dyDescent="0.25">
      <c r="B39" s="4" t="s">
        <v>16</v>
      </c>
      <c r="C39" s="7">
        <v>0.02</v>
      </c>
      <c r="D39" s="9">
        <v>0.04</v>
      </c>
      <c r="E39" s="9">
        <v>0.06</v>
      </c>
      <c r="F39" s="9">
        <v>0.08</v>
      </c>
      <c r="G39" s="9">
        <v>0.19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C39" t="str">
        <f t="shared" si="73"/>
        <v xml:space="preserve">Haddad </v>
      </c>
      <c r="CD39" s="10" t="e">
        <f t="shared" si="74"/>
        <v>#N/A</v>
      </c>
      <c r="CE39" s="10" t="e">
        <f t="shared" si="74"/>
        <v>#N/A</v>
      </c>
      <c r="CF39" s="10" t="e">
        <f t="shared" si="74"/>
        <v>#N/A</v>
      </c>
      <c r="CG39" s="10" t="e">
        <f t="shared" si="74"/>
        <v>#N/A</v>
      </c>
      <c r="CH39" s="10" t="e">
        <f t="shared" si="74"/>
        <v>#N/A</v>
      </c>
      <c r="CI39" s="10" t="e">
        <f t="shared" si="74"/>
        <v>#N/A</v>
      </c>
      <c r="CJ39" s="10" t="e">
        <f t="shared" si="74"/>
        <v>#N/A</v>
      </c>
      <c r="CK39" s="10" t="e">
        <f t="shared" si="74"/>
        <v>#N/A</v>
      </c>
      <c r="CL39" s="10" t="e">
        <f t="shared" si="74"/>
        <v>#N/A</v>
      </c>
      <c r="CM39" s="10" t="e">
        <f t="shared" si="74"/>
        <v>#N/A</v>
      </c>
      <c r="CN39" s="10" t="e">
        <f t="shared" si="75"/>
        <v>#N/A</v>
      </c>
      <c r="CO39" s="10" t="e">
        <f t="shared" si="75"/>
        <v>#N/A</v>
      </c>
      <c r="CP39" s="10" t="e">
        <f t="shared" si="75"/>
        <v>#N/A</v>
      </c>
      <c r="CQ39" s="10" t="e">
        <f t="shared" si="75"/>
        <v>#N/A</v>
      </c>
      <c r="CR39" s="10" t="e">
        <f t="shared" si="75"/>
        <v>#N/A</v>
      </c>
      <c r="CS39" s="10" t="e">
        <f t="shared" si="75"/>
        <v>#N/A</v>
      </c>
      <c r="CT39" s="10">
        <f t="shared" si="75"/>
        <v>0.02</v>
      </c>
      <c r="CU39" s="10" t="e">
        <f t="shared" si="75"/>
        <v>#N/A</v>
      </c>
      <c r="CV39" s="10" t="e">
        <f t="shared" si="75"/>
        <v>#N/A</v>
      </c>
      <c r="CW39" s="10" t="e">
        <f t="shared" si="75"/>
        <v>#N/A</v>
      </c>
      <c r="CX39" s="10" t="e">
        <f t="shared" si="76"/>
        <v>#N/A</v>
      </c>
      <c r="CY39" s="10" t="e">
        <f t="shared" si="76"/>
        <v>#N/A</v>
      </c>
      <c r="CZ39" s="10" t="e">
        <f t="shared" si="76"/>
        <v>#N/A</v>
      </c>
      <c r="DA39" s="10" t="e">
        <f t="shared" si="76"/>
        <v>#N/A</v>
      </c>
      <c r="DB39" s="10" t="e">
        <f t="shared" si="76"/>
        <v>#N/A</v>
      </c>
      <c r="DC39" s="10" t="e">
        <f t="shared" si="76"/>
        <v>#N/A</v>
      </c>
      <c r="DD39" s="10" t="e">
        <f t="shared" si="76"/>
        <v>#N/A</v>
      </c>
      <c r="DE39" s="10" t="e">
        <f t="shared" si="76"/>
        <v>#N/A</v>
      </c>
      <c r="DF39" s="10" t="e">
        <f t="shared" si="76"/>
        <v>#N/A</v>
      </c>
      <c r="DG39" s="10" t="e">
        <f t="shared" si="76"/>
        <v>#N/A</v>
      </c>
      <c r="DH39" s="10" t="e">
        <f t="shared" si="77"/>
        <v>#N/A</v>
      </c>
      <c r="DI39" s="10" t="e">
        <f t="shared" si="77"/>
        <v>#N/A</v>
      </c>
      <c r="DJ39" s="10" t="e">
        <f t="shared" si="77"/>
        <v>#N/A</v>
      </c>
      <c r="DK39" s="10" t="e">
        <f t="shared" si="77"/>
        <v>#N/A</v>
      </c>
      <c r="DL39" s="10" t="e">
        <f t="shared" si="77"/>
        <v>#N/A</v>
      </c>
      <c r="DM39" s="10" t="e">
        <f t="shared" si="77"/>
        <v>#N/A</v>
      </c>
      <c r="DN39" s="10" t="e">
        <f t="shared" si="77"/>
        <v>#N/A</v>
      </c>
      <c r="DO39" s="10" t="e">
        <f t="shared" si="77"/>
        <v>#N/A</v>
      </c>
      <c r="DP39" s="10" t="e">
        <f t="shared" si="77"/>
        <v>#N/A</v>
      </c>
      <c r="DQ39" s="10" t="e">
        <f t="shared" si="77"/>
        <v>#N/A</v>
      </c>
      <c r="DR39" s="10" t="e">
        <f t="shared" si="78"/>
        <v>#N/A</v>
      </c>
      <c r="DS39" s="10" t="e">
        <f t="shared" si="78"/>
        <v>#N/A</v>
      </c>
      <c r="DT39" s="10" t="e">
        <f t="shared" si="78"/>
        <v>#N/A</v>
      </c>
      <c r="DU39" s="10" t="e">
        <f t="shared" si="78"/>
        <v>#N/A</v>
      </c>
      <c r="DV39" s="10" t="e">
        <f t="shared" si="78"/>
        <v>#N/A</v>
      </c>
      <c r="DW39" s="10" t="e">
        <f t="shared" si="78"/>
        <v>#N/A</v>
      </c>
      <c r="DX39" s="10" t="e">
        <f t="shared" si="78"/>
        <v>#N/A</v>
      </c>
      <c r="DY39" s="10" t="e">
        <f t="shared" si="78"/>
        <v>#N/A</v>
      </c>
      <c r="DZ39" s="10" t="e">
        <f t="shared" si="78"/>
        <v>#N/A</v>
      </c>
      <c r="EA39" s="10" t="e">
        <f t="shared" si="78"/>
        <v>#N/A</v>
      </c>
      <c r="EB39" s="10" t="e">
        <f t="shared" si="79"/>
        <v>#N/A</v>
      </c>
      <c r="EC39" s="10" t="e">
        <f t="shared" si="79"/>
        <v>#N/A</v>
      </c>
      <c r="ED39" s="10" t="e">
        <f t="shared" si="79"/>
        <v>#N/A</v>
      </c>
      <c r="EE39" s="10" t="e">
        <f t="shared" si="79"/>
        <v>#N/A</v>
      </c>
      <c r="EF39" s="10" t="e">
        <f t="shared" si="79"/>
        <v>#N/A</v>
      </c>
      <c r="EG39" s="10" t="e">
        <f t="shared" si="79"/>
        <v>#N/A</v>
      </c>
      <c r="EH39" s="10">
        <f t="shared" si="79"/>
        <v>0.04</v>
      </c>
      <c r="EI39" s="10" t="e">
        <f t="shared" si="79"/>
        <v>#N/A</v>
      </c>
      <c r="EJ39" s="10" t="e">
        <f t="shared" si="79"/>
        <v>#N/A</v>
      </c>
      <c r="EK39" s="10" t="e">
        <f t="shared" si="79"/>
        <v>#N/A</v>
      </c>
      <c r="EL39" s="10" t="e">
        <f t="shared" si="80"/>
        <v>#N/A</v>
      </c>
      <c r="EM39" s="10" t="e">
        <f t="shared" si="80"/>
        <v>#N/A</v>
      </c>
      <c r="EN39" s="10" t="e">
        <f t="shared" si="80"/>
        <v>#N/A</v>
      </c>
      <c r="EO39" s="10" t="e">
        <f t="shared" si="80"/>
        <v>#N/A</v>
      </c>
      <c r="EP39" s="10" t="e">
        <f t="shared" si="80"/>
        <v>#N/A</v>
      </c>
      <c r="EQ39" s="10" t="e">
        <f t="shared" si="80"/>
        <v>#N/A</v>
      </c>
      <c r="ER39" s="10" t="e">
        <f t="shared" si="80"/>
        <v>#N/A</v>
      </c>
      <c r="ES39" s="10" t="e">
        <f t="shared" si="80"/>
        <v>#N/A</v>
      </c>
      <c r="ET39" s="10">
        <f t="shared" si="80"/>
        <v>0.06</v>
      </c>
      <c r="EU39" s="10" t="e">
        <f t="shared" si="80"/>
        <v>#N/A</v>
      </c>
      <c r="EV39" s="10" t="e">
        <f t="shared" si="80"/>
        <v>#N/A</v>
      </c>
      <c r="EW39" s="10" t="e">
        <f t="shared" si="80"/>
        <v>#N/A</v>
      </c>
      <c r="EX39" s="10">
        <f t="shared" si="80"/>
        <v>0.08</v>
      </c>
      <c r="EY39" s="10" t="e">
        <f t="shared" si="80"/>
        <v>#N/A</v>
      </c>
      <c r="EZ39" s="10" t="e">
        <f t="shared" si="80"/>
        <v>#N/A</v>
      </c>
      <c r="FA39" s="10" t="e">
        <f t="shared" si="80"/>
        <v>#N/A</v>
      </c>
      <c r="FB39" s="10" t="e">
        <f t="shared" si="80"/>
        <v>#N/A</v>
      </c>
      <c r="FC39" s="10" t="e">
        <f t="shared" si="81"/>
        <v>#N/A</v>
      </c>
      <c r="FD39" s="10" t="e">
        <f t="shared" si="81"/>
        <v>#N/A</v>
      </c>
      <c r="FE39" s="10">
        <f t="shared" si="81"/>
        <v>0.19</v>
      </c>
    </row>
    <row r="40" spans="2:161" x14ac:dyDescent="0.25">
      <c r="B40" s="4" t="s">
        <v>17</v>
      </c>
      <c r="C40" s="7">
        <v>0.03</v>
      </c>
      <c r="D40" s="9">
        <v>0.03</v>
      </c>
      <c r="E40" s="9">
        <v>0.03</v>
      </c>
      <c r="F40" s="9">
        <v>0.03</v>
      </c>
      <c r="G40" s="9">
        <v>0.02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C40" t="str">
        <f t="shared" si="73"/>
        <v xml:space="preserve">Alvaro Dias </v>
      </c>
      <c r="CD40" s="10" t="e">
        <f t="shared" si="74"/>
        <v>#N/A</v>
      </c>
      <c r="CE40" s="10" t="e">
        <f t="shared" si="74"/>
        <v>#N/A</v>
      </c>
      <c r="CF40" s="10" t="e">
        <f t="shared" si="74"/>
        <v>#N/A</v>
      </c>
      <c r="CG40" s="10" t="e">
        <f t="shared" si="74"/>
        <v>#N/A</v>
      </c>
      <c r="CH40" s="10" t="e">
        <f t="shared" si="74"/>
        <v>#N/A</v>
      </c>
      <c r="CI40" s="10" t="e">
        <f t="shared" si="74"/>
        <v>#N/A</v>
      </c>
      <c r="CJ40" s="10" t="e">
        <f t="shared" si="74"/>
        <v>#N/A</v>
      </c>
      <c r="CK40" s="10" t="e">
        <f t="shared" si="74"/>
        <v>#N/A</v>
      </c>
      <c r="CL40" s="10" t="e">
        <f t="shared" si="74"/>
        <v>#N/A</v>
      </c>
      <c r="CM40" s="10" t="e">
        <f t="shared" si="74"/>
        <v>#N/A</v>
      </c>
      <c r="CN40" s="10" t="e">
        <f t="shared" si="75"/>
        <v>#N/A</v>
      </c>
      <c r="CO40" s="10" t="e">
        <f t="shared" si="75"/>
        <v>#N/A</v>
      </c>
      <c r="CP40" s="10" t="e">
        <f t="shared" si="75"/>
        <v>#N/A</v>
      </c>
      <c r="CQ40" s="10" t="e">
        <f t="shared" si="75"/>
        <v>#N/A</v>
      </c>
      <c r="CR40" s="10" t="e">
        <f t="shared" si="75"/>
        <v>#N/A</v>
      </c>
      <c r="CS40" s="10" t="e">
        <f t="shared" si="75"/>
        <v>#N/A</v>
      </c>
      <c r="CT40" s="10">
        <f t="shared" si="75"/>
        <v>0.03</v>
      </c>
      <c r="CU40" s="10" t="e">
        <f t="shared" si="75"/>
        <v>#N/A</v>
      </c>
      <c r="CV40" s="10" t="e">
        <f t="shared" si="75"/>
        <v>#N/A</v>
      </c>
      <c r="CW40" s="10" t="e">
        <f t="shared" si="75"/>
        <v>#N/A</v>
      </c>
      <c r="CX40" s="10" t="e">
        <f t="shared" si="76"/>
        <v>#N/A</v>
      </c>
      <c r="CY40" s="10" t="e">
        <f t="shared" si="76"/>
        <v>#N/A</v>
      </c>
      <c r="CZ40" s="10" t="e">
        <f t="shared" si="76"/>
        <v>#N/A</v>
      </c>
      <c r="DA40" s="10" t="e">
        <f t="shared" si="76"/>
        <v>#N/A</v>
      </c>
      <c r="DB40" s="10" t="e">
        <f t="shared" si="76"/>
        <v>#N/A</v>
      </c>
      <c r="DC40" s="10" t="e">
        <f t="shared" si="76"/>
        <v>#N/A</v>
      </c>
      <c r="DD40" s="10" t="e">
        <f t="shared" si="76"/>
        <v>#N/A</v>
      </c>
      <c r="DE40" s="10" t="e">
        <f t="shared" si="76"/>
        <v>#N/A</v>
      </c>
      <c r="DF40" s="10" t="e">
        <f t="shared" si="76"/>
        <v>#N/A</v>
      </c>
      <c r="DG40" s="10" t="e">
        <f t="shared" si="76"/>
        <v>#N/A</v>
      </c>
      <c r="DH40" s="10" t="e">
        <f t="shared" si="77"/>
        <v>#N/A</v>
      </c>
      <c r="DI40" s="10" t="e">
        <f t="shared" si="77"/>
        <v>#N/A</v>
      </c>
      <c r="DJ40" s="10" t="e">
        <f t="shared" si="77"/>
        <v>#N/A</v>
      </c>
      <c r="DK40" s="10" t="e">
        <f t="shared" si="77"/>
        <v>#N/A</v>
      </c>
      <c r="DL40" s="10" t="e">
        <f t="shared" si="77"/>
        <v>#N/A</v>
      </c>
      <c r="DM40" s="10" t="e">
        <f t="shared" si="77"/>
        <v>#N/A</v>
      </c>
      <c r="DN40" s="10" t="e">
        <f t="shared" si="77"/>
        <v>#N/A</v>
      </c>
      <c r="DO40" s="10" t="e">
        <f t="shared" si="77"/>
        <v>#N/A</v>
      </c>
      <c r="DP40" s="10" t="e">
        <f t="shared" si="77"/>
        <v>#N/A</v>
      </c>
      <c r="DQ40" s="10" t="e">
        <f t="shared" si="77"/>
        <v>#N/A</v>
      </c>
      <c r="DR40" s="10" t="e">
        <f t="shared" si="78"/>
        <v>#N/A</v>
      </c>
      <c r="DS40" s="10" t="e">
        <f t="shared" si="78"/>
        <v>#N/A</v>
      </c>
      <c r="DT40" s="10" t="e">
        <f t="shared" si="78"/>
        <v>#N/A</v>
      </c>
      <c r="DU40" s="10" t="e">
        <f t="shared" si="78"/>
        <v>#N/A</v>
      </c>
      <c r="DV40" s="10" t="e">
        <f t="shared" si="78"/>
        <v>#N/A</v>
      </c>
      <c r="DW40" s="10" t="e">
        <f t="shared" si="78"/>
        <v>#N/A</v>
      </c>
      <c r="DX40" s="10" t="e">
        <f t="shared" si="78"/>
        <v>#N/A</v>
      </c>
      <c r="DY40" s="10" t="e">
        <f t="shared" si="78"/>
        <v>#N/A</v>
      </c>
      <c r="DZ40" s="10" t="e">
        <f t="shared" si="78"/>
        <v>#N/A</v>
      </c>
      <c r="EA40" s="10" t="e">
        <f t="shared" si="78"/>
        <v>#N/A</v>
      </c>
      <c r="EB40" s="10" t="e">
        <f t="shared" si="79"/>
        <v>#N/A</v>
      </c>
      <c r="EC40" s="10" t="e">
        <f t="shared" si="79"/>
        <v>#N/A</v>
      </c>
      <c r="ED40" s="10" t="e">
        <f t="shared" si="79"/>
        <v>#N/A</v>
      </c>
      <c r="EE40" s="10" t="e">
        <f t="shared" si="79"/>
        <v>#N/A</v>
      </c>
      <c r="EF40" s="10" t="e">
        <f t="shared" si="79"/>
        <v>#N/A</v>
      </c>
      <c r="EG40" s="10" t="e">
        <f t="shared" si="79"/>
        <v>#N/A</v>
      </c>
      <c r="EH40" s="10">
        <f t="shared" si="79"/>
        <v>0.03</v>
      </c>
      <c r="EI40" s="10" t="e">
        <f t="shared" si="79"/>
        <v>#N/A</v>
      </c>
      <c r="EJ40" s="10" t="e">
        <f t="shared" si="79"/>
        <v>#N/A</v>
      </c>
      <c r="EK40" s="10" t="e">
        <f t="shared" si="79"/>
        <v>#N/A</v>
      </c>
      <c r="EL40" s="10" t="e">
        <f t="shared" si="80"/>
        <v>#N/A</v>
      </c>
      <c r="EM40" s="10" t="e">
        <f t="shared" si="80"/>
        <v>#N/A</v>
      </c>
      <c r="EN40" s="10" t="e">
        <f t="shared" si="80"/>
        <v>#N/A</v>
      </c>
      <c r="EO40" s="10" t="e">
        <f t="shared" si="80"/>
        <v>#N/A</v>
      </c>
      <c r="EP40" s="10" t="e">
        <f t="shared" si="80"/>
        <v>#N/A</v>
      </c>
      <c r="EQ40" s="10" t="e">
        <f t="shared" si="80"/>
        <v>#N/A</v>
      </c>
      <c r="ER40" s="10" t="e">
        <f t="shared" si="80"/>
        <v>#N/A</v>
      </c>
      <c r="ES40" s="10" t="e">
        <f t="shared" si="80"/>
        <v>#N/A</v>
      </c>
      <c r="ET40" s="10">
        <f t="shared" si="80"/>
        <v>0.03</v>
      </c>
      <c r="EU40" s="10" t="e">
        <f t="shared" si="80"/>
        <v>#N/A</v>
      </c>
      <c r="EV40" s="10" t="e">
        <f t="shared" si="80"/>
        <v>#N/A</v>
      </c>
      <c r="EW40" s="10" t="e">
        <f t="shared" si="80"/>
        <v>#N/A</v>
      </c>
      <c r="EX40" s="10">
        <f t="shared" si="80"/>
        <v>0.03</v>
      </c>
      <c r="EY40" s="10" t="e">
        <f t="shared" si="80"/>
        <v>#N/A</v>
      </c>
      <c r="EZ40" s="10" t="e">
        <f t="shared" si="80"/>
        <v>#N/A</v>
      </c>
      <c r="FA40" s="10" t="e">
        <f t="shared" si="80"/>
        <v>#N/A</v>
      </c>
      <c r="FB40" s="10" t="e">
        <f t="shared" si="80"/>
        <v>#N/A</v>
      </c>
      <c r="FC40" s="10" t="e">
        <f t="shared" si="81"/>
        <v>#N/A</v>
      </c>
      <c r="FD40" s="10" t="e">
        <f t="shared" si="81"/>
        <v>#N/A</v>
      </c>
      <c r="FE40" s="10">
        <f t="shared" si="81"/>
        <v>0.02</v>
      </c>
    </row>
    <row r="41" spans="2:161" x14ac:dyDescent="0.25">
      <c r="B41" s="4" t="s">
        <v>18</v>
      </c>
      <c r="C41" s="7">
        <f>1-SUM(C34:C40)</f>
        <v>9.9999999999999978E-2</v>
      </c>
      <c r="D41" s="7">
        <f>1-SUM(D34:D40)</f>
        <v>6.9999999999999951E-2</v>
      </c>
      <c r="E41" s="7">
        <f>1-SUM(E34:E40)</f>
        <v>8.0000000000000071E-2</v>
      </c>
      <c r="F41" s="7">
        <f>1-SUM(F34:F40)</f>
        <v>8.0000000000000071E-2</v>
      </c>
      <c r="G41" s="7">
        <f>1-SUM(G34:G40)</f>
        <v>5.9999999999999831E-2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C41" t="str">
        <f t="shared" si="73"/>
        <v xml:space="preserve">DEMAIS </v>
      </c>
      <c r="CD41" s="10" t="e">
        <f t="shared" si="74"/>
        <v>#N/A</v>
      </c>
      <c r="CE41" s="10" t="e">
        <f t="shared" si="74"/>
        <v>#N/A</v>
      </c>
      <c r="CF41" s="10" t="e">
        <f t="shared" si="74"/>
        <v>#N/A</v>
      </c>
      <c r="CG41" s="10" t="e">
        <f t="shared" si="74"/>
        <v>#N/A</v>
      </c>
      <c r="CH41" s="10" t="e">
        <f t="shared" si="74"/>
        <v>#N/A</v>
      </c>
      <c r="CI41" s="10" t="e">
        <f t="shared" si="74"/>
        <v>#N/A</v>
      </c>
      <c r="CJ41" s="10" t="e">
        <f t="shared" si="74"/>
        <v>#N/A</v>
      </c>
      <c r="CK41" s="10" t="e">
        <f t="shared" si="74"/>
        <v>#N/A</v>
      </c>
      <c r="CL41" s="10" t="e">
        <f t="shared" si="74"/>
        <v>#N/A</v>
      </c>
      <c r="CM41" s="10" t="e">
        <f t="shared" si="74"/>
        <v>#N/A</v>
      </c>
      <c r="CN41" s="10" t="e">
        <f t="shared" si="75"/>
        <v>#N/A</v>
      </c>
      <c r="CO41" s="10" t="e">
        <f t="shared" si="75"/>
        <v>#N/A</v>
      </c>
      <c r="CP41" s="10" t="e">
        <f t="shared" si="75"/>
        <v>#N/A</v>
      </c>
      <c r="CQ41" s="10" t="e">
        <f t="shared" si="75"/>
        <v>#N/A</v>
      </c>
      <c r="CR41" s="10" t="e">
        <f t="shared" si="75"/>
        <v>#N/A</v>
      </c>
      <c r="CS41" s="10" t="e">
        <f t="shared" si="75"/>
        <v>#N/A</v>
      </c>
      <c r="CT41" s="10">
        <f t="shared" si="75"/>
        <v>9.9999999999999978E-2</v>
      </c>
      <c r="CU41" s="10" t="e">
        <f t="shared" si="75"/>
        <v>#N/A</v>
      </c>
      <c r="CV41" s="10" t="e">
        <f t="shared" si="75"/>
        <v>#N/A</v>
      </c>
      <c r="CW41" s="10" t="e">
        <f t="shared" si="75"/>
        <v>#N/A</v>
      </c>
      <c r="CX41" s="10" t="e">
        <f t="shared" si="76"/>
        <v>#N/A</v>
      </c>
      <c r="CY41" s="10" t="e">
        <f t="shared" si="76"/>
        <v>#N/A</v>
      </c>
      <c r="CZ41" s="10" t="e">
        <f t="shared" si="76"/>
        <v>#N/A</v>
      </c>
      <c r="DA41" s="10" t="e">
        <f t="shared" si="76"/>
        <v>#N/A</v>
      </c>
      <c r="DB41" s="10" t="e">
        <f t="shared" si="76"/>
        <v>#N/A</v>
      </c>
      <c r="DC41" s="10" t="e">
        <f t="shared" si="76"/>
        <v>#N/A</v>
      </c>
      <c r="DD41" s="10" t="e">
        <f t="shared" si="76"/>
        <v>#N/A</v>
      </c>
      <c r="DE41" s="10" t="e">
        <f t="shared" si="76"/>
        <v>#N/A</v>
      </c>
      <c r="DF41" s="10" t="e">
        <f t="shared" si="76"/>
        <v>#N/A</v>
      </c>
      <c r="DG41" s="10" t="e">
        <f t="shared" si="76"/>
        <v>#N/A</v>
      </c>
      <c r="DH41" s="10" t="e">
        <f t="shared" si="77"/>
        <v>#N/A</v>
      </c>
      <c r="DI41" s="10" t="e">
        <f t="shared" si="77"/>
        <v>#N/A</v>
      </c>
      <c r="DJ41" s="10" t="e">
        <f t="shared" si="77"/>
        <v>#N/A</v>
      </c>
      <c r="DK41" s="10" t="e">
        <f t="shared" si="77"/>
        <v>#N/A</v>
      </c>
      <c r="DL41" s="10" t="e">
        <f t="shared" si="77"/>
        <v>#N/A</v>
      </c>
      <c r="DM41" s="10" t="e">
        <f t="shared" si="77"/>
        <v>#N/A</v>
      </c>
      <c r="DN41" s="10" t="e">
        <f t="shared" si="77"/>
        <v>#N/A</v>
      </c>
      <c r="DO41" s="10" t="e">
        <f t="shared" si="77"/>
        <v>#N/A</v>
      </c>
      <c r="DP41" s="10" t="e">
        <f t="shared" si="77"/>
        <v>#N/A</v>
      </c>
      <c r="DQ41" s="10" t="e">
        <f t="shared" si="77"/>
        <v>#N/A</v>
      </c>
      <c r="DR41" s="10" t="e">
        <f t="shared" si="78"/>
        <v>#N/A</v>
      </c>
      <c r="DS41" s="10" t="e">
        <f t="shared" si="78"/>
        <v>#N/A</v>
      </c>
      <c r="DT41" s="10" t="e">
        <f t="shared" si="78"/>
        <v>#N/A</v>
      </c>
      <c r="DU41" s="10" t="e">
        <f t="shared" si="78"/>
        <v>#N/A</v>
      </c>
      <c r="DV41" s="10" t="e">
        <f t="shared" si="78"/>
        <v>#N/A</v>
      </c>
      <c r="DW41" s="10" t="e">
        <f t="shared" si="78"/>
        <v>#N/A</v>
      </c>
      <c r="DX41" s="10" t="e">
        <f t="shared" si="78"/>
        <v>#N/A</v>
      </c>
      <c r="DY41" s="10" t="e">
        <f t="shared" si="78"/>
        <v>#N/A</v>
      </c>
      <c r="DZ41" s="10" t="e">
        <f t="shared" si="78"/>
        <v>#N/A</v>
      </c>
      <c r="EA41" s="10" t="e">
        <f t="shared" si="78"/>
        <v>#N/A</v>
      </c>
      <c r="EB41" s="10" t="e">
        <f t="shared" si="79"/>
        <v>#N/A</v>
      </c>
      <c r="EC41" s="10" t="e">
        <f t="shared" si="79"/>
        <v>#N/A</v>
      </c>
      <c r="ED41" s="10" t="e">
        <f t="shared" si="79"/>
        <v>#N/A</v>
      </c>
      <c r="EE41" s="10" t="e">
        <f t="shared" si="79"/>
        <v>#N/A</v>
      </c>
      <c r="EF41" s="10" t="e">
        <f t="shared" si="79"/>
        <v>#N/A</v>
      </c>
      <c r="EG41" s="10" t="e">
        <f t="shared" si="79"/>
        <v>#N/A</v>
      </c>
      <c r="EH41" s="10">
        <f t="shared" si="79"/>
        <v>6.9999999999999951E-2</v>
      </c>
      <c r="EI41" s="10" t="e">
        <f t="shared" si="79"/>
        <v>#N/A</v>
      </c>
      <c r="EJ41" s="10" t="e">
        <f t="shared" si="79"/>
        <v>#N/A</v>
      </c>
      <c r="EK41" s="10" t="e">
        <f t="shared" si="79"/>
        <v>#N/A</v>
      </c>
      <c r="EL41" s="10" t="e">
        <f t="shared" si="80"/>
        <v>#N/A</v>
      </c>
      <c r="EM41" s="10" t="e">
        <f t="shared" si="80"/>
        <v>#N/A</v>
      </c>
      <c r="EN41" s="10" t="e">
        <f t="shared" si="80"/>
        <v>#N/A</v>
      </c>
      <c r="EO41" s="10" t="e">
        <f t="shared" si="80"/>
        <v>#N/A</v>
      </c>
      <c r="EP41" s="10" t="e">
        <f t="shared" si="80"/>
        <v>#N/A</v>
      </c>
      <c r="EQ41" s="10" t="e">
        <f t="shared" si="80"/>
        <v>#N/A</v>
      </c>
      <c r="ER41" s="10" t="e">
        <f t="shared" si="80"/>
        <v>#N/A</v>
      </c>
      <c r="ES41" s="10" t="e">
        <f t="shared" si="80"/>
        <v>#N/A</v>
      </c>
      <c r="ET41" s="10">
        <f t="shared" si="80"/>
        <v>8.0000000000000071E-2</v>
      </c>
      <c r="EU41" s="10" t="e">
        <f t="shared" si="80"/>
        <v>#N/A</v>
      </c>
      <c r="EV41" s="10" t="e">
        <f t="shared" si="80"/>
        <v>#N/A</v>
      </c>
      <c r="EW41" s="10" t="e">
        <f t="shared" si="80"/>
        <v>#N/A</v>
      </c>
      <c r="EX41" s="10">
        <f t="shared" si="80"/>
        <v>8.0000000000000071E-2</v>
      </c>
      <c r="EY41" s="10" t="e">
        <f t="shared" si="80"/>
        <v>#N/A</v>
      </c>
      <c r="EZ41" s="10" t="e">
        <f t="shared" si="80"/>
        <v>#N/A</v>
      </c>
      <c r="FA41" s="10" t="e">
        <f t="shared" si="80"/>
        <v>#N/A</v>
      </c>
      <c r="FB41" s="10" t="e">
        <f t="shared" si="80"/>
        <v>#N/A</v>
      </c>
      <c r="FC41" s="10" t="e">
        <f t="shared" si="81"/>
        <v>#N/A</v>
      </c>
      <c r="FD41" s="10" t="e">
        <f t="shared" si="81"/>
        <v>#N/A</v>
      </c>
      <c r="FE41" s="10">
        <f t="shared" si="81"/>
        <v>5.9999999999999831E-2</v>
      </c>
    </row>
    <row r="42" spans="2:161" ht="15.75" thickBot="1" x14ac:dyDescent="0.3"/>
    <row r="43" spans="2:161" ht="15.75" thickBot="1" x14ac:dyDescent="0.3">
      <c r="B43" s="2" t="s">
        <v>20</v>
      </c>
      <c r="C43" s="5">
        <v>43258</v>
      </c>
      <c r="D43" s="5">
        <v>43333</v>
      </c>
      <c r="E43" s="5">
        <v>43353</v>
      </c>
      <c r="F43" s="5">
        <v>43357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C43" t="s">
        <v>20</v>
      </c>
      <c r="CD43" s="11">
        <f>CD33</f>
        <v>43252</v>
      </c>
      <c r="CE43" s="11">
        <f t="shared" ref="CE43:EP43" si="82">CE33</f>
        <v>43255</v>
      </c>
      <c r="CF43" s="11">
        <f t="shared" si="82"/>
        <v>43256</v>
      </c>
      <c r="CG43" s="11">
        <f t="shared" si="82"/>
        <v>43257</v>
      </c>
      <c r="CH43" s="11">
        <f t="shared" si="82"/>
        <v>43258</v>
      </c>
      <c r="CI43" s="11">
        <f t="shared" si="82"/>
        <v>43259</v>
      </c>
      <c r="CJ43" s="11">
        <f t="shared" si="82"/>
        <v>43262</v>
      </c>
      <c r="CK43" s="11">
        <f t="shared" si="82"/>
        <v>43263</v>
      </c>
      <c r="CL43" s="11">
        <f t="shared" si="82"/>
        <v>43264</v>
      </c>
      <c r="CM43" s="11">
        <f t="shared" si="82"/>
        <v>43265</v>
      </c>
      <c r="CN43" s="11">
        <f t="shared" si="82"/>
        <v>43266</v>
      </c>
      <c r="CO43" s="11">
        <f t="shared" si="82"/>
        <v>43269</v>
      </c>
      <c r="CP43" s="11">
        <f t="shared" si="82"/>
        <v>43270</v>
      </c>
      <c r="CQ43" s="11">
        <f t="shared" si="82"/>
        <v>43271</v>
      </c>
      <c r="CR43" s="11">
        <f t="shared" si="82"/>
        <v>43272</v>
      </c>
      <c r="CS43" s="11">
        <f t="shared" si="82"/>
        <v>43273</v>
      </c>
      <c r="CT43" s="11">
        <f t="shared" si="82"/>
        <v>43276</v>
      </c>
      <c r="CU43" s="11">
        <f t="shared" si="82"/>
        <v>43277</v>
      </c>
      <c r="CV43" s="11">
        <f t="shared" si="82"/>
        <v>43278</v>
      </c>
      <c r="CW43" s="11">
        <f t="shared" si="82"/>
        <v>43279</v>
      </c>
      <c r="CX43" s="11">
        <f t="shared" si="82"/>
        <v>43280</v>
      </c>
      <c r="CY43" s="11">
        <f t="shared" si="82"/>
        <v>43283</v>
      </c>
      <c r="CZ43" s="11">
        <f t="shared" si="82"/>
        <v>43284</v>
      </c>
      <c r="DA43" s="11">
        <f t="shared" si="82"/>
        <v>43285</v>
      </c>
      <c r="DB43" s="11">
        <f t="shared" si="82"/>
        <v>43286</v>
      </c>
      <c r="DC43" s="11">
        <f t="shared" si="82"/>
        <v>43287</v>
      </c>
      <c r="DD43" s="11">
        <f t="shared" si="82"/>
        <v>43290</v>
      </c>
      <c r="DE43" s="11">
        <f t="shared" si="82"/>
        <v>43291</v>
      </c>
      <c r="DF43" s="11">
        <f t="shared" si="82"/>
        <v>43292</v>
      </c>
      <c r="DG43" s="11">
        <f t="shared" si="82"/>
        <v>43293</v>
      </c>
      <c r="DH43" s="11">
        <f t="shared" si="82"/>
        <v>43294</v>
      </c>
      <c r="DI43" s="11">
        <f t="shared" si="82"/>
        <v>43297</v>
      </c>
      <c r="DJ43" s="11">
        <f t="shared" si="82"/>
        <v>43298</v>
      </c>
      <c r="DK43" s="11">
        <f t="shared" si="82"/>
        <v>43299</v>
      </c>
      <c r="DL43" s="11">
        <f t="shared" si="82"/>
        <v>43300</v>
      </c>
      <c r="DM43" s="11">
        <f t="shared" si="82"/>
        <v>43301</v>
      </c>
      <c r="DN43" s="11">
        <f t="shared" si="82"/>
        <v>43304</v>
      </c>
      <c r="DO43" s="11">
        <f t="shared" si="82"/>
        <v>43305</v>
      </c>
      <c r="DP43" s="11">
        <f t="shared" si="82"/>
        <v>43306</v>
      </c>
      <c r="DQ43" s="11">
        <f t="shared" si="82"/>
        <v>43307</v>
      </c>
      <c r="DR43" s="11">
        <f t="shared" si="82"/>
        <v>43308</v>
      </c>
      <c r="DS43" s="11">
        <f t="shared" si="82"/>
        <v>43311</v>
      </c>
      <c r="DT43" s="11">
        <f t="shared" si="82"/>
        <v>43312</v>
      </c>
      <c r="DU43" s="11">
        <f t="shared" si="82"/>
        <v>43313</v>
      </c>
      <c r="DV43" s="11">
        <f t="shared" si="82"/>
        <v>43314</v>
      </c>
      <c r="DW43" s="11">
        <f t="shared" si="82"/>
        <v>43315</v>
      </c>
      <c r="DX43" s="11">
        <f t="shared" si="82"/>
        <v>43318</v>
      </c>
      <c r="DY43" s="11">
        <f t="shared" si="82"/>
        <v>43319</v>
      </c>
      <c r="DZ43" s="11">
        <f t="shared" si="82"/>
        <v>43320</v>
      </c>
      <c r="EA43" s="11">
        <f t="shared" si="82"/>
        <v>43321</v>
      </c>
      <c r="EB43" s="11">
        <f t="shared" si="82"/>
        <v>43322</v>
      </c>
      <c r="EC43" s="11">
        <f t="shared" si="82"/>
        <v>43325</v>
      </c>
      <c r="ED43" s="11">
        <f t="shared" si="82"/>
        <v>43326</v>
      </c>
      <c r="EE43" s="11">
        <f t="shared" si="82"/>
        <v>43327</v>
      </c>
      <c r="EF43" s="11">
        <f t="shared" si="82"/>
        <v>43328</v>
      </c>
      <c r="EG43" s="11">
        <f t="shared" si="82"/>
        <v>43329</v>
      </c>
      <c r="EH43" s="11">
        <f t="shared" si="82"/>
        <v>43332</v>
      </c>
      <c r="EI43" s="11">
        <f t="shared" si="82"/>
        <v>43333</v>
      </c>
      <c r="EJ43" s="11">
        <f t="shared" si="82"/>
        <v>43334</v>
      </c>
      <c r="EK43" s="11">
        <f t="shared" si="82"/>
        <v>43335</v>
      </c>
      <c r="EL43" s="11">
        <f t="shared" si="82"/>
        <v>43336</v>
      </c>
      <c r="EM43" s="11">
        <f t="shared" si="82"/>
        <v>43339</v>
      </c>
      <c r="EN43" s="11">
        <f t="shared" si="82"/>
        <v>43340</v>
      </c>
      <c r="EO43" s="11">
        <f t="shared" si="82"/>
        <v>43341</v>
      </c>
      <c r="EP43" s="11">
        <f t="shared" si="82"/>
        <v>43342</v>
      </c>
      <c r="EQ43" s="11">
        <f t="shared" ref="EQ43:EU43" si="83">EQ33</f>
        <v>43343</v>
      </c>
      <c r="ER43" s="11">
        <f t="shared" si="83"/>
        <v>43346</v>
      </c>
      <c r="ES43" s="11">
        <f t="shared" si="83"/>
        <v>43347</v>
      </c>
      <c r="ET43" s="11">
        <f t="shared" si="83"/>
        <v>43348</v>
      </c>
      <c r="EU43" s="11">
        <f t="shared" si="83"/>
        <v>43349</v>
      </c>
      <c r="EV43" s="11">
        <f t="shared" ref="EV43:EX43" si="84">EV33</f>
        <v>43350</v>
      </c>
      <c r="EW43" s="11">
        <f t="shared" si="84"/>
        <v>43352</v>
      </c>
      <c r="EX43" s="11">
        <f t="shared" si="84"/>
        <v>43353</v>
      </c>
      <c r="EY43" s="11">
        <f t="shared" ref="EY43:FA43" si="85">EY33</f>
        <v>43354</v>
      </c>
      <c r="EZ43" s="11">
        <f t="shared" si="85"/>
        <v>43355</v>
      </c>
      <c r="FA43" s="11">
        <f t="shared" si="85"/>
        <v>43356</v>
      </c>
      <c r="FB43" s="11">
        <f t="shared" ref="FB43:FD43" si="86">FB33</f>
        <v>43357</v>
      </c>
      <c r="FC43" s="11">
        <f t="shared" si="86"/>
        <v>43359</v>
      </c>
      <c r="FD43" s="11">
        <f t="shared" si="86"/>
        <v>43360</v>
      </c>
      <c r="FE43" s="11">
        <f t="shared" ref="FE43" si="87">FE33</f>
        <v>43361</v>
      </c>
    </row>
    <row r="44" spans="2:161" x14ac:dyDescent="0.25">
      <c r="B44" s="3" t="s">
        <v>11</v>
      </c>
      <c r="C44" s="6">
        <v>0.33</v>
      </c>
      <c r="D44" s="8">
        <v>0.28000000000000003</v>
      </c>
      <c r="E44" s="8">
        <v>0.22</v>
      </c>
      <c r="F44" s="8">
        <v>0.19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C44" t="str">
        <f t="shared" ref="CC44:CC51" si="88">B34</f>
        <v xml:space="preserve">NS/NR </v>
      </c>
      <c r="CD44" s="10" t="e">
        <f t="shared" ref="CD44:CM51" si="89">HLOOKUP(CD$3,$B$43:$CA$51,MATCH($CC44,$B$43:$B$51,0),FALSE)</f>
        <v>#N/A</v>
      </c>
      <c r="CE44" s="10" t="e">
        <f t="shared" si="89"/>
        <v>#N/A</v>
      </c>
      <c r="CF44" s="10" t="e">
        <f t="shared" si="89"/>
        <v>#N/A</v>
      </c>
      <c r="CG44" s="10" t="e">
        <f t="shared" si="89"/>
        <v>#N/A</v>
      </c>
      <c r="CH44" s="10">
        <f t="shared" si="89"/>
        <v>0.33</v>
      </c>
      <c r="CI44" s="10" t="e">
        <f t="shared" si="89"/>
        <v>#N/A</v>
      </c>
      <c r="CJ44" s="10" t="e">
        <f t="shared" si="89"/>
        <v>#N/A</v>
      </c>
      <c r="CK44" s="10" t="e">
        <f t="shared" si="89"/>
        <v>#N/A</v>
      </c>
      <c r="CL44" s="10" t="e">
        <f t="shared" si="89"/>
        <v>#N/A</v>
      </c>
      <c r="CM44" s="10" t="e">
        <f t="shared" si="89"/>
        <v>#N/A</v>
      </c>
      <c r="CN44" s="10" t="e">
        <f t="shared" ref="CN44:CW51" si="90">HLOOKUP(CN$3,$B$43:$CA$51,MATCH($CC44,$B$43:$B$51,0),FALSE)</f>
        <v>#N/A</v>
      </c>
      <c r="CO44" s="10" t="e">
        <f t="shared" si="90"/>
        <v>#N/A</v>
      </c>
      <c r="CP44" s="10" t="e">
        <f t="shared" si="90"/>
        <v>#N/A</v>
      </c>
      <c r="CQ44" s="10" t="e">
        <f t="shared" si="90"/>
        <v>#N/A</v>
      </c>
      <c r="CR44" s="10" t="e">
        <f t="shared" si="90"/>
        <v>#N/A</v>
      </c>
      <c r="CS44" s="10" t="e">
        <f t="shared" si="90"/>
        <v>#N/A</v>
      </c>
      <c r="CT44" s="10" t="e">
        <f t="shared" si="90"/>
        <v>#N/A</v>
      </c>
      <c r="CU44" s="10" t="e">
        <f t="shared" si="90"/>
        <v>#N/A</v>
      </c>
      <c r="CV44" s="10" t="e">
        <f t="shared" si="90"/>
        <v>#N/A</v>
      </c>
      <c r="CW44" s="10" t="e">
        <f t="shared" si="90"/>
        <v>#N/A</v>
      </c>
      <c r="CX44" s="10" t="e">
        <f t="shared" ref="CX44:DG51" si="91">HLOOKUP(CX$3,$B$43:$CA$51,MATCH($CC44,$B$43:$B$51,0),FALSE)</f>
        <v>#N/A</v>
      </c>
      <c r="CY44" s="10" t="e">
        <f t="shared" si="91"/>
        <v>#N/A</v>
      </c>
      <c r="CZ44" s="10" t="e">
        <f t="shared" si="91"/>
        <v>#N/A</v>
      </c>
      <c r="DA44" s="10" t="e">
        <f t="shared" si="91"/>
        <v>#N/A</v>
      </c>
      <c r="DB44" s="10" t="e">
        <f t="shared" si="91"/>
        <v>#N/A</v>
      </c>
      <c r="DC44" s="10" t="e">
        <f t="shared" si="91"/>
        <v>#N/A</v>
      </c>
      <c r="DD44" s="10" t="e">
        <f t="shared" si="91"/>
        <v>#N/A</v>
      </c>
      <c r="DE44" s="10" t="e">
        <f t="shared" si="91"/>
        <v>#N/A</v>
      </c>
      <c r="DF44" s="10" t="e">
        <f t="shared" si="91"/>
        <v>#N/A</v>
      </c>
      <c r="DG44" s="10" t="e">
        <f t="shared" si="91"/>
        <v>#N/A</v>
      </c>
      <c r="DH44" s="10" t="e">
        <f t="shared" ref="DH44:DQ51" si="92">HLOOKUP(DH$3,$B$43:$CA$51,MATCH($CC44,$B$43:$B$51,0),FALSE)</f>
        <v>#N/A</v>
      </c>
      <c r="DI44" s="10" t="e">
        <f t="shared" si="92"/>
        <v>#N/A</v>
      </c>
      <c r="DJ44" s="10" t="e">
        <f t="shared" si="92"/>
        <v>#N/A</v>
      </c>
      <c r="DK44" s="10" t="e">
        <f t="shared" si="92"/>
        <v>#N/A</v>
      </c>
      <c r="DL44" s="10" t="e">
        <f t="shared" si="92"/>
        <v>#N/A</v>
      </c>
      <c r="DM44" s="10" t="e">
        <f t="shared" si="92"/>
        <v>#N/A</v>
      </c>
      <c r="DN44" s="10" t="e">
        <f t="shared" si="92"/>
        <v>#N/A</v>
      </c>
      <c r="DO44" s="10" t="e">
        <f t="shared" si="92"/>
        <v>#N/A</v>
      </c>
      <c r="DP44" s="10" t="e">
        <f t="shared" si="92"/>
        <v>#N/A</v>
      </c>
      <c r="DQ44" s="10" t="e">
        <f t="shared" si="92"/>
        <v>#N/A</v>
      </c>
      <c r="DR44" s="10" t="e">
        <f t="shared" ref="DR44:EA51" si="93">HLOOKUP(DR$3,$B$43:$CA$51,MATCH($CC44,$B$43:$B$51,0),FALSE)</f>
        <v>#N/A</v>
      </c>
      <c r="DS44" s="10" t="e">
        <f t="shared" si="93"/>
        <v>#N/A</v>
      </c>
      <c r="DT44" s="10" t="e">
        <f t="shared" si="93"/>
        <v>#N/A</v>
      </c>
      <c r="DU44" s="10" t="e">
        <f t="shared" si="93"/>
        <v>#N/A</v>
      </c>
      <c r="DV44" s="10" t="e">
        <f t="shared" si="93"/>
        <v>#N/A</v>
      </c>
      <c r="DW44" s="10" t="e">
        <f t="shared" si="93"/>
        <v>#N/A</v>
      </c>
      <c r="DX44" s="10" t="e">
        <f t="shared" si="93"/>
        <v>#N/A</v>
      </c>
      <c r="DY44" s="10" t="e">
        <f t="shared" si="93"/>
        <v>#N/A</v>
      </c>
      <c r="DZ44" s="10" t="e">
        <f t="shared" si="93"/>
        <v>#N/A</v>
      </c>
      <c r="EA44" s="10" t="e">
        <f t="shared" si="93"/>
        <v>#N/A</v>
      </c>
      <c r="EB44" s="10" t="e">
        <f t="shared" ref="EB44:EK51" si="94">HLOOKUP(EB$3,$B$43:$CA$51,MATCH($CC44,$B$43:$B$51,0),FALSE)</f>
        <v>#N/A</v>
      </c>
      <c r="EC44" s="10" t="e">
        <f t="shared" si="94"/>
        <v>#N/A</v>
      </c>
      <c r="ED44" s="10" t="e">
        <f t="shared" si="94"/>
        <v>#N/A</v>
      </c>
      <c r="EE44" s="10" t="e">
        <f t="shared" si="94"/>
        <v>#N/A</v>
      </c>
      <c r="EF44" s="10" t="e">
        <f t="shared" si="94"/>
        <v>#N/A</v>
      </c>
      <c r="EG44" s="10" t="e">
        <f t="shared" si="94"/>
        <v>#N/A</v>
      </c>
      <c r="EH44" s="10" t="e">
        <f t="shared" si="94"/>
        <v>#N/A</v>
      </c>
      <c r="EI44" s="10">
        <f t="shared" si="94"/>
        <v>0.28000000000000003</v>
      </c>
      <c r="EJ44" s="10" t="e">
        <f t="shared" si="94"/>
        <v>#N/A</v>
      </c>
      <c r="EK44" s="10" t="e">
        <f t="shared" si="94"/>
        <v>#N/A</v>
      </c>
      <c r="EL44" s="10" t="e">
        <f t="shared" ref="EL44:FC51" si="95">HLOOKUP(EL$3,$B$43:$CA$51,MATCH($CC44,$B$43:$B$51,0),FALSE)</f>
        <v>#N/A</v>
      </c>
      <c r="EM44" s="10" t="e">
        <f t="shared" si="95"/>
        <v>#N/A</v>
      </c>
      <c r="EN44" s="10" t="e">
        <f t="shared" si="95"/>
        <v>#N/A</v>
      </c>
      <c r="EO44" s="10" t="e">
        <f t="shared" si="95"/>
        <v>#N/A</v>
      </c>
      <c r="EP44" s="10" t="e">
        <f t="shared" si="95"/>
        <v>#N/A</v>
      </c>
      <c r="EQ44" s="10" t="e">
        <f t="shared" si="95"/>
        <v>#N/A</v>
      </c>
      <c r="ER44" s="10" t="e">
        <f t="shared" si="95"/>
        <v>#N/A</v>
      </c>
      <c r="ES44" s="10" t="e">
        <f t="shared" si="95"/>
        <v>#N/A</v>
      </c>
      <c r="ET44" s="10" t="e">
        <f t="shared" si="95"/>
        <v>#N/A</v>
      </c>
      <c r="EU44" s="10" t="e">
        <f t="shared" si="95"/>
        <v>#N/A</v>
      </c>
      <c r="EV44" s="10" t="e">
        <f t="shared" si="95"/>
        <v>#N/A</v>
      </c>
      <c r="EW44" s="10" t="e">
        <f t="shared" si="95"/>
        <v>#N/A</v>
      </c>
      <c r="EX44" s="10">
        <f t="shared" si="95"/>
        <v>0.22</v>
      </c>
      <c r="EY44" s="10" t="e">
        <f t="shared" si="95"/>
        <v>#N/A</v>
      </c>
      <c r="EZ44" s="10" t="e">
        <f t="shared" si="95"/>
        <v>#N/A</v>
      </c>
      <c r="FA44" s="10" t="e">
        <f t="shared" si="95"/>
        <v>#N/A</v>
      </c>
      <c r="FB44" s="10">
        <f t="shared" si="95"/>
        <v>0.19</v>
      </c>
      <c r="FC44" s="10" t="e">
        <f t="shared" si="95"/>
        <v>#N/A</v>
      </c>
      <c r="FD44" s="10" t="e">
        <f t="shared" ref="FC44:FE51" si="96">HLOOKUP(FD$3,$B$43:$CA$51,MATCH($CC44,$B$43:$B$51,0),FALSE)</f>
        <v>#N/A</v>
      </c>
      <c r="FE44" s="10" t="e">
        <f t="shared" si="96"/>
        <v>#N/A</v>
      </c>
    </row>
    <row r="45" spans="2:161" x14ac:dyDescent="0.25">
      <c r="B45" s="4" t="s">
        <v>12</v>
      </c>
      <c r="C45" s="7">
        <v>0.19</v>
      </c>
      <c r="D45" s="9">
        <v>0.22</v>
      </c>
      <c r="E45" s="9">
        <v>0.24</v>
      </c>
      <c r="F45" s="9">
        <v>0.26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C45" t="str">
        <f t="shared" si="88"/>
        <v xml:space="preserve">Bolsonaro </v>
      </c>
      <c r="CD45" s="10" t="e">
        <f t="shared" si="89"/>
        <v>#N/A</v>
      </c>
      <c r="CE45" s="10" t="e">
        <f t="shared" si="89"/>
        <v>#N/A</v>
      </c>
      <c r="CF45" s="10" t="e">
        <f t="shared" si="89"/>
        <v>#N/A</v>
      </c>
      <c r="CG45" s="10" t="e">
        <f t="shared" si="89"/>
        <v>#N/A</v>
      </c>
      <c r="CH45" s="10">
        <f t="shared" si="89"/>
        <v>0.19</v>
      </c>
      <c r="CI45" s="10" t="e">
        <f t="shared" si="89"/>
        <v>#N/A</v>
      </c>
      <c r="CJ45" s="10" t="e">
        <f t="shared" si="89"/>
        <v>#N/A</v>
      </c>
      <c r="CK45" s="10" t="e">
        <f t="shared" si="89"/>
        <v>#N/A</v>
      </c>
      <c r="CL45" s="10" t="e">
        <f t="shared" si="89"/>
        <v>#N/A</v>
      </c>
      <c r="CM45" s="10" t="e">
        <f t="shared" si="89"/>
        <v>#N/A</v>
      </c>
      <c r="CN45" s="10" t="e">
        <f t="shared" si="90"/>
        <v>#N/A</v>
      </c>
      <c r="CO45" s="10" t="e">
        <f t="shared" si="90"/>
        <v>#N/A</v>
      </c>
      <c r="CP45" s="10" t="e">
        <f t="shared" si="90"/>
        <v>#N/A</v>
      </c>
      <c r="CQ45" s="10" t="e">
        <f t="shared" si="90"/>
        <v>#N/A</v>
      </c>
      <c r="CR45" s="10" t="e">
        <f t="shared" si="90"/>
        <v>#N/A</v>
      </c>
      <c r="CS45" s="10" t="e">
        <f t="shared" si="90"/>
        <v>#N/A</v>
      </c>
      <c r="CT45" s="10" t="e">
        <f t="shared" si="90"/>
        <v>#N/A</v>
      </c>
      <c r="CU45" s="10" t="e">
        <f t="shared" si="90"/>
        <v>#N/A</v>
      </c>
      <c r="CV45" s="10" t="e">
        <f t="shared" si="90"/>
        <v>#N/A</v>
      </c>
      <c r="CW45" s="10" t="e">
        <f t="shared" si="90"/>
        <v>#N/A</v>
      </c>
      <c r="CX45" s="10" t="e">
        <f t="shared" si="91"/>
        <v>#N/A</v>
      </c>
      <c r="CY45" s="10" t="e">
        <f t="shared" si="91"/>
        <v>#N/A</v>
      </c>
      <c r="CZ45" s="10" t="e">
        <f t="shared" si="91"/>
        <v>#N/A</v>
      </c>
      <c r="DA45" s="10" t="e">
        <f t="shared" si="91"/>
        <v>#N/A</v>
      </c>
      <c r="DB45" s="10" t="e">
        <f t="shared" si="91"/>
        <v>#N/A</v>
      </c>
      <c r="DC45" s="10" t="e">
        <f t="shared" si="91"/>
        <v>#N/A</v>
      </c>
      <c r="DD45" s="10" t="e">
        <f t="shared" si="91"/>
        <v>#N/A</v>
      </c>
      <c r="DE45" s="10" t="e">
        <f t="shared" si="91"/>
        <v>#N/A</v>
      </c>
      <c r="DF45" s="10" t="e">
        <f t="shared" si="91"/>
        <v>#N/A</v>
      </c>
      <c r="DG45" s="10" t="e">
        <f t="shared" si="91"/>
        <v>#N/A</v>
      </c>
      <c r="DH45" s="10" t="e">
        <f t="shared" si="92"/>
        <v>#N/A</v>
      </c>
      <c r="DI45" s="10" t="e">
        <f t="shared" si="92"/>
        <v>#N/A</v>
      </c>
      <c r="DJ45" s="10" t="e">
        <f t="shared" si="92"/>
        <v>#N/A</v>
      </c>
      <c r="DK45" s="10" t="e">
        <f t="shared" si="92"/>
        <v>#N/A</v>
      </c>
      <c r="DL45" s="10" t="e">
        <f t="shared" si="92"/>
        <v>#N/A</v>
      </c>
      <c r="DM45" s="10" t="e">
        <f t="shared" si="92"/>
        <v>#N/A</v>
      </c>
      <c r="DN45" s="10" t="e">
        <f t="shared" si="92"/>
        <v>#N/A</v>
      </c>
      <c r="DO45" s="10" t="e">
        <f t="shared" si="92"/>
        <v>#N/A</v>
      </c>
      <c r="DP45" s="10" t="e">
        <f t="shared" si="92"/>
        <v>#N/A</v>
      </c>
      <c r="DQ45" s="10" t="e">
        <f t="shared" si="92"/>
        <v>#N/A</v>
      </c>
      <c r="DR45" s="10" t="e">
        <f t="shared" si="93"/>
        <v>#N/A</v>
      </c>
      <c r="DS45" s="10" t="e">
        <f t="shared" si="93"/>
        <v>#N/A</v>
      </c>
      <c r="DT45" s="10" t="e">
        <f t="shared" si="93"/>
        <v>#N/A</v>
      </c>
      <c r="DU45" s="10" t="e">
        <f t="shared" si="93"/>
        <v>#N/A</v>
      </c>
      <c r="DV45" s="10" t="e">
        <f t="shared" si="93"/>
        <v>#N/A</v>
      </c>
      <c r="DW45" s="10" t="e">
        <f t="shared" si="93"/>
        <v>#N/A</v>
      </c>
      <c r="DX45" s="10" t="e">
        <f t="shared" si="93"/>
        <v>#N/A</v>
      </c>
      <c r="DY45" s="10" t="e">
        <f t="shared" si="93"/>
        <v>#N/A</v>
      </c>
      <c r="DZ45" s="10" t="e">
        <f t="shared" si="93"/>
        <v>#N/A</v>
      </c>
      <c r="EA45" s="10" t="e">
        <f t="shared" si="93"/>
        <v>#N/A</v>
      </c>
      <c r="EB45" s="10" t="e">
        <f t="shared" si="94"/>
        <v>#N/A</v>
      </c>
      <c r="EC45" s="10" t="e">
        <f t="shared" si="94"/>
        <v>#N/A</v>
      </c>
      <c r="ED45" s="10" t="e">
        <f t="shared" si="94"/>
        <v>#N/A</v>
      </c>
      <c r="EE45" s="10" t="e">
        <f t="shared" si="94"/>
        <v>#N/A</v>
      </c>
      <c r="EF45" s="10" t="e">
        <f t="shared" si="94"/>
        <v>#N/A</v>
      </c>
      <c r="EG45" s="10" t="e">
        <f t="shared" si="94"/>
        <v>#N/A</v>
      </c>
      <c r="EH45" s="10" t="e">
        <f t="shared" si="94"/>
        <v>#N/A</v>
      </c>
      <c r="EI45" s="10">
        <f t="shared" si="94"/>
        <v>0.22</v>
      </c>
      <c r="EJ45" s="10" t="e">
        <f t="shared" si="94"/>
        <v>#N/A</v>
      </c>
      <c r="EK45" s="10" t="e">
        <f t="shared" si="94"/>
        <v>#N/A</v>
      </c>
      <c r="EL45" s="10" t="e">
        <f t="shared" si="95"/>
        <v>#N/A</v>
      </c>
      <c r="EM45" s="10" t="e">
        <f t="shared" si="95"/>
        <v>#N/A</v>
      </c>
      <c r="EN45" s="10" t="e">
        <f t="shared" si="95"/>
        <v>#N/A</v>
      </c>
      <c r="EO45" s="10" t="e">
        <f t="shared" si="95"/>
        <v>#N/A</v>
      </c>
      <c r="EP45" s="10" t="e">
        <f t="shared" si="95"/>
        <v>#N/A</v>
      </c>
      <c r="EQ45" s="10" t="e">
        <f t="shared" si="95"/>
        <v>#N/A</v>
      </c>
      <c r="ER45" s="10" t="e">
        <f t="shared" si="95"/>
        <v>#N/A</v>
      </c>
      <c r="ES45" s="10" t="e">
        <f t="shared" si="95"/>
        <v>#N/A</v>
      </c>
      <c r="ET45" s="10" t="e">
        <f t="shared" si="95"/>
        <v>#N/A</v>
      </c>
      <c r="EU45" s="10" t="e">
        <f t="shared" si="95"/>
        <v>#N/A</v>
      </c>
      <c r="EV45" s="10" t="e">
        <f t="shared" si="95"/>
        <v>#N/A</v>
      </c>
      <c r="EW45" s="10" t="e">
        <f t="shared" si="95"/>
        <v>#N/A</v>
      </c>
      <c r="EX45" s="10">
        <f t="shared" si="95"/>
        <v>0.24</v>
      </c>
      <c r="EY45" s="10" t="e">
        <f t="shared" si="95"/>
        <v>#N/A</v>
      </c>
      <c r="EZ45" s="10" t="e">
        <f t="shared" si="95"/>
        <v>#N/A</v>
      </c>
      <c r="FA45" s="10" t="e">
        <f t="shared" si="95"/>
        <v>#N/A</v>
      </c>
      <c r="FB45" s="10">
        <f t="shared" si="95"/>
        <v>0.26</v>
      </c>
      <c r="FC45" s="10" t="e">
        <f t="shared" si="96"/>
        <v>#N/A</v>
      </c>
      <c r="FD45" s="10" t="e">
        <f t="shared" si="96"/>
        <v>#N/A</v>
      </c>
      <c r="FE45" s="10" t="e">
        <f t="shared" si="96"/>
        <v>#N/A</v>
      </c>
    </row>
    <row r="46" spans="2:161" x14ac:dyDescent="0.25">
      <c r="B46" s="4" t="s">
        <v>13</v>
      </c>
      <c r="C46" s="7">
        <v>0.15</v>
      </c>
      <c r="D46" s="9">
        <v>0.16</v>
      </c>
      <c r="E46" s="9">
        <v>0.11</v>
      </c>
      <c r="F46" s="9">
        <v>0.08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C46" t="str">
        <f t="shared" si="88"/>
        <v xml:space="preserve">Marina </v>
      </c>
      <c r="CD46" s="10" t="e">
        <f t="shared" si="89"/>
        <v>#N/A</v>
      </c>
      <c r="CE46" s="10" t="e">
        <f t="shared" si="89"/>
        <v>#N/A</v>
      </c>
      <c r="CF46" s="10" t="e">
        <f t="shared" si="89"/>
        <v>#N/A</v>
      </c>
      <c r="CG46" s="10" t="e">
        <f t="shared" si="89"/>
        <v>#N/A</v>
      </c>
      <c r="CH46" s="10">
        <f t="shared" si="89"/>
        <v>0.15</v>
      </c>
      <c r="CI46" s="10" t="e">
        <f t="shared" si="89"/>
        <v>#N/A</v>
      </c>
      <c r="CJ46" s="10" t="e">
        <f t="shared" si="89"/>
        <v>#N/A</v>
      </c>
      <c r="CK46" s="10" t="e">
        <f t="shared" si="89"/>
        <v>#N/A</v>
      </c>
      <c r="CL46" s="10" t="e">
        <f t="shared" si="89"/>
        <v>#N/A</v>
      </c>
      <c r="CM46" s="10" t="e">
        <f t="shared" si="89"/>
        <v>#N/A</v>
      </c>
      <c r="CN46" s="10" t="e">
        <f t="shared" si="90"/>
        <v>#N/A</v>
      </c>
      <c r="CO46" s="10" t="e">
        <f t="shared" si="90"/>
        <v>#N/A</v>
      </c>
      <c r="CP46" s="10" t="e">
        <f t="shared" si="90"/>
        <v>#N/A</v>
      </c>
      <c r="CQ46" s="10" t="e">
        <f t="shared" si="90"/>
        <v>#N/A</v>
      </c>
      <c r="CR46" s="10" t="e">
        <f t="shared" si="90"/>
        <v>#N/A</v>
      </c>
      <c r="CS46" s="10" t="e">
        <f t="shared" si="90"/>
        <v>#N/A</v>
      </c>
      <c r="CT46" s="10" t="e">
        <f t="shared" si="90"/>
        <v>#N/A</v>
      </c>
      <c r="CU46" s="10" t="e">
        <f t="shared" si="90"/>
        <v>#N/A</v>
      </c>
      <c r="CV46" s="10" t="e">
        <f t="shared" si="90"/>
        <v>#N/A</v>
      </c>
      <c r="CW46" s="10" t="e">
        <f t="shared" si="90"/>
        <v>#N/A</v>
      </c>
      <c r="CX46" s="10" t="e">
        <f t="shared" si="91"/>
        <v>#N/A</v>
      </c>
      <c r="CY46" s="10" t="e">
        <f t="shared" si="91"/>
        <v>#N/A</v>
      </c>
      <c r="CZ46" s="10" t="e">
        <f t="shared" si="91"/>
        <v>#N/A</v>
      </c>
      <c r="DA46" s="10" t="e">
        <f t="shared" si="91"/>
        <v>#N/A</v>
      </c>
      <c r="DB46" s="10" t="e">
        <f t="shared" si="91"/>
        <v>#N/A</v>
      </c>
      <c r="DC46" s="10" t="e">
        <f t="shared" si="91"/>
        <v>#N/A</v>
      </c>
      <c r="DD46" s="10" t="e">
        <f t="shared" si="91"/>
        <v>#N/A</v>
      </c>
      <c r="DE46" s="10" t="e">
        <f t="shared" si="91"/>
        <v>#N/A</v>
      </c>
      <c r="DF46" s="10" t="e">
        <f t="shared" si="91"/>
        <v>#N/A</v>
      </c>
      <c r="DG46" s="10" t="e">
        <f t="shared" si="91"/>
        <v>#N/A</v>
      </c>
      <c r="DH46" s="10" t="e">
        <f t="shared" si="92"/>
        <v>#N/A</v>
      </c>
      <c r="DI46" s="10" t="e">
        <f t="shared" si="92"/>
        <v>#N/A</v>
      </c>
      <c r="DJ46" s="10" t="e">
        <f t="shared" si="92"/>
        <v>#N/A</v>
      </c>
      <c r="DK46" s="10" t="e">
        <f t="shared" si="92"/>
        <v>#N/A</v>
      </c>
      <c r="DL46" s="10" t="e">
        <f t="shared" si="92"/>
        <v>#N/A</v>
      </c>
      <c r="DM46" s="10" t="e">
        <f t="shared" si="92"/>
        <v>#N/A</v>
      </c>
      <c r="DN46" s="10" t="e">
        <f t="shared" si="92"/>
        <v>#N/A</v>
      </c>
      <c r="DO46" s="10" t="e">
        <f t="shared" si="92"/>
        <v>#N/A</v>
      </c>
      <c r="DP46" s="10" t="e">
        <f t="shared" si="92"/>
        <v>#N/A</v>
      </c>
      <c r="DQ46" s="10" t="e">
        <f t="shared" si="92"/>
        <v>#N/A</v>
      </c>
      <c r="DR46" s="10" t="e">
        <f t="shared" si="93"/>
        <v>#N/A</v>
      </c>
      <c r="DS46" s="10" t="e">
        <f t="shared" si="93"/>
        <v>#N/A</v>
      </c>
      <c r="DT46" s="10" t="e">
        <f t="shared" si="93"/>
        <v>#N/A</v>
      </c>
      <c r="DU46" s="10" t="e">
        <f t="shared" si="93"/>
        <v>#N/A</v>
      </c>
      <c r="DV46" s="10" t="e">
        <f t="shared" si="93"/>
        <v>#N/A</v>
      </c>
      <c r="DW46" s="10" t="e">
        <f t="shared" si="93"/>
        <v>#N/A</v>
      </c>
      <c r="DX46" s="10" t="e">
        <f t="shared" si="93"/>
        <v>#N/A</v>
      </c>
      <c r="DY46" s="10" t="e">
        <f t="shared" si="93"/>
        <v>#N/A</v>
      </c>
      <c r="DZ46" s="10" t="e">
        <f t="shared" si="93"/>
        <v>#N/A</v>
      </c>
      <c r="EA46" s="10" t="e">
        <f t="shared" si="93"/>
        <v>#N/A</v>
      </c>
      <c r="EB46" s="10" t="e">
        <f t="shared" si="94"/>
        <v>#N/A</v>
      </c>
      <c r="EC46" s="10" t="e">
        <f t="shared" si="94"/>
        <v>#N/A</v>
      </c>
      <c r="ED46" s="10" t="e">
        <f t="shared" si="94"/>
        <v>#N/A</v>
      </c>
      <c r="EE46" s="10" t="e">
        <f t="shared" si="94"/>
        <v>#N/A</v>
      </c>
      <c r="EF46" s="10" t="e">
        <f t="shared" si="94"/>
        <v>#N/A</v>
      </c>
      <c r="EG46" s="10" t="e">
        <f t="shared" si="94"/>
        <v>#N/A</v>
      </c>
      <c r="EH46" s="10" t="e">
        <f t="shared" si="94"/>
        <v>#N/A</v>
      </c>
      <c r="EI46" s="10">
        <f t="shared" si="94"/>
        <v>0.16</v>
      </c>
      <c r="EJ46" s="10" t="e">
        <f t="shared" si="94"/>
        <v>#N/A</v>
      </c>
      <c r="EK46" s="10" t="e">
        <f t="shared" si="94"/>
        <v>#N/A</v>
      </c>
      <c r="EL46" s="10" t="e">
        <f t="shared" si="95"/>
        <v>#N/A</v>
      </c>
      <c r="EM46" s="10" t="e">
        <f t="shared" si="95"/>
        <v>#N/A</v>
      </c>
      <c r="EN46" s="10" t="e">
        <f t="shared" si="95"/>
        <v>#N/A</v>
      </c>
      <c r="EO46" s="10" t="e">
        <f t="shared" si="95"/>
        <v>#N/A</v>
      </c>
      <c r="EP46" s="10" t="e">
        <f t="shared" si="95"/>
        <v>#N/A</v>
      </c>
      <c r="EQ46" s="10" t="e">
        <f t="shared" si="95"/>
        <v>#N/A</v>
      </c>
      <c r="ER46" s="10" t="e">
        <f t="shared" si="95"/>
        <v>#N/A</v>
      </c>
      <c r="ES46" s="10" t="e">
        <f t="shared" si="95"/>
        <v>#N/A</v>
      </c>
      <c r="ET46" s="10" t="e">
        <f t="shared" si="95"/>
        <v>#N/A</v>
      </c>
      <c r="EU46" s="10" t="e">
        <f t="shared" si="95"/>
        <v>#N/A</v>
      </c>
      <c r="EV46" s="10" t="e">
        <f t="shared" si="95"/>
        <v>#N/A</v>
      </c>
      <c r="EW46" s="10" t="e">
        <f t="shared" si="95"/>
        <v>#N/A</v>
      </c>
      <c r="EX46" s="10">
        <f t="shared" si="95"/>
        <v>0.11</v>
      </c>
      <c r="EY46" s="10" t="e">
        <f t="shared" si="95"/>
        <v>#N/A</v>
      </c>
      <c r="EZ46" s="10" t="e">
        <f t="shared" si="95"/>
        <v>#N/A</v>
      </c>
      <c r="FA46" s="10" t="e">
        <f t="shared" si="95"/>
        <v>#N/A</v>
      </c>
      <c r="FB46" s="10">
        <f t="shared" si="95"/>
        <v>0.08</v>
      </c>
      <c r="FC46" s="10" t="e">
        <f t="shared" si="96"/>
        <v>#N/A</v>
      </c>
      <c r="FD46" s="10" t="e">
        <f t="shared" si="96"/>
        <v>#N/A</v>
      </c>
      <c r="FE46" s="10" t="e">
        <f t="shared" si="96"/>
        <v>#N/A</v>
      </c>
    </row>
    <row r="47" spans="2:161" x14ac:dyDescent="0.25">
      <c r="B47" s="4" t="s">
        <v>14</v>
      </c>
      <c r="C47" s="7">
        <v>7.0000000000000007E-2</v>
      </c>
      <c r="D47" s="9">
        <v>0.09</v>
      </c>
      <c r="E47" s="9">
        <v>0.1</v>
      </c>
      <c r="F47" s="9">
        <v>0.09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C47" t="str">
        <f t="shared" si="88"/>
        <v xml:space="preserve">Alckmin </v>
      </c>
      <c r="CD47" s="10" t="e">
        <f t="shared" si="89"/>
        <v>#N/A</v>
      </c>
      <c r="CE47" s="10" t="e">
        <f t="shared" si="89"/>
        <v>#N/A</v>
      </c>
      <c r="CF47" s="10" t="e">
        <f t="shared" si="89"/>
        <v>#N/A</v>
      </c>
      <c r="CG47" s="10" t="e">
        <f t="shared" si="89"/>
        <v>#N/A</v>
      </c>
      <c r="CH47" s="10">
        <f t="shared" si="89"/>
        <v>7.0000000000000007E-2</v>
      </c>
      <c r="CI47" s="10" t="e">
        <f t="shared" si="89"/>
        <v>#N/A</v>
      </c>
      <c r="CJ47" s="10" t="e">
        <f t="shared" si="89"/>
        <v>#N/A</v>
      </c>
      <c r="CK47" s="10" t="e">
        <f t="shared" si="89"/>
        <v>#N/A</v>
      </c>
      <c r="CL47" s="10" t="e">
        <f t="shared" si="89"/>
        <v>#N/A</v>
      </c>
      <c r="CM47" s="10" t="e">
        <f t="shared" si="89"/>
        <v>#N/A</v>
      </c>
      <c r="CN47" s="10" t="e">
        <f t="shared" si="90"/>
        <v>#N/A</v>
      </c>
      <c r="CO47" s="10" t="e">
        <f t="shared" si="90"/>
        <v>#N/A</v>
      </c>
      <c r="CP47" s="10" t="e">
        <f t="shared" si="90"/>
        <v>#N/A</v>
      </c>
      <c r="CQ47" s="10" t="e">
        <f t="shared" si="90"/>
        <v>#N/A</v>
      </c>
      <c r="CR47" s="10" t="e">
        <f t="shared" si="90"/>
        <v>#N/A</v>
      </c>
      <c r="CS47" s="10" t="e">
        <f t="shared" si="90"/>
        <v>#N/A</v>
      </c>
      <c r="CT47" s="10" t="e">
        <f t="shared" si="90"/>
        <v>#N/A</v>
      </c>
      <c r="CU47" s="10" t="e">
        <f t="shared" si="90"/>
        <v>#N/A</v>
      </c>
      <c r="CV47" s="10" t="e">
        <f t="shared" si="90"/>
        <v>#N/A</v>
      </c>
      <c r="CW47" s="10" t="e">
        <f t="shared" si="90"/>
        <v>#N/A</v>
      </c>
      <c r="CX47" s="10" t="e">
        <f t="shared" si="91"/>
        <v>#N/A</v>
      </c>
      <c r="CY47" s="10" t="e">
        <f t="shared" si="91"/>
        <v>#N/A</v>
      </c>
      <c r="CZ47" s="10" t="e">
        <f t="shared" si="91"/>
        <v>#N/A</v>
      </c>
      <c r="DA47" s="10" t="e">
        <f t="shared" si="91"/>
        <v>#N/A</v>
      </c>
      <c r="DB47" s="10" t="e">
        <f t="shared" si="91"/>
        <v>#N/A</v>
      </c>
      <c r="DC47" s="10" t="e">
        <f t="shared" si="91"/>
        <v>#N/A</v>
      </c>
      <c r="DD47" s="10" t="e">
        <f t="shared" si="91"/>
        <v>#N/A</v>
      </c>
      <c r="DE47" s="10" t="e">
        <f t="shared" si="91"/>
        <v>#N/A</v>
      </c>
      <c r="DF47" s="10" t="e">
        <f t="shared" si="91"/>
        <v>#N/A</v>
      </c>
      <c r="DG47" s="10" t="e">
        <f t="shared" si="91"/>
        <v>#N/A</v>
      </c>
      <c r="DH47" s="10" t="e">
        <f t="shared" si="92"/>
        <v>#N/A</v>
      </c>
      <c r="DI47" s="10" t="e">
        <f t="shared" si="92"/>
        <v>#N/A</v>
      </c>
      <c r="DJ47" s="10" t="e">
        <f t="shared" si="92"/>
        <v>#N/A</v>
      </c>
      <c r="DK47" s="10" t="e">
        <f t="shared" si="92"/>
        <v>#N/A</v>
      </c>
      <c r="DL47" s="10" t="e">
        <f t="shared" si="92"/>
        <v>#N/A</v>
      </c>
      <c r="DM47" s="10" t="e">
        <f t="shared" si="92"/>
        <v>#N/A</v>
      </c>
      <c r="DN47" s="10" t="e">
        <f t="shared" si="92"/>
        <v>#N/A</v>
      </c>
      <c r="DO47" s="10" t="e">
        <f t="shared" si="92"/>
        <v>#N/A</v>
      </c>
      <c r="DP47" s="10" t="e">
        <f t="shared" si="92"/>
        <v>#N/A</v>
      </c>
      <c r="DQ47" s="10" t="e">
        <f t="shared" si="92"/>
        <v>#N/A</v>
      </c>
      <c r="DR47" s="10" t="e">
        <f t="shared" si="93"/>
        <v>#N/A</v>
      </c>
      <c r="DS47" s="10" t="e">
        <f t="shared" si="93"/>
        <v>#N/A</v>
      </c>
      <c r="DT47" s="10" t="e">
        <f t="shared" si="93"/>
        <v>#N/A</v>
      </c>
      <c r="DU47" s="10" t="e">
        <f t="shared" si="93"/>
        <v>#N/A</v>
      </c>
      <c r="DV47" s="10" t="e">
        <f t="shared" si="93"/>
        <v>#N/A</v>
      </c>
      <c r="DW47" s="10" t="e">
        <f t="shared" si="93"/>
        <v>#N/A</v>
      </c>
      <c r="DX47" s="10" t="e">
        <f t="shared" si="93"/>
        <v>#N/A</v>
      </c>
      <c r="DY47" s="10" t="e">
        <f t="shared" si="93"/>
        <v>#N/A</v>
      </c>
      <c r="DZ47" s="10" t="e">
        <f t="shared" si="93"/>
        <v>#N/A</v>
      </c>
      <c r="EA47" s="10" t="e">
        <f t="shared" si="93"/>
        <v>#N/A</v>
      </c>
      <c r="EB47" s="10" t="e">
        <f t="shared" si="94"/>
        <v>#N/A</v>
      </c>
      <c r="EC47" s="10" t="e">
        <f t="shared" si="94"/>
        <v>#N/A</v>
      </c>
      <c r="ED47" s="10" t="e">
        <f t="shared" si="94"/>
        <v>#N/A</v>
      </c>
      <c r="EE47" s="10" t="e">
        <f t="shared" si="94"/>
        <v>#N/A</v>
      </c>
      <c r="EF47" s="10" t="e">
        <f t="shared" si="94"/>
        <v>#N/A</v>
      </c>
      <c r="EG47" s="10" t="e">
        <f t="shared" si="94"/>
        <v>#N/A</v>
      </c>
      <c r="EH47" s="10" t="e">
        <f t="shared" si="94"/>
        <v>#N/A</v>
      </c>
      <c r="EI47" s="10">
        <f t="shared" si="94"/>
        <v>0.09</v>
      </c>
      <c r="EJ47" s="10" t="e">
        <f t="shared" si="94"/>
        <v>#N/A</v>
      </c>
      <c r="EK47" s="10" t="e">
        <f t="shared" si="94"/>
        <v>#N/A</v>
      </c>
      <c r="EL47" s="10" t="e">
        <f t="shared" si="95"/>
        <v>#N/A</v>
      </c>
      <c r="EM47" s="10" t="e">
        <f t="shared" si="95"/>
        <v>#N/A</v>
      </c>
      <c r="EN47" s="10" t="e">
        <f t="shared" si="95"/>
        <v>#N/A</v>
      </c>
      <c r="EO47" s="10" t="e">
        <f t="shared" si="95"/>
        <v>#N/A</v>
      </c>
      <c r="EP47" s="10" t="e">
        <f t="shared" si="95"/>
        <v>#N/A</v>
      </c>
      <c r="EQ47" s="10" t="e">
        <f t="shared" si="95"/>
        <v>#N/A</v>
      </c>
      <c r="ER47" s="10" t="e">
        <f t="shared" si="95"/>
        <v>#N/A</v>
      </c>
      <c r="ES47" s="10" t="e">
        <f t="shared" si="95"/>
        <v>#N/A</v>
      </c>
      <c r="ET47" s="10" t="e">
        <f t="shared" si="95"/>
        <v>#N/A</v>
      </c>
      <c r="EU47" s="10" t="e">
        <f t="shared" si="95"/>
        <v>#N/A</v>
      </c>
      <c r="EV47" s="10" t="e">
        <f t="shared" si="95"/>
        <v>#N/A</v>
      </c>
      <c r="EW47" s="10" t="e">
        <f t="shared" si="95"/>
        <v>#N/A</v>
      </c>
      <c r="EX47" s="10">
        <f t="shared" si="95"/>
        <v>0.1</v>
      </c>
      <c r="EY47" s="10" t="e">
        <f t="shared" si="95"/>
        <v>#N/A</v>
      </c>
      <c r="EZ47" s="10" t="e">
        <f t="shared" si="95"/>
        <v>#N/A</v>
      </c>
      <c r="FA47" s="10" t="e">
        <f t="shared" si="95"/>
        <v>#N/A</v>
      </c>
      <c r="FB47" s="10">
        <f t="shared" si="95"/>
        <v>0.09</v>
      </c>
      <c r="FC47" s="10" t="e">
        <f t="shared" si="96"/>
        <v>#N/A</v>
      </c>
      <c r="FD47" s="10" t="e">
        <f t="shared" si="96"/>
        <v>#N/A</v>
      </c>
      <c r="FE47" s="10" t="e">
        <f t="shared" si="96"/>
        <v>#N/A</v>
      </c>
    </row>
    <row r="48" spans="2:161" x14ac:dyDescent="0.25">
      <c r="B48" s="4" t="s">
        <v>15</v>
      </c>
      <c r="C48" s="7">
        <v>0.1</v>
      </c>
      <c r="D48" s="9">
        <v>0.1</v>
      </c>
      <c r="E48" s="9">
        <v>0.13</v>
      </c>
      <c r="F48" s="9">
        <v>0.13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C48" t="str">
        <f t="shared" si="88"/>
        <v xml:space="preserve">Ciro </v>
      </c>
      <c r="CD48" s="10" t="e">
        <f t="shared" si="89"/>
        <v>#N/A</v>
      </c>
      <c r="CE48" s="10" t="e">
        <f t="shared" si="89"/>
        <v>#N/A</v>
      </c>
      <c r="CF48" s="10" t="e">
        <f t="shared" si="89"/>
        <v>#N/A</v>
      </c>
      <c r="CG48" s="10" t="e">
        <f t="shared" si="89"/>
        <v>#N/A</v>
      </c>
      <c r="CH48" s="10">
        <f t="shared" si="89"/>
        <v>0.1</v>
      </c>
      <c r="CI48" s="10" t="e">
        <f t="shared" si="89"/>
        <v>#N/A</v>
      </c>
      <c r="CJ48" s="10" t="e">
        <f t="shared" si="89"/>
        <v>#N/A</v>
      </c>
      <c r="CK48" s="10" t="e">
        <f t="shared" si="89"/>
        <v>#N/A</v>
      </c>
      <c r="CL48" s="10" t="e">
        <f t="shared" si="89"/>
        <v>#N/A</v>
      </c>
      <c r="CM48" s="10" t="e">
        <f t="shared" si="89"/>
        <v>#N/A</v>
      </c>
      <c r="CN48" s="10" t="e">
        <f t="shared" si="90"/>
        <v>#N/A</v>
      </c>
      <c r="CO48" s="10" t="e">
        <f t="shared" si="90"/>
        <v>#N/A</v>
      </c>
      <c r="CP48" s="10" t="e">
        <f t="shared" si="90"/>
        <v>#N/A</v>
      </c>
      <c r="CQ48" s="10" t="e">
        <f t="shared" si="90"/>
        <v>#N/A</v>
      </c>
      <c r="CR48" s="10" t="e">
        <f t="shared" si="90"/>
        <v>#N/A</v>
      </c>
      <c r="CS48" s="10" t="e">
        <f t="shared" si="90"/>
        <v>#N/A</v>
      </c>
      <c r="CT48" s="10" t="e">
        <f t="shared" si="90"/>
        <v>#N/A</v>
      </c>
      <c r="CU48" s="10" t="e">
        <f t="shared" si="90"/>
        <v>#N/A</v>
      </c>
      <c r="CV48" s="10" t="e">
        <f t="shared" si="90"/>
        <v>#N/A</v>
      </c>
      <c r="CW48" s="10" t="e">
        <f t="shared" si="90"/>
        <v>#N/A</v>
      </c>
      <c r="CX48" s="10" t="e">
        <f t="shared" si="91"/>
        <v>#N/A</v>
      </c>
      <c r="CY48" s="10" t="e">
        <f t="shared" si="91"/>
        <v>#N/A</v>
      </c>
      <c r="CZ48" s="10" t="e">
        <f t="shared" si="91"/>
        <v>#N/A</v>
      </c>
      <c r="DA48" s="10" t="e">
        <f t="shared" si="91"/>
        <v>#N/A</v>
      </c>
      <c r="DB48" s="10" t="e">
        <f t="shared" si="91"/>
        <v>#N/A</v>
      </c>
      <c r="DC48" s="10" t="e">
        <f t="shared" si="91"/>
        <v>#N/A</v>
      </c>
      <c r="DD48" s="10" t="e">
        <f t="shared" si="91"/>
        <v>#N/A</v>
      </c>
      <c r="DE48" s="10" t="e">
        <f t="shared" si="91"/>
        <v>#N/A</v>
      </c>
      <c r="DF48" s="10" t="e">
        <f t="shared" si="91"/>
        <v>#N/A</v>
      </c>
      <c r="DG48" s="10" t="e">
        <f t="shared" si="91"/>
        <v>#N/A</v>
      </c>
      <c r="DH48" s="10" t="e">
        <f t="shared" si="92"/>
        <v>#N/A</v>
      </c>
      <c r="DI48" s="10" t="e">
        <f t="shared" si="92"/>
        <v>#N/A</v>
      </c>
      <c r="DJ48" s="10" t="e">
        <f t="shared" si="92"/>
        <v>#N/A</v>
      </c>
      <c r="DK48" s="10" t="e">
        <f t="shared" si="92"/>
        <v>#N/A</v>
      </c>
      <c r="DL48" s="10" t="e">
        <f t="shared" si="92"/>
        <v>#N/A</v>
      </c>
      <c r="DM48" s="10" t="e">
        <f t="shared" si="92"/>
        <v>#N/A</v>
      </c>
      <c r="DN48" s="10" t="e">
        <f t="shared" si="92"/>
        <v>#N/A</v>
      </c>
      <c r="DO48" s="10" t="e">
        <f t="shared" si="92"/>
        <v>#N/A</v>
      </c>
      <c r="DP48" s="10" t="e">
        <f t="shared" si="92"/>
        <v>#N/A</v>
      </c>
      <c r="DQ48" s="10" t="e">
        <f t="shared" si="92"/>
        <v>#N/A</v>
      </c>
      <c r="DR48" s="10" t="e">
        <f t="shared" si="93"/>
        <v>#N/A</v>
      </c>
      <c r="DS48" s="10" t="e">
        <f t="shared" si="93"/>
        <v>#N/A</v>
      </c>
      <c r="DT48" s="10" t="e">
        <f t="shared" si="93"/>
        <v>#N/A</v>
      </c>
      <c r="DU48" s="10" t="e">
        <f t="shared" si="93"/>
        <v>#N/A</v>
      </c>
      <c r="DV48" s="10" t="e">
        <f t="shared" si="93"/>
        <v>#N/A</v>
      </c>
      <c r="DW48" s="10" t="e">
        <f t="shared" si="93"/>
        <v>#N/A</v>
      </c>
      <c r="DX48" s="10" t="e">
        <f t="shared" si="93"/>
        <v>#N/A</v>
      </c>
      <c r="DY48" s="10" t="e">
        <f t="shared" si="93"/>
        <v>#N/A</v>
      </c>
      <c r="DZ48" s="10" t="e">
        <f t="shared" si="93"/>
        <v>#N/A</v>
      </c>
      <c r="EA48" s="10" t="e">
        <f t="shared" si="93"/>
        <v>#N/A</v>
      </c>
      <c r="EB48" s="10" t="e">
        <f t="shared" si="94"/>
        <v>#N/A</v>
      </c>
      <c r="EC48" s="10" t="e">
        <f t="shared" si="94"/>
        <v>#N/A</v>
      </c>
      <c r="ED48" s="10" t="e">
        <f t="shared" si="94"/>
        <v>#N/A</v>
      </c>
      <c r="EE48" s="10" t="e">
        <f t="shared" si="94"/>
        <v>#N/A</v>
      </c>
      <c r="EF48" s="10" t="e">
        <f t="shared" si="94"/>
        <v>#N/A</v>
      </c>
      <c r="EG48" s="10" t="e">
        <f t="shared" si="94"/>
        <v>#N/A</v>
      </c>
      <c r="EH48" s="10" t="e">
        <f t="shared" si="94"/>
        <v>#N/A</v>
      </c>
      <c r="EI48" s="10">
        <f t="shared" si="94"/>
        <v>0.1</v>
      </c>
      <c r="EJ48" s="10" t="e">
        <f t="shared" si="94"/>
        <v>#N/A</v>
      </c>
      <c r="EK48" s="10" t="e">
        <f t="shared" si="94"/>
        <v>#N/A</v>
      </c>
      <c r="EL48" s="10" t="e">
        <f t="shared" si="95"/>
        <v>#N/A</v>
      </c>
      <c r="EM48" s="10" t="e">
        <f t="shared" si="95"/>
        <v>#N/A</v>
      </c>
      <c r="EN48" s="10" t="e">
        <f t="shared" si="95"/>
        <v>#N/A</v>
      </c>
      <c r="EO48" s="10" t="e">
        <f t="shared" si="95"/>
        <v>#N/A</v>
      </c>
      <c r="EP48" s="10" t="e">
        <f t="shared" si="95"/>
        <v>#N/A</v>
      </c>
      <c r="EQ48" s="10" t="e">
        <f t="shared" si="95"/>
        <v>#N/A</v>
      </c>
      <c r="ER48" s="10" t="e">
        <f t="shared" si="95"/>
        <v>#N/A</v>
      </c>
      <c r="ES48" s="10" t="e">
        <f t="shared" si="95"/>
        <v>#N/A</v>
      </c>
      <c r="ET48" s="10" t="e">
        <f t="shared" si="95"/>
        <v>#N/A</v>
      </c>
      <c r="EU48" s="10" t="e">
        <f t="shared" si="95"/>
        <v>#N/A</v>
      </c>
      <c r="EV48" s="10" t="e">
        <f t="shared" si="95"/>
        <v>#N/A</v>
      </c>
      <c r="EW48" s="10" t="e">
        <f t="shared" si="95"/>
        <v>#N/A</v>
      </c>
      <c r="EX48" s="10">
        <f t="shared" si="95"/>
        <v>0.13</v>
      </c>
      <c r="EY48" s="10" t="e">
        <f t="shared" si="95"/>
        <v>#N/A</v>
      </c>
      <c r="EZ48" s="10" t="e">
        <f t="shared" si="95"/>
        <v>#N/A</v>
      </c>
      <c r="FA48" s="10" t="e">
        <f t="shared" si="95"/>
        <v>#N/A</v>
      </c>
      <c r="FB48" s="10">
        <f t="shared" si="95"/>
        <v>0.13</v>
      </c>
      <c r="FC48" s="10" t="e">
        <f t="shared" si="96"/>
        <v>#N/A</v>
      </c>
      <c r="FD48" s="10" t="e">
        <f t="shared" si="96"/>
        <v>#N/A</v>
      </c>
      <c r="FE48" s="10" t="e">
        <f t="shared" si="96"/>
        <v>#N/A</v>
      </c>
    </row>
    <row r="49" spans="2:161" x14ac:dyDescent="0.25">
      <c r="B49" s="4" t="s">
        <v>16</v>
      </c>
      <c r="C49" s="7">
        <v>0.01</v>
      </c>
      <c r="D49" s="9">
        <v>0.04</v>
      </c>
      <c r="E49" s="9">
        <v>0.09</v>
      </c>
      <c r="F49" s="9">
        <v>0.13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C49" t="str">
        <f t="shared" si="88"/>
        <v xml:space="preserve">Haddad </v>
      </c>
      <c r="CD49" s="10" t="e">
        <f t="shared" si="89"/>
        <v>#N/A</v>
      </c>
      <c r="CE49" s="10" t="e">
        <f t="shared" si="89"/>
        <v>#N/A</v>
      </c>
      <c r="CF49" s="10" t="e">
        <f t="shared" si="89"/>
        <v>#N/A</v>
      </c>
      <c r="CG49" s="10" t="e">
        <f t="shared" si="89"/>
        <v>#N/A</v>
      </c>
      <c r="CH49" s="10">
        <f t="shared" si="89"/>
        <v>0.01</v>
      </c>
      <c r="CI49" s="10" t="e">
        <f t="shared" si="89"/>
        <v>#N/A</v>
      </c>
      <c r="CJ49" s="10" t="e">
        <f t="shared" si="89"/>
        <v>#N/A</v>
      </c>
      <c r="CK49" s="10" t="e">
        <f t="shared" si="89"/>
        <v>#N/A</v>
      </c>
      <c r="CL49" s="10" t="e">
        <f t="shared" si="89"/>
        <v>#N/A</v>
      </c>
      <c r="CM49" s="10" t="e">
        <f t="shared" si="89"/>
        <v>#N/A</v>
      </c>
      <c r="CN49" s="10" t="e">
        <f t="shared" si="90"/>
        <v>#N/A</v>
      </c>
      <c r="CO49" s="10" t="e">
        <f t="shared" si="90"/>
        <v>#N/A</v>
      </c>
      <c r="CP49" s="10" t="e">
        <f t="shared" si="90"/>
        <v>#N/A</v>
      </c>
      <c r="CQ49" s="10" t="e">
        <f t="shared" si="90"/>
        <v>#N/A</v>
      </c>
      <c r="CR49" s="10" t="e">
        <f t="shared" si="90"/>
        <v>#N/A</v>
      </c>
      <c r="CS49" s="10" t="e">
        <f t="shared" si="90"/>
        <v>#N/A</v>
      </c>
      <c r="CT49" s="10" t="e">
        <f t="shared" si="90"/>
        <v>#N/A</v>
      </c>
      <c r="CU49" s="10" t="e">
        <f t="shared" si="90"/>
        <v>#N/A</v>
      </c>
      <c r="CV49" s="10" t="e">
        <f t="shared" si="90"/>
        <v>#N/A</v>
      </c>
      <c r="CW49" s="10" t="e">
        <f t="shared" si="90"/>
        <v>#N/A</v>
      </c>
      <c r="CX49" s="10" t="e">
        <f t="shared" si="91"/>
        <v>#N/A</v>
      </c>
      <c r="CY49" s="10" t="e">
        <f t="shared" si="91"/>
        <v>#N/A</v>
      </c>
      <c r="CZ49" s="10" t="e">
        <f t="shared" si="91"/>
        <v>#N/A</v>
      </c>
      <c r="DA49" s="10" t="e">
        <f t="shared" si="91"/>
        <v>#N/A</v>
      </c>
      <c r="DB49" s="10" t="e">
        <f t="shared" si="91"/>
        <v>#N/A</v>
      </c>
      <c r="DC49" s="10" t="e">
        <f t="shared" si="91"/>
        <v>#N/A</v>
      </c>
      <c r="DD49" s="10" t="e">
        <f t="shared" si="91"/>
        <v>#N/A</v>
      </c>
      <c r="DE49" s="10" t="e">
        <f t="shared" si="91"/>
        <v>#N/A</v>
      </c>
      <c r="DF49" s="10" t="e">
        <f t="shared" si="91"/>
        <v>#N/A</v>
      </c>
      <c r="DG49" s="10" t="e">
        <f t="shared" si="91"/>
        <v>#N/A</v>
      </c>
      <c r="DH49" s="10" t="e">
        <f t="shared" si="92"/>
        <v>#N/A</v>
      </c>
      <c r="DI49" s="10" t="e">
        <f t="shared" si="92"/>
        <v>#N/A</v>
      </c>
      <c r="DJ49" s="10" t="e">
        <f t="shared" si="92"/>
        <v>#N/A</v>
      </c>
      <c r="DK49" s="10" t="e">
        <f t="shared" si="92"/>
        <v>#N/A</v>
      </c>
      <c r="DL49" s="10" t="e">
        <f t="shared" si="92"/>
        <v>#N/A</v>
      </c>
      <c r="DM49" s="10" t="e">
        <f t="shared" si="92"/>
        <v>#N/A</v>
      </c>
      <c r="DN49" s="10" t="e">
        <f t="shared" si="92"/>
        <v>#N/A</v>
      </c>
      <c r="DO49" s="10" t="e">
        <f t="shared" si="92"/>
        <v>#N/A</v>
      </c>
      <c r="DP49" s="10" t="e">
        <f t="shared" si="92"/>
        <v>#N/A</v>
      </c>
      <c r="DQ49" s="10" t="e">
        <f t="shared" si="92"/>
        <v>#N/A</v>
      </c>
      <c r="DR49" s="10" t="e">
        <f t="shared" si="93"/>
        <v>#N/A</v>
      </c>
      <c r="DS49" s="10" t="e">
        <f t="shared" si="93"/>
        <v>#N/A</v>
      </c>
      <c r="DT49" s="10" t="e">
        <f t="shared" si="93"/>
        <v>#N/A</v>
      </c>
      <c r="DU49" s="10" t="e">
        <f t="shared" si="93"/>
        <v>#N/A</v>
      </c>
      <c r="DV49" s="10" t="e">
        <f t="shared" si="93"/>
        <v>#N/A</v>
      </c>
      <c r="DW49" s="10" t="e">
        <f t="shared" si="93"/>
        <v>#N/A</v>
      </c>
      <c r="DX49" s="10" t="e">
        <f t="shared" si="93"/>
        <v>#N/A</v>
      </c>
      <c r="DY49" s="10" t="e">
        <f t="shared" si="93"/>
        <v>#N/A</v>
      </c>
      <c r="DZ49" s="10" t="e">
        <f t="shared" si="93"/>
        <v>#N/A</v>
      </c>
      <c r="EA49" s="10" t="e">
        <f t="shared" si="93"/>
        <v>#N/A</v>
      </c>
      <c r="EB49" s="10" t="e">
        <f t="shared" si="94"/>
        <v>#N/A</v>
      </c>
      <c r="EC49" s="10" t="e">
        <f t="shared" si="94"/>
        <v>#N/A</v>
      </c>
      <c r="ED49" s="10" t="e">
        <f t="shared" si="94"/>
        <v>#N/A</v>
      </c>
      <c r="EE49" s="10" t="e">
        <f t="shared" si="94"/>
        <v>#N/A</v>
      </c>
      <c r="EF49" s="10" t="e">
        <f t="shared" si="94"/>
        <v>#N/A</v>
      </c>
      <c r="EG49" s="10" t="e">
        <f t="shared" si="94"/>
        <v>#N/A</v>
      </c>
      <c r="EH49" s="10" t="e">
        <f t="shared" si="94"/>
        <v>#N/A</v>
      </c>
      <c r="EI49" s="10">
        <f t="shared" si="94"/>
        <v>0.04</v>
      </c>
      <c r="EJ49" s="10" t="e">
        <f t="shared" si="94"/>
        <v>#N/A</v>
      </c>
      <c r="EK49" s="10" t="e">
        <f t="shared" si="94"/>
        <v>#N/A</v>
      </c>
      <c r="EL49" s="10" t="e">
        <f t="shared" si="95"/>
        <v>#N/A</v>
      </c>
      <c r="EM49" s="10" t="e">
        <f t="shared" si="95"/>
        <v>#N/A</v>
      </c>
      <c r="EN49" s="10" t="e">
        <f t="shared" si="95"/>
        <v>#N/A</v>
      </c>
      <c r="EO49" s="10" t="e">
        <f t="shared" si="95"/>
        <v>#N/A</v>
      </c>
      <c r="EP49" s="10" t="e">
        <f t="shared" si="95"/>
        <v>#N/A</v>
      </c>
      <c r="EQ49" s="10" t="e">
        <f t="shared" si="95"/>
        <v>#N/A</v>
      </c>
      <c r="ER49" s="10" t="e">
        <f t="shared" si="95"/>
        <v>#N/A</v>
      </c>
      <c r="ES49" s="10" t="e">
        <f t="shared" si="95"/>
        <v>#N/A</v>
      </c>
      <c r="ET49" s="10" t="e">
        <f t="shared" si="95"/>
        <v>#N/A</v>
      </c>
      <c r="EU49" s="10" t="e">
        <f t="shared" si="95"/>
        <v>#N/A</v>
      </c>
      <c r="EV49" s="10" t="e">
        <f t="shared" si="95"/>
        <v>#N/A</v>
      </c>
      <c r="EW49" s="10" t="e">
        <f t="shared" si="95"/>
        <v>#N/A</v>
      </c>
      <c r="EX49" s="10">
        <f t="shared" si="95"/>
        <v>0.09</v>
      </c>
      <c r="EY49" s="10" t="e">
        <f t="shared" si="95"/>
        <v>#N/A</v>
      </c>
      <c r="EZ49" s="10" t="e">
        <f t="shared" si="95"/>
        <v>#N/A</v>
      </c>
      <c r="FA49" s="10" t="e">
        <f t="shared" si="95"/>
        <v>#N/A</v>
      </c>
      <c r="FB49" s="10">
        <f t="shared" si="95"/>
        <v>0.13</v>
      </c>
      <c r="FC49" s="10" t="e">
        <f t="shared" si="96"/>
        <v>#N/A</v>
      </c>
      <c r="FD49" s="10" t="e">
        <f t="shared" si="96"/>
        <v>#N/A</v>
      </c>
      <c r="FE49" s="10" t="e">
        <f t="shared" si="96"/>
        <v>#N/A</v>
      </c>
    </row>
    <row r="50" spans="2:161" x14ac:dyDescent="0.25">
      <c r="B50" s="4" t="s">
        <v>17</v>
      </c>
      <c r="C50" s="7">
        <v>0.04</v>
      </c>
      <c r="D50" s="9">
        <v>0.04</v>
      </c>
      <c r="E50" s="9">
        <v>0.03</v>
      </c>
      <c r="F50" s="9">
        <v>0.03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C50" t="str">
        <f t="shared" si="88"/>
        <v xml:space="preserve">Alvaro Dias </v>
      </c>
      <c r="CD50" s="10" t="e">
        <f t="shared" si="89"/>
        <v>#N/A</v>
      </c>
      <c r="CE50" s="10" t="e">
        <f t="shared" si="89"/>
        <v>#N/A</v>
      </c>
      <c r="CF50" s="10" t="e">
        <f t="shared" si="89"/>
        <v>#N/A</v>
      </c>
      <c r="CG50" s="10" t="e">
        <f t="shared" si="89"/>
        <v>#N/A</v>
      </c>
      <c r="CH50" s="10">
        <f t="shared" si="89"/>
        <v>0.04</v>
      </c>
      <c r="CI50" s="10" t="e">
        <f t="shared" si="89"/>
        <v>#N/A</v>
      </c>
      <c r="CJ50" s="10" t="e">
        <f t="shared" si="89"/>
        <v>#N/A</v>
      </c>
      <c r="CK50" s="10" t="e">
        <f t="shared" si="89"/>
        <v>#N/A</v>
      </c>
      <c r="CL50" s="10" t="e">
        <f t="shared" si="89"/>
        <v>#N/A</v>
      </c>
      <c r="CM50" s="10" t="e">
        <f t="shared" si="89"/>
        <v>#N/A</v>
      </c>
      <c r="CN50" s="10" t="e">
        <f t="shared" si="90"/>
        <v>#N/A</v>
      </c>
      <c r="CO50" s="10" t="e">
        <f t="shared" si="90"/>
        <v>#N/A</v>
      </c>
      <c r="CP50" s="10" t="e">
        <f t="shared" si="90"/>
        <v>#N/A</v>
      </c>
      <c r="CQ50" s="10" t="e">
        <f t="shared" si="90"/>
        <v>#N/A</v>
      </c>
      <c r="CR50" s="10" t="e">
        <f t="shared" si="90"/>
        <v>#N/A</v>
      </c>
      <c r="CS50" s="10" t="e">
        <f t="shared" si="90"/>
        <v>#N/A</v>
      </c>
      <c r="CT50" s="10" t="e">
        <f t="shared" si="90"/>
        <v>#N/A</v>
      </c>
      <c r="CU50" s="10" t="e">
        <f t="shared" si="90"/>
        <v>#N/A</v>
      </c>
      <c r="CV50" s="10" t="e">
        <f t="shared" si="90"/>
        <v>#N/A</v>
      </c>
      <c r="CW50" s="10" t="e">
        <f t="shared" si="90"/>
        <v>#N/A</v>
      </c>
      <c r="CX50" s="10" t="e">
        <f t="shared" si="91"/>
        <v>#N/A</v>
      </c>
      <c r="CY50" s="10" t="e">
        <f t="shared" si="91"/>
        <v>#N/A</v>
      </c>
      <c r="CZ50" s="10" t="e">
        <f t="shared" si="91"/>
        <v>#N/A</v>
      </c>
      <c r="DA50" s="10" t="e">
        <f t="shared" si="91"/>
        <v>#N/A</v>
      </c>
      <c r="DB50" s="10" t="e">
        <f t="shared" si="91"/>
        <v>#N/A</v>
      </c>
      <c r="DC50" s="10" t="e">
        <f t="shared" si="91"/>
        <v>#N/A</v>
      </c>
      <c r="DD50" s="10" t="e">
        <f t="shared" si="91"/>
        <v>#N/A</v>
      </c>
      <c r="DE50" s="10" t="e">
        <f t="shared" si="91"/>
        <v>#N/A</v>
      </c>
      <c r="DF50" s="10" t="e">
        <f t="shared" si="91"/>
        <v>#N/A</v>
      </c>
      <c r="DG50" s="10" t="e">
        <f t="shared" si="91"/>
        <v>#N/A</v>
      </c>
      <c r="DH50" s="10" t="e">
        <f t="shared" si="92"/>
        <v>#N/A</v>
      </c>
      <c r="DI50" s="10" t="e">
        <f t="shared" si="92"/>
        <v>#N/A</v>
      </c>
      <c r="DJ50" s="10" t="e">
        <f t="shared" si="92"/>
        <v>#N/A</v>
      </c>
      <c r="DK50" s="10" t="e">
        <f t="shared" si="92"/>
        <v>#N/A</v>
      </c>
      <c r="DL50" s="10" t="e">
        <f t="shared" si="92"/>
        <v>#N/A</v>
      </c>
      <c r="DM50" s="10" t="e">
        <f t="shared" si="92"/>
        <v>#N/A</v>
      </c>
      <c r="DN50" s="10" t="e">
        <f t="shared" si="92"/>
        <v>#N/A</v>
      </c>
      <c r="DO50" s="10" t="e">
        <f t="shared" si="92"/>
        <v>#N/A</v>
      </c>
      <c r="DP50" s="10" t="e">
        <f t="shared" si="92"/>
        <v>#N/A</v>
      </c>
      <c r="DQ50" s="10" t="e">
        <f t="shared" si="92"/>
        <v>#N/A</v>
      </c>
      <c r="DR50" s="10" t="e">
        <f t="shared" si="93"/>
        <v>#N/A</v>
      </c>
      <c r="DS50" s="10" t="e">
        <f t="shared" si="93"/>
        <v>#N/A</v>
      </c>
      <c r="DT50" s="10" t="e">
        <f t="shared" si="93"/>
        <v>#N/A</v>
      </c>
      <c r="DU50" s="10" t="e">
        <f t="shared" si="93"/>
        <v>#N/A</v>
      </c>
      <c r="DV50" s="10" t="e">
        <f t="shared" si="93"/>
        <v>#N/A</v>
      </c>
      <c r="DW50" s="10" t="e">
        <f t="shared" si="93"/>
        <v>#N/A</v>
      </c>
      <c r="DX50" s="10" t="e">
        <f t="shared" si="93"/>
        <v>#N/A</v>
      </c>
      <c r="DY50" s="10" t="e">
        <f t="shared" si="93"/>
        <v>#N/A</v>
      </c>
      <c r="DZ50" s="10" t="e">
        <f t="shared" si="93"/>
        <v>#N/A</v>
      </c>
      <c r="EA50" s="10" t="e">
        <f t="shared" si="93"/>
        <v>#N/A</v>
      </c>
      <c r="EB50" s="10" t="e">
        <f t="shared" si="94"/>
        <v>#N/A</v>
      </c>
      <c r="EC50" s="10" t="e">
        <f t="shared" si="94"/>
        <v>#N/A</v>
      </c>
      <c r="ED50" s="10" t="e">
        <f t="shared" si="94"/>
        <v>#N/A</v>
      </c>
      <c r="EE50" s="10" t="e">
        <f t="shared" si="94"/>
        <v>#N/A</v>
      </c>
      <c r="EF50" s="10" t="e">
        <f t="shared" si="94"/>
        <v>#N/A</v>
      </c>
      <c r="EG50" s="10" t="e">
        <f t="shared" si="94"/>
        <v>#N/A</v>
      </c>
      <c r="EH50" s="10" t="e">
        <f t="shared" si="94"/>
        <v>#N/A</v>
      </c>
      <c r="EI50" s="10">
        <f t="shared" si="94"/>
        <v>0.04</v>
      </c>
      <c r="EJ50" s="10" t="e">
        <f t="shared" si="94"/>
        <v>#N/A</v>
      </c>
      <c r="EK50" s="10" t="e">
        <f t="shared" si="94"/>
        <v>#N/A</v>
      </c>
      <c r="EL50" s="10" t="e">
        <f t="shared" si="95"/>
        <v>#N/A</v>
      </c>
      <c r="EM50" s="10" t="e">
        <f t="shared" si="95"/>
        <v>#N/A</v>
      </c>
      <c r="EN50" s="10" t="e">
        <f t="shared" si="95"/>
        <v>#N/A</v>
      </c>
      <c r="EO50" s="10" t="e">
        <f t="shared" si="95"/>
        <v>#N/A</v>
      </c>
      <c r="EP50" s="10" t="e">
        <f t="shared" si="95"/>
        <v>#N/A</v>
      </c>
      <c r="EQ50" s="10" t="e">
        <f t="shared" si="95"/>
        <v>#N/A</v>
      </c>
      <c r="ER50" s="10" t="e">
        <f t="shared" si="95"/>
        <v>#N/A</v>
      </c>
      <c r="ES50" s="10" t="e">
        <f t="shared" si="95"/>
        <v>#N/A</v>
      </c>
      <c r="ET50" s="10" t="e">
        <f t="shared" si="95"/>
        <v>#N/A</v>
      </c>
      <c r="EU50" s="10" t="e">
        <f t="shared" si="95"/>
        <v>#N/A</v>
      </c>
      <c r="EV50" s="10" t="e">
        <f t="shared" si="95"/>
        <v>#N/A</v>
      </c>
      <c r="EW50" s="10" t="e">
        <f t="shared" si="95"/>
        <v>#N/A</v>
      </c>
      <c r="EX50" s="10">
        <f t="shared" si="95"/>
        <v>0.03</v>
      </c>
      <c r="EY50" s="10" t="e">
        <f t="shared" si="95"/>
        <v>#N/A</v>
      </c>
      <c r="EZ50" s="10" t="e">
        <f t="shared" si="95"/>
        <v>#N/A</v>
      </c>
      <c r="FA50" s="10" t="e">
        <f t="shared" si="95"/>
        <v>#N/A</v>
      </c>
      <c r="FB50" s="10">
        <f t="shared" si="95"/>
        <v>0.03</v>
      </c>
      <c r="FC50" s="10" t="e">
        <f t="shared" si="96"/>
        <v>#N/A</v>
      </c>
      <c r="FD50" s="10" t="e">
        <f t="shared" si="96"/>
        <v>#N/A</v>
      </c>
      <c r="FE50" s="10" t="e">
        <f t="shared" si="96"/>
        <v>#N/A</v>
      </c>
    </row>
    <row r="51" spans="2:161" x14ac:dyDescent="0.25">
      <c r="B51" s="4" t="s">
        <v>18</v>
      </c>
      <c r="C51" s="7">
        <f>1-SUM(C44:C50)</f>
        <v>0.10999999999999999</v>
      </c>
      <c r="D51" s="7">
        <f>1-SUM(D44:D50)</f>
        <v>6.9999999999999951E-2</v>
      </c>
      <c r="E51" s="7">
        <f>1-SUM(E44:E50)</f>
        <v>8.0000000000000071E-2</v>
      </c>
      <c r="F51" s="7">
        <f>1-SUM(F44:F50)</f>
        <v>8.9999999999999969E-2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C51" t="str">
        <f t="shared" si="88"/>
        <v xml:space="preserve">DEMAIS </v>
      </c>
      <c r="CD51" s="10" t="e">
        <f t="shared" si="89"/>
        <v>#N/A</v>
      </c>
      <c r="CE51" s="10" t="e">
        <f t="shared" si="89"/>
        <v>#N/A</v>
      </c>
      <c r="CF51" s="10" t="e">
        <f t="shared" si="89"/>
        <v>#N/A</v>
      </c>
      <c r="CG51" s="10" t="e">
        <f t="shared" si="89"/>
        <v>#N/A</v>
      </c>
      <c r="CH51" s="10">
        <f t="shared" si="89"/>
        <v>0.10999999999999999</v>
      </c>
      <c r="CI51" s="10" t="e">
        <f t="shared" si="89"/>
        <v>#N/A</v>
      </c>
      <c r="CJ51" s="10" t="e">
        <f t="shared" si="89"/>
        <v>#N/A</v>
      </c>
      <c r="CK51" s="10" t="e">
        <f t="shared" si="89"/>
        <v>#N/A</v>
      </c>
      <c r="CL51" s="10" t="e">
        <f t="shared" si="89"/>
        <v>#N/A</v>
      </c>
      <c r="CM51" s="10" t="e">
        <f t="shared" si="89"/>
        <v>#N/A</v>
      </c>
      <c r="CN51" s="10" t="e">
        <f t="shared" si="90"/>
        <v>#N/A</v>
      </c>
      <c r="CO51" s="10" t="e">
        <f t="shared" si="90"/>
        <v>#N/A</v>
      </c>
      <c r="CP51" s="10" t="e">
        <f t="shared" si="90"/>
        <v>#N/A</v>
      </c>
      <c r="CQ51" s="10" t="e">
        <f t="shared" si="90"/>
        <v>#N/A</v>
      </c>
      <c r="CR51" s="10" t="e">
        <f t="shared" si="90"/>
        <v>#N/A</v>
      </c>
      <c r="CS51" s="10" t="e">
        <f t="shared" si="90"/>
        <v>#N/A</v>
      </c>
      <c r="CT51" s="10" t="e">
        <f t="shared" si="90"/>
        <v>#N/A</v>
      </c>
      <c r="CU51" s="10" t="e">
        <f t="shared" si="90"/>
        <v>#N/A</v>
      </c>
      <c r="CV51" s="10" t="e">
        <f t="shared" si="90"/>
        <v>#N/A</v>
      </c>
      <c r="CW51" s="10" t="e">
        <f t="shared" si="90"/>
        <v>#N/A</v>
      </c>
      <c r="CX51" s="10" t="e">
        <f t="shared" si="91"/>
        <v>#N/A</v>
      </c>
      <c r="CY51" s="10" t="e">
        <f t="shared" si="91"/>
        <v>#N/A</v>
      </c>
      <c r="CZ51" s="10" t="e">
        <f t="shared" si="91"/>
        <v>#N/A</v>
      </c>
      <c r="DA51" s="10" t="e">
        <f t="shared" si="91"/>
        <v>#N/A</v>
      </c>
      <c r="DB51" s="10" t="e">
        <f t="shared" si="91"/>
        <v>#N/A</v>
      </c>
      <c r="DC51" s="10" t="e">
        <f t="shared" si="91"/>
        <v>#N/A</v>
      </c>
      <c r="DD51" s="10" t="e">
        <f t="shared" si="91"/>
        <v>#N/A</v>
      </c>
      <c r="DE51" s="10" t="e">
        <f t="shared" si="91"/>
        <v>#N/A</v>
      </c>
      <c r="DF51" s="10" t="e">
        <f t="shared" si="91"/>
        <v>#N/A</v>
      </c>
      <c r="DG51" s="10" t="e">
        <f t="shared" si="91"/>
        <v>#N/A</v>
      </c>
      <c r="DH51" s="10" t="e">
        <f t="shared" si="92"/>
        <v>#N/A</v>
      </c>
      <c r="DI51" s="10" t="e">
        <f t="shared" si="92"/>
        <v>#N/A</v>
      </c>
      <c r="DJ51" s="10" t="e">
        <f t="shared" si="92"/>
        <v>#N/A</v>
      </c>
      <c r="DK51" s="10" t="e">
        <f t="shared" si="92"/>
        <v>#N/A</v>
      </c>
      <c r="DL51" s="10" t="e">
        <f t="shared" si="92"/>
        <v>#N/A</v>
      </c>
      <c r="DM51" s="10" t="e">
        <f t="shared" si="92"/>
        <v>#N/A</v>
      </c>
      <c r="DN51" s="10" t="e">
        <f t="shared" si="92"/>
        <v>#N/A</v>
      </c>
      <c r="DO51" s="10" t="e">
        <f t="shared" si="92"/>
        <v>#N/A</v>
      </c>
      <c r="DP51" s="10" t="e">
        <f t="shared" si="92"/>
        <v>#N/A</v>
      </c>
      <c r="DQ51" s="10" t="e">
        <f t="shared" si="92"/>
        <v>#N/A</v>
      </c>
      <c r="DR51" s="10" t="e">
        <f t="shared" si="93"/>
        <v>#N/A</v>
      </c>
      <c r="DS51" s="10" t="e">
        <f t="shared" si="93"/>
        <v>#N/A</v>
      </c>
      <c r="DT51" s="10" t="e">
        <f t="shared" si="93"/>
        <v>#N/A</v>
      </c>
      <c r="DU51" s="10" t="e">
        <f t="shared" si="93"/>
        <v>#N/A</v>
      </c>
      <c r="DV51" s="10" t="e">
        <f t="shared" si="93"/>
        <v>#N/A</v>
      </c>
      <c r="DW51" s="10" t="e">
        <f t="shared" si="93"/>
        <v>#N/A</v>
      </c>
      <c r="DX51" s="10" t="e">
        <f t="shared" si="93"/>
        <v>#N/A</v>
      </c>
      <c r="DY51" s="10" t="e">
        <f t="shared" si="93"/>
        <v>#N/A</v>
      </c>
      <c r="DZ51" s="10" t="e">
        <f t="shared" si="93"/>
        <v>#N/A</v>
      </c>
      <c r="EA51" s="10" t="e">
        <f t="shared" si="93"/>
        <v>#N/A</v>
      </c>
      <c r="EB51" s="10" t="e">
        <f t="shared" si="94"/>
        <v>#N/A</v>
      </c>
      <c r="EC51" s="10" t="e">
        <f t="shared" si="94"/>
        <v>#N/A</v>
      </c>
      <c r="ED51" s="10" t="e">
        <f t="shared" si="94"/>
        <v>#N/A</v>
      </c>
      <c r="EE51" s="10" t="e">
        <f t="shared" si="94"/>
        <v>#N/A</v>
      </c>
      <c r="EF51" s="10" t="e">
        <f t="shared" si="94"/>
        <v>#N/A</v>
      </c>
      <c r="EG51" s="10" t="e">
        <f t="shared" si="94"/>
        <v>#N/A</v>
      </c>
      <c r="EH51" s="10" t="e">
        <f t="shared" si="94"/>
        <v>#N/A</v>
      </c>
      <c r="EI51" s="10">
        <f t="shared" si="94"/>
        <v>6.9999999999999951E-2</v>
      </c>
      <c r="EJ51" s="10" t="e">
        <f t="shared" si="94"/>
        <v>#N/A</v>
      </c>
      <c r="EK51" s="10" t="e">
        <f t="shared" si="94"/>
        <v>#N/A</v>
      </c>
      <c r="EL51" s="10" t="e">
        <f t="shared" si="95"/>
        <v>#N/A</v>
      </c>
      <c r="EM51" s="10" t="e">
        <f t="shared" si="95"/>
        <v>#N/A</v>
      </c>
      <c r="EN51" s="10" t="e">
        <f t="shared" si="95"/>
        <v>#N/A</v>
      </c>
      <c r="EO51" s="10" t="e">
        <f t="shared" si="95"/>
        <v>#N/A</v>
      </c>
      <c r="EP51" s="10" t="e">
        <f t="shared" si="95"/>
        <v>#N/A</v>
      </c>
      <c r="EQ51" s="10" t="e">
        <f t="shared" si="95"/>
        <v>#N/A</v>
      </c>
      <c r="ER51" s="10" t="e">
        <f t="shared" si="95"/>
        <v>#N/A</v>
      </c>
      <c r="ES51" s="10" t="e">
        <f t="shared" si="95"/>
        <v>#N/A</v>
      </c>
      <c r="ET51" s="10" t="e">
        <f t="shared" si="95"/>
        <v>#N/A</v>
      </c>
      <c r="EU51" s="10" t="e">
        <f t="shared" si="95"/>
        <v>#N/A</v>
      </c>
      <c r="EV51" s="10" t="e">
        <f t="shared" si="95"/>
        <v>#N/A</v>
      </c>
      <c r="EW51" s="10" t="e">
        <f t="shared" si="95"/>
        <v>#N/A</v>
      </c>
      <c r="EX51" s="10">
        <f t="shared" si="95"/>
        <v>8.0000000000000071E-2</v>
      </c>
      <c r="EY51" s="10" t="e">
        <f t="shared" si="95"/>
        <v>#N/A</v>
      </c>
      <c r="EZ51" s="10" t="e">
        <f t="shared" si="95"/>
        <v>#N/A</v>
      </c>
      <c r="FA51" s="10" t="e">
        <f t="shared" si="95"/>
        <v>#N/A</v>
      </c>
      <c r="FB51" s="10">
        <f t="shared" si="95"/>
        <v>8.9999999999999969E-2</v>
      </c>
      <c r="FC51" s="10" t="e">
        <f t="shared" si="96"/>
        <v>#N/A</v>
      </c>
      <c r="FD51" s="10" t="e">
        <f t="shared" si="96"/>
        <v>#N/A</v>
      </c>
      <c r="FE51" s="10" t="e">
        <f t="shared" si="96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23</vt:i4>
      </vt:variant>
    </vt:vector>
  </HeadingPairs>
  <TitlesOfParts>
    <vt:vector size="24" baseType="lpstr">
      <vt:lpstr>Sheet1</vt:lpstr>
      <vt:lpstr>TUDO_English</vt:lpstr>
      <vt:lpstr>TUDO</vt:lpstr>
      <vt:lpstr>TUDO (2)</vt:lpstr>
      <vt:lpstr>NS NR</vt:lpstr>
      <vt:lpstr>NS NR (2)</vt:lpstr>
      <vt:lpstr>Candidatos</vt:lpstr>
      <vt:lpstr>Candidatos (2)</vt:lpstr>
      <vt:lpstr>Bolsonaro</vt:lpstr>
      <vt:lpstr>Bolsonaro (2)</vt:lpstr>
      <vt:lpstr>Outros</vt:lpstr>
      <vt:lpstr>Outros (2)</vt:lpstr>
      <vt:lpstr>Marina</vt:lpstr>
      <vt:lpstr>Marina (2)</vt:lpstr>
      <vt:lpstr>Alckmin</vt:lpstr>
      <vt:lpstr>Alckmin (2)</vt:lpstr>
      <vt:lpstr>Haddad</vt:lpstr>
      <vt:lpstr>Haddad (2)</vt:lpstr>
      <vt:lpstr>Ciro</vt:lpstr>
      <vt:lpstr>Ciro (2)</vt:lpstr>
      <vt:lpstr>Alvaro</vt:lpstr>
      <vt:lpstr>Alvaro (2)</vt:lpstr>
      <vt:lpstr>DEMAIS (NOVO)</vt:lpstr>
      <vt:lpstr>DEMAIS (NOVO) (2)</vt:lpstr>
    </vt:vector>
  </TitlesOfParts>
  <Company>Maua Capital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Azara</dc:creator>
  <cp:lastModifiedBy>Alexandre Azara</cp:lastModifiedBy>
  <dcterms:created xsi:type="dcterms:W3CDTF">2018-08-28T22:12:03Z</dcterms:created>
  <dcterms:modified xsi:type="dcterms:W3CDTF">2018-09-19T10:35:07Z</dcterms:modified>
</cp:coreProperties>
</file>