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ew Eco\Brasil\Política\"/>
    </mc:Choice>
  </mc:AlternateContent>
  <xr:revisionPtr revIDLastSave="0" documentId="13_ncr:1_{E1CB2E30-97D2-480A-A296-AFFA6B0BDDDC}" xr6:coauthVersionLast="45" xr6:coauthVersionMax="45" xr10:uidLastSave="{00000000-0000-0000-0000-000000000000}"/>
  <bookViews>
    <workbookView xWindow="-120" yWindow="-120" windowWidth="29040" windowHeight="15840" activeTab="1" xr2:uid="{F064D61A-A811-47BF-B1AA-A61764551C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E24" i="1"/>
  <c r="C24" i="1"/>
  <c r="D24" i="1"/>
  <c r="F24" i="1"/>
  <c r="G24" i="1"/>
  <c r="H24" i="1"/>
  <c r="B24" i="1"/>
  <c r="I17" i="1"/>
  <c r="E17" i="1"/>
  <c r="C17" i="1"/>
  <c r="D17" i="1"/>
  <c r="F17" i="1"/>
  <c r="G17" i="1"/>
  <c r="H17" i="1"/>
  <c r="B17" i="1"/>
  <c r="I3" i="1"/>
  <c r="E3" i="1"/>
  <c r="C3" i="1"/>
  <c r="D3" i="1"/>
  <c r="F3" i="1"/>
  <c r="G3" i="1"/>
  <c r="H3" i="1"/>
  <c r="B3" i="1"/>
  <c r="I7" i="1"/>
  <c r="I8" i="1"/>
  <c r="I9" i="1"/>
  <c r="I10" i="1"/>
  <c r="I11" i="1"/>
  <c r="I12" i="1"/>
  <c r="I13" i="1"/>
  <c r="I15" i="1"/>
  <c r="I18" i="1"/>
  <c r="I19" i="1"/>
  <c r="I20" i="1"/>
  <c r="I21" i="1"/>
  <c r="I22" i="1"/>
  <c r="I25" i="1"/>
  <c r="I26" i="1"/>
  <c r="I27" i="1"/>
  <c r="I28" i="1"/>
  <c r="I29" i="1"/>
  <c r="I30" i="1"/>
  <c r="I31" i="1"/>
  <c r="I32" i="1"/>
  <c r="I6" i="1"/>
  <c r="I5" i="1"/>
  <c r="I4" i="1"/>
  <c r="E5" i="1"/>
  <c r="E6" i="1"/>
  <c r="E9" i="1"/>
  <c r="E10" i="1"/>
  <c r="E11" i="1"/>
  <c r="E15" i="1"/>
  <c r="E18" i="1"/>
  <c r="E19" i="1"/>
  <c r="E20" i="1"/>
  <c r="E21" i="1"/>
  <c r="E25" i="1"/>
  <c r="E26" i="1"/>
  <c r="E27" i="1"/>
  <c r="E29" i="1"/>
  <c r="E30" i="1"/>
  <c r="E4" i="1"/>
</calcChain>
</file>

<file path=xl/sharedStrings.xml><?xml version="1.0" encoding="utf-8"?>
<sst xmlns="http://schemas.openxmlformats.org/spreadsheetml/2006/main" count="67" uniqueCount="54">
  <si>
    <t>Centrão</t>
  </si>
  <si>
    <t>PP (Proguessistas)</t>
  </si>
  <si>
    <t>PL (antigo PR)</t>
  </si>
  <si>
    <t>PTB</t>
  </si>
  <si>
    <t>PSD</t>
  </si>
  <si>
    <t>Republicanos</t>
  </si>
  <si>
    <t>Solidariedade</t>
  </si>
  <si>
    <t>PSC</t>
  </si>
  <si>
    <t xml:space="preserve">Avante </t>
  </si>
  <si>
    <t>Patriota</t>
  </si>
  <si>
    <t>DEM</t>
  </si>
  <si>
    <t>MDB</t>
  </si>
  <si>
    <t>PSDB</t>
  </si>
  <si>
    <t>Senado</t>
  </si>
  <si>
    <t>Bancada</t>
  </si>
  <si>
    <t>Presentes</t>
  </si>
  <si>
    <t>Sim</t>
  </si>
  <si>
    <t>Câmara</t>
  </si>
  <si>
    <t>PSL</t>
  </si>
  <si>
    <t>Oposição</t>
  </si>
  <si>
    <t>PDT</t>
  </si>
  <si>
    <t>REDE</t>
  </si>
  <si>
    <t>PT</t>
  </si>
  <si>
    <t>PCdoB</t>
  </si>
  <si>
    <t>Podemos</t>
  </si>
  <si>
    <t>Cidadania</t>
  </si>
  <si>
    <t>PSB</t>
  </si>
  <si>
    <t>Independentes</t>
  </si>
  <si>
    <t>Novo</t>
  </si>
  <si>
    <t>Pros</t>
  </si>
  <si>
    <t>Psol</t>
  </si>
  <si>
    <t>PV</t>
  </si>
  <si>
    <t>%</t>
  </si>
  <si>
    <t>Bancada Renova</t>
  </si>
  <si>
    <t>Lucas Gonzalez</t>
  </si>
  <si>
    <t>NOVO MG</t>
  </si>
  <si>
    <t>Marcelo Calero</t>
  </si>
  <si>
    <t>Cidadania RJ</t>
  </si>
  <si>
    <t>Luiz Lima</t>
  </si>
  <si>
    <t>PSL RJ</t>
  </si>
  <si>
    <t>Joenia Wapichana</t>
  </si>
  <si>
    <t>Rede RR</t>
  </si>
  <si>
    <t>Felipe Rigoni</t>
  </si>
  <si>
    <t>PSB ES</t>
  </si>
  <si>
    <t>Vinicius Poit</t>
  </si>
  <si>
    <t>NOVO SP</t>
  </si>
  <si>
    <t>Tiago Mitraud</t>
  </si>
  <si>
    <t>Tabara Amaral</t>
  </si>
  <si>
    <t>PDT SP</t>
  </si>
  <si>
    <t>Paulo Ganime</t>
  </si>
  <si>
    <t>NOVO RJ</t>
  </si>
  <si>
    <t>Manutenção do veto</t>
  </si>
  <si>
    <t>Não</t>
  </si>
  <si>
    <t>Partido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</si>
</sst>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/>
    <xf numFmtId="0" fontId="3" fillId="4" borderId="0" xfId="0" applyFont="1" applyFill="1"/>
    <xf numFmtId="9" fontId="0" fillId="2" borderId="0" xfId="1" applyFont="1" applyFill="1" applyAlignment="1">
      <alignment horizontal="center"/>
    </xf>
    <xf numFmtId="9" fontId="0" fillId="4" borderId="0" xfId="1" applyFont="1" applyFill="1" applyAlignment="1">
      <alignment horizontal="center"/>
    </xf>
    <xf numFmtId="9" fontId="0" fillId="3" borderId="0" xfId="1" applyFont="1" applyFill="1" applyAlignment="1">
      <alignment horizontal="center"/>
    </xf>
    <xf numFmtId="9" fontId="0" fillId="6" borderId="0" xfId="1" applyFon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9" fontId="0" fillId="7" borderId="0" xfId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9" fontId="3" fillId="4" borderId="0" xfId="1" applyFont="1" applyFill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center"/>
    </xf>
    <xf numFmtId="9" fontId="3" fillId="8" borderId="0" xfId="1" applyFont="1" applyFill="1" applyAlignment="1">
      <alignment horizontal="center"/>
    </xf>
    <xf numFmtId="0" fontId="3" fillId="7" borderId="0" xfId="0" applyFont="1" applyFill="1"/>
    <xf numFmtId="0" fontId="3" fillId="7" borderId="0" xfId="0" applyFont="1" applyFill="1" applyAlignment="1">
      <alignment horizontal="center"/>
    </xf>
    <xf numFmtId="9" fontId="3" fillId="7" borderId="0" xfId="1" applyFont="1" applyFill="1" applyAlignment="1">
      <alignment horizontal="center"/>
    </xf>
    <xf numFmtId="9" fontId="3" fillId="6" borderId="0" xfId="1" applyFont="1" applyFill="1" applyAlignment="1">
      <alignment horizontal="center"/>
    </xf>
    <xf numFmtId="0" fontId="4" fillId="9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12BF9-F64F-4F85-A10F-BBBA40948B1B}">
  <dimension ref="A1:I32"/>
  <sheetViews>
    <sheetView workbookViewId="0">
      <selection activeCell="K5" sqref="K5"/>
    </sheetView>
  </sheetViews>
  <sheetFormatPr defaultRowHeight="15" x14ac:dyDescent="0.25"/>
  <cols>
    <col min="1" max="1" width="17.42578125" style="1" bestFit="1" customWidth="1"/>
    <col min="2" max="9" width="9.28515625" style="1" customWidth="1"/>
    <col min="10" max="16384" width="9.140625" style="1"/>
  </cols>
  <sheetData>
    <row r="1" spans="1:9" x14ac:dyDescent="0.25">
      <c r="A1" s="5"/>
      <c r="B1" s="6" t="s">
        <v>13</v>
      </c>
      <c r="C1" s="6"/>
      <c r="D1" s="6"/>
      <c r="E1" s="6"/>
      <c r="F1" s="6" t="s">
        <v>17</v>
      </c>
      <c r="G1" s="6"/>
      <c r="H1" s="6"/>
      <c r="I1" s="6"/>
    </row>
    <row r="2" spans="1:9" x14ac:dyDescent="0.25">
      <c r="A2" s="5"/>
      <c r="B2" s="7" t="s">
        <v>14</v>
      </c>
      <c r="C2" s="7" t="s">
        <v>15</v>
      </c>
      <c r="D2" s="7" t="s">
        <v>16</v>
      </c>
      <c r="E2" s="7" t="s">
        <v>32</v>
      </c>
      <c r="F2" s="7" t="s">
        <v>14</v>
      </c>
      <c r="G2" s="7" t="s">
        <v>15</v>
      </c>
      <c r="H2" s="7" t="s">
        <v>16</v>
      </c>
      <c r="I2" s="7" t="s">
        <v>32</v>
      </c>
    </row>
    <row r="3" spans="1:9" x14ac:dyDescent="0.25">
      <c r="A3" s="13" t="s">
        <v>0</v>
      </c>
      <c r="B3" s="22">
        <f>SUM(B4:B13)</f>
        <v>26</v>
      </c>
      <c r="C3" s="22">
        <f t="shared" ref="C3:I3" si="0">SUM(C4:C13)</f>
        <v>22</v>
      </c>
      <c r="D3" s="22">
        <f t="shared" si="0"/>
        <v>12</v>
      </c>
      <c r="E3" s="23">
        <f>D3/B3</f>
        <v>0.46153846153846156</v>
      </c>
      <c r="F3" s="22">
        <f t="shared" si="0"/>
        <v>205</v>
      </c>
      <c r="G3" s="22">
        <f t="shared" si="0"/>
        <v>192</v>
      </c>
      <c r="H3" s="22">
        <f t="shared" si="0"/>
        <v>168</v>
      </c>
      <c r="I3" s="23">
        <f>H3/F3</f>
        <v>0.81951219512195117</v>
      </c>
    </row>
    <row r="4" spans="1:9" x14ac:dyDescent="0.25">
      <c r="A4" s="3" t="s">
        <v>1</v>
      </c>
      <c r="B4" s="8">
        <v>6</v>
      </c>
      <c r="C4" s="8">
        <v>5</v>
      </c>
      <c r="D4" s="8">
        <v>3</v>
      </c>
      <c r="E4" s="15">
        <f>D4/B4</f>
        <v>0.5</v>
      </c>
      <c r="F4" s="8">
        <v>39</v>
      </c>
      <c r="G4" s="8">
        <v>38</v>
      </c>
      <c r="H4" s="8">
        <v>36</v>
      </c>
      <c r="I4" s="15">
        <f>H4/F4</f>
        <v>0.92307692307692313</v>
      </c>
    </row>
    <row r="5" spans="1:9" x14ac:dyDescent="0.25">
      <c r="A5" s="3" t="s">
        <v>2</v>
      </c>
      <c r="B5" s="8">
        <v>2</v>
      </c>
      <c r="C5" s="8">
        <v>2</v>
      </c>
      <c r="D5" s="8">
        <v>1</v>
      </c>
      <c r="E5" s="15">
        <f t="shared" ref="E5:E30" si="1">D5/B5</f>
        <v>0.5</v>
      </c>
      <c r="F5" s="8">
        <v>41</v>
      </c>
      <c r="G5" s="8">
        <v>38</v>
      </c>
      <c r="H5" s="8">
        <v>32</v>
      </c>
      <c r="I5" s="15">
        <f t="shared" ref="I5:I32" si="2">H5/F5</f>
        <v>0.78048780487804881</v>
      </c>
    </row>
    <row r="6" spans="1:9" x14ac:dyDescent="0.25">
      <c r="A6" s="3" t="s">
        <v>5</v>
      </c>
      <c r="B6" s="8">
        <v>2</v>
      </c>
      <c r="C6" s="8">
        <v>2</v>
      </c>
      <c r="D6" s="8">
        <v>2</v>
      </c>
      <c r="E6" s="15">
        <f t="shared" si="1"/>
        <v>1</v>
      </c>
      <c r="F6" s="8">
        <v>34</v>
      </c>
      <c r="G6" s="8">
        <v>32</v>
      </c>
      <c r="H6" s="8">
        <v>31</v>
      </c>
      <c r="I6" s="15">
        <f t="shared" si="2"/>
        <v>0.91176470588235292</v>
      </c>
    </row>
    <row r="7" spans="1:9" x14ac:dyDescent="0.25">
      <c r="A7" s="3" t="s">
        <v>6</v>
      </c>
      <c r="B7" s="8"/>
      <c r="C7" s="8"/>
      <c r="D7" s="8"/>
      <c r="E7" s="15"/>
      <c r="F7" s="8">
        <v>14</v>
      </c>
      <c r="G7" s="8">
        <v>14</v>
      </c>
      <c r="H7" s="8">
        <v>10</v>
      </c>
      <c r="I7" s="15">
        <f t="shared" si="2"/>
        <v>0.7142857142857143</v>
      </c>
    </row>
    <row r="8" spans="1:9" x14ac:dyDescent="0.25">
      <c r="A8" s="3" t="s">
        <v>3</v>
      </c>
      <c r="B8" s="8"/>
      <c r="C8" s="8"/>
      <c r="D8" s="8"/>
      <c r="E8" s="15"/>
      <c r="F8" s="8">
        <v>11</v>
      </c>
      <c r="G8" s="8">
        <v>10</v>
      </c>
      <c r="H8" s="8">
        <v>9</v>
      </c>
      <c r="I8" s="15">
        <f t="shared" si="2"/>
        <v>0.81818181818181823</v>
      </c>
    </row>
    <row r="9" spans="1:9" x14ac:dyDescent="0.25">
      <c r="A9" s="3" t="s">
        <v>4</v>
      </c>
      <c r="B9" s="8">
        <v>12</v>
      </c>
      <c r="C9" s="8">
        <v>10</v>
      </c>
      <c r="D9" s="8">
        <v>6</v>
      </c>
      <c r="E9" s="15">
        <f t="shared" si="1"/>
        <v>0.5</v>
      </c>
      <c r="F9" s="8">
        <v>34</v>
      </c>
      <c r="G9" s="8">
        <v>29</v>
      </c>
      <c r="H9" s="8">
        <v>24</v>
      </c>
      <c r="I9" s="15">
        <f t="shared" si="2"/>
        <v>0.70588235294117652</v>
      </c>
    </row>
    <row r="10" spans="1:9" x14ac:dyDescent="0.25">
      <c r="A10" s="2" t="s">
        <v>29</v>
      </c>
      <c r="B10" s="9">
        <v>3</v>
      </c>
      <c r="C10" s="9">
        <v>2</v>
      </c>
      <c r="D10" s="9">
        <v>0</v>
      </c>
      <c r="E10" s="16">
        <f t="shared" si="1"/>
        <v>0</v>
      </c>
      <c r="F10" s="9">
        <v>11</v>
      </c>
      <c r="G10" s="9">
        <v>11</v>
      </c>
      <c r="H10" s="9">
        <v>7</v>
      </c>
      <c r="I10" s="16">
        <f t="shared" si="2"/>
        <v>0.63636363636363635</v>
      </c>
    </row>
    <row r="11" spans="1:9" x14ac:dyDescent="0.25">
      <c r="A11" s="2" t="s">
        <v>7</v>
      </c>
      <c r="B11" s="9">
        <v>1</v>
      </c>
      <c r="C11" s="9">
        <v>1</v>
      </c>
      <c r="D11" s="9">
        <v>0</v>
      </c>
      <c r="E11" s="16">
        <f t="shared" si="1"/>
        <v>0</v>
      </c>
      <c r="F11" s="9">
        <v>9</v>
      </c>
      <c r="G11" s="9">
        <v>9</v>
      </c>
      <c r="H11" s="9">
        <v>8</v>
      </c>
      <c r="I11" s="16">
        <f t="shared" si="2"/>
        <v>0.88888888888888884</v>
      </c>
    </row>
    <row r="12" spans="1:9" x14ac:dyDescent="0.25">
      <c r="A12" s="2" t="s">
        <v>8</v>
      </c>
      <c r="B12" s="9"/>
      <c r="C12" s="9"/>
      <c r="D12" s="9"/>
      <c r="E12" s="16"/>
      <c r="F12" s="9">
        <v>6</v>
      </c>
      <c r="G12" s="9">
        <v>6</v>
      </c>
      <c r="H12" s="9">
        <v>6</v>
      </c>
      <c r="I12" s="16">
        <f t="shared" si="2"/>
        <v>1</v>
      </c>
    </row>
    <row r="13" spans="1:9" x14ac:dyDescent="0.25">
      <c r="A13" s="2" t="s">
        <v>9</v>
      </c>
      <c r="B13" s="9"/>
      <c r="C13" s="9"/>
      <c r="D13" s="9"/>
      <c r="E13" s="16"/>
      <c r="F13" s="9">
        <v>6</v>
      </c>
      <c r="G13" s="9">
        <v>5</v>
      </c>
      <c r="H13" s="9">
        <v>5</v>
      </c>
      <c r="I13" s="16">
        <f t="shared" si="2"/>
        <v>0.83333333333333337</v>
      </c>
    </row>
    <row r="14" spans="1:9" x14ac:dyDescent="0.25">
      <c r="B14" s="4"/>
      <c r="C14" s="4"/>
      <c r="D14" s="4"/>
      <c r="E14" s="14"/>
      <c r="F14" s="4"/>
      <c r="G14" s="4"/>
      <c r="H14" s="4"/>
      <c r="I14" s="14"/>
    </row>
    <row r="15" spans="1:9" x14ac:dyDescent="0.25">
      <c r="A15" s="24" t="s">
        <v>18</v>
      </c>
      <c r="B15" s="25">
        <v>2</v>
      </c>
      <c r="C15" s="25">
        <v>2</v>
      </c>
      <c r="D15" s="25">
        <v>0</v>
      </c>
      <c r="E15" s="26">
        <f t="shared" si="1"/>
        <v>0</v>
      </c>
      <c r="F15" s="25">
        <v>53</v>
      </c>
      <c r="G15" s="25">
        <v>50</v>
      </c>
      <c r="H15" s="25">
        <v>37</v>
      </c>
      <c r="I15" s="26">
        <f t="shared" si="2"/>
        <v>0.69811320754716977</v>
      </c>
    </row>
    <row r="16" spans="1:9" x14ac:dyDescent="0.25">
      <c r="B16" s="4"/>
      <c r="C16" s="4"/>
      <c r="D16" s="4"/>
      <c r="E16" s="14"/>
      <c r="F16" s="4"/>
      <c r="G16" s="4"/>
      <c r="H16" s="4"/>
      <c r="I16" s="14"/>
    </row>
    <row r="17" spans="1:9" x14ac:dyDescent="0.25">
      <c r="A17" s="27" t="s">
        <v>27</v>
      </c>
      <c r="B17" s="28">
        <f>SUM(B18:B22)</f>
        <v>36</v>
      </c>
      <c r="C17" s="28">
        <f t="shared" ref="C17:I17" si="3">SUM(C18:C22)</f>
        <v>32</v>
      </c>
      <c r="D17" s="28">
        <f t="shared" si="3"/>
        <v>18</v>
      </c>
      <c r="E17" s="29">
        <f t="shared" si="1"/>
        <v>0.5</v>
      </c>
      <c r="F17" s="28">
        <f t="shared" si="3"/>
        <v>112</v>
      </c>
      <c r="G17" s="28">
        <f t="shared" si="3"/>
        <v>101</v>
      </c>
      <c r="H17" s="28">
        <f t="shared" si="3"/>
        <v>93</v>
      </c>
      <c r="I17" s="29">
        <f t="shared" si="2"/>
        <v>0.8303571428571429</v>
      </c>
    </row>
    <row r="18" spans="1:9" x14ac:dyDescent="0.25">
      <c r="A18" s="18" t="s">
        <v>10</v>
      </c>
      <c r="B18" s="19">
        <v>6</v>
      </c>
      <c r="C18" s="19">
        <v>5</v>
      </c>
      <c r="D18" s="19">
        <v>4</v>
      </c>
      <c r="E18" s="20">
        <f t="shared" si="1"/>
        <v>0.66666666666666663</v>
      </c>
      <c r="F18" s="19">
        <v>28</v>
      </c>
      <c r="G18" s="19">
        <v>27</v>
      </c>
      <c r="H18" s="19">
        <v>23</v>
      </c>
      <c r="I18" s="20">
        <f t="shared" si="2"/>
        <v>0.8214285714285714</v>
      </c>
    </row>
    <row r="19" spans="1:9" x14ac:dyDescent="0.25">
      <c r="A19" s="18" t="s">
        <v>11</v>
      </c>
      <c r="B19" s="19">
        <v>13</v>
      </c>
      <c r="C19" s="19">
        <v>11</v>
      </c>
      <c r="D19" s="19">
        <v>7</v>
      </c>
      <c r="E19" s="20">
        <f t="shared" si="1"/>
        <v>0.53846153846153844</v>
      </c>
      <c r="F19" s="19">
        <v>35</v>
      </c>
      <c r="G19" s="19">
        <v>29</v>
      </c>
      <c r="H19" s="19">
        <v>29</v>
      </c>
      <c r="I19" s="20">
        <f t="shared" si="2"/>
        <v>0.82857142857142863</v>
      </c>
    </row>
    <row r="20" spans="1:9" x14ac:dyDescent="0.25">
      <c r="A20" s="18" t="s">
        <v>12</v>
      </c>
      <c r="B20" s="19">
        <v>7</v>
      </c>
      <c r="C20" s="19">
        <v>7</v>
      </c>
      <c r="D20" s="19">
        <v>4</v>
      </c>
      <c r="E20" s="20">
        <f t="shared" si="1"/>
        <v>0.5714285714285714</v>
      </c>
      <c r="F20" s="19">
        <v>31</v>
      </c>
      <c r="G20" s="19">
        <v>29</v>
      </c>
      <c r="H20" s="19">
        <v>26</v>
      </c>
      <c r="I20" s="20">
        <f t="shared" si="2"/>
        <v>0.83870967741935487</v>
      </c>
    </row>
    <row r="21" spans="1:9" x14ac:dyDescent="0.25">
      <c r="A21" s="18" t="s">
        <v>24</v>
      </c>
      <c r="B21" s="19">
        <v>10</v>
      </c>
      <c r="C21" s="19">
        <v>9</v>
      </c>
      <c r="D21" s="19">
        <v>3</v>
      </c>
      <c r="E21" s="20">
        <f t="shared" si="1"/>
        <v>0.3</v>
      </c>
      <c r="F21" s="19">
        <v>10</v>
      </c>
      <c r="G21" s="19">
        <v>8</v>
      </c>
      <c r="H21" s="19">
        <v>7</v>
      </c>
      <c r="I21" s="20">
        <f t="shared" si="2"/>
        <v>0.7</v>
      </c>
    </row>
    <row r="22" spans="1:9" x14ac:dyDescent="0.25">
      <c r="A22" s="18" t="s">
        <v>28</v>
      </c>
      <c r="B22" s="19"/>
      <c r="C22" s="19"/>
      <c r="D22" s="19"/>
      <c r="E22" s="20"/>
      <c r="F22" s="19">
        <v>8</v>
      </c>
      <c r="G22" s="19">
        <v>8</v>
      </c>
      <c r="H22" s="19">
        <v>8</v>
      </c>
      <c r="I22" s="20">
        <f t="shared" si="2"/>
        <v>1</v>
      </c>
    </row>
    <row r="23" spans="1:9" x14ac:dyDescent="0.25">
      <c r="B23" s="4"/>
      <c r="C23" s="4"/>
      <c r="D23" s="4"/>
      <c r="E23" s="14"/>
      <c r="F23" s="4"/>
      <c r="G23" s="4"/>
      <c r="H23" s="4"/>
      <c r="I23" s="14"/>
    </row>
    <row r="24" spans="1:9" x14ac:dyDescent="0.25">
      <c r="A24" s="12" t="s">
        <v>19</v>
      </c>
      <c r="B24" s="21">
        <f>SUM(B25:B32)</f>
        <v>17</v>
      </c>
      <c r="C24" s="21">
        <f t="shared" ref="C24:I24" si="4">SUM(C25:C32)</f>
        <v>16</v>
      </c>
      <c r="D24" s="21">
        <f t="shared" si="4"/>
        <v>0</v>
      </c>
      <c r="E24" s="30">
        <f t="shared" si="1"/>
        <v>0</v>
      </c>
      <c r="F24" s="21">
        <f t="shared" si="4"/>
        <v>143</v>
      </c>
      <c r="G24" s="21">
        <f t="shared" si="4"/>
        <v>141</v>
      </c>
      <c r="H24" s="21">
        <f t="shared" si="4"/>
        <v>18</v>
      </c>
      <c r="I24" s="30">
        <f t="shared" si="2"/>
        <v>0.12587412587412589</v>
      </c>
    </row>
    <row r="25" spans="1:9" x14ac:dyDescent="0.25">
      <c r="A25" s="10" t="s">
        <v>20</v>
      </c>
      <c r="B25" s="11">
        <v>3</v>
      </c>
      <c r="C25" s="11">
        <v>2</v>
      </c>
      <c r="D25" s="11">
        <v>0</v>
      </c>
      <c r="E25" s="17">
        <f t="shared" si="1"/>
        <v>0</v>
      </c>
      <c r="F25" s="11">
        <v>28</v>
      </c>
      <c r="G25" s="11">
        <v>28</v>
      </c>
      <c r="H25" s="11">
        <v>4</v>
      </c>
      <c r="I25" s="17">
        <f t="shared" si="2"/>
        <v>0.14285714285714285</v>
      </c>
    </row>
    <row r="26" spans="1:9" x14ac:dyDescent="0.25">
      <c r="A26" s="10" t="s">
        <v>21</v>
      </c>
      <c r="B26" s="11">
        <v>3</v>
      </c>
      <c r="C26" s="11">
        <v>3</v>
      </c>
      <c r="D26" s="11">
        <v>0</v>
      </c>
      <c r="E26" s="17">
        <f t="shared" si="1"/>
        <v>0</v>
      </c>
      <c r="F26" s="11">
        <v>1</v>
      </c>
      <c r="G26" s="11">
        <v>1</v>
      </c>
      <c r="H26" s="11">
        <v>0</v>
      </c>
      <c r="I26" s="17">
        <f t="shared" si="2"/>
        <v>0</v>
      </c>
    </row>
    <row r="27" spans="1:9" x14ac:dyDescent="0.25">
      <c r="A27" s="10" t="s">
        <v>22</v>
      </c>
      <c r="B27" s="11">
        <v>6</v>
      </c>
      <c r="C27" s="11">
        <v>6</v>
      </c>
      <c r="D27" s="11">
        <v>0</v>
      </c>
      <c r="E27" s="17">
        <f t="shared" si="1"/>
        <v>0</v>
      </c>
      <c r="F27" s="11">
        <v>53</v>
      </c>
      <c r="G27" s="11">
        <v>53</v>
      </c>
      <c r="H27" s="11">
        <v>0</v>
      </c>
      <c r="I27" s="17">
        <f t="shared" si="2"/>
        <v>0</v>
      </c>
    </row>
    <row r="28" spans="1:9" x14ac:dyDescent="0.25">
      <c r="A28" s="10" t="s">
        <v>23</v>
      </c>
      <c r="B28" s="11"/>
      <c r="C28" s="11"/>
      <c r="D28" s="11"/>
      <c r="E28" s="17"/>
      <c r="F28" s="11">
        <v>8</v>
      </c>
      <c r="G28" s="11">
        <v>8</v>
      </c>
      <c r="H28" s="11">
        <v>0</v>
      </c>
      <c r="I28" s="17">
        <f t="shared" si="2"/>
        <v>0</v>
      </c>
    </row>
    <row r="29" spans="1:9" x14ac:dyDescent="0.25">
      <c r="A29" s="10" t="s">
        <v>25</v>
      </c>
      <c r="B29" s="11">
        <v>3</v>
      </c>
      <c r="C29" s="11">
        <v>3</v>
      </c>
      <c r="D29" s="11">
        <v>0</v>
      </c>
      <c r="E29" s="17">
        <f t="shared" si="1"/>
        <v>0</v>
      </c>
      <c r="F29" s="11">
        <v>8</v>
      </c>
      <c r="G29" s="11">
        <v>8</v>
      </c>
      <c r="H29" s="11">
        <v>6</v>
      </c>
      <c r="I29" s="17">
        <f t="shared" si="2"/>
        <v>0.75</v>
      </c>
    </row>
    <row r="30" spans="1:9" x14ac:dyDescent="0.25">
      <c r="A30" s="10" t="s">
        <v>26</v>
      </c>
      <c r="B30" s="11">
        <v>2</v>
      </c>
      <c r="C30" s="11">
        <v>2</v>
      </c>
      <c r="D30" s="11">
        <v>0</v>
      </c>
      <c r="E30" s="17">
        <f t="shared" si="1"/>
        <v>0</v>
      </c>
      <c r="F30" s="11">
        <v>31</v>
      </c>
      <c r="G30" s="11">
        <v>30</v>
      </c>
      <c r="H30" s="11">
        <v>6</v>
      </c>
      <c r="I30" s="17">
        <f t="shared" si="2"/>
        <v>0.19354838709677419</v>
      </c>
    </row>
    <row r="31" spans="1:9" x14ac:dyDescent="0.25">
      <c r="A31" s="10" t="s">
        <v>30</v>
      </c>
      <c r="B31" s="11"/>
      <c r="C31" s="11"/>
      <c r="D31" s="11"/>
      <c r="E31" s="17"/>
      <c r="F31" s="11">
        <v>10</v>
      </c>
      <c r="G31" s="11">
        <v>9</v>
      </c>
      <c r="H31" s="11">
        <v>0</v>
      </c>
      <c r="I31" s="17">
        <f t="shared" si="2"/>
        <v>0</v>
      </c>
    </row>
    <row r="32" spans="1:9" x14ac:dyDescent="0.25">
      <c r="A32" s="10" t="s">
        <v>31</v>
      </c>
      <c r="B32" s="11"/>
      <c r="C32" s="11"/>
      <c r="D32" s="11"/>
      <c r="E32" s="17"/>
      <c r="F32" s="11">
        <v>4</v>
      </c>
      <c r="G32" s="11">
        <v>4</v>
      </c>
      <c r="H32" s="11">
        <v>2</v>
      </c>
      <c r="I32" s="17">
        <f t="shared" si="2"/>
        <v>0.5</v>
      </c>
    </row>
  </sheetData>
  <mergeCells count="2">
    <mergeCell ref="B1:E1"/>
    <mergeCell ref="F1:I1"/>
  </mergeCells>
  <pageMargins left="0.7" right="0.7" top="0.75" bottom="0.75" header="0.3" footer="0.3"/>
  <ignoredErrors>
    <ignoredError sqref="E3 E17 E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451F-9D2D-422C-98DA-E121DD0EB121}">
  <dimension ref="A1:P25"/>
  <sheetViews>
    <sheetView tabSelected="1" workbookViewId="0">
      <selection sqref="A1:C10"/>
    </sheetView>
  </sheetViews>
  <sheetFormatPr defaultRowHeight="15" x14ac:dyDescent="0.25"/>
  <cols>
    <col min="1" max="1" width="17" bestFit="1" customWidth="1"/>
    <col min="2" max="2" width="12" bestFit="1" customWidth="1"/>
    <col min="3" max="3" width="19.42578125" bestFit="1" customWidth="1"/>
  </cols>
  <sheetData>
    <row r="1" spans="1:16" x14ac:dyDescent="0.25">
      <c r="A1" s="31" t="s">
        <v>33</v>
      </c>
      <c r="B1" s="31" t="s">
        <v>53</v>
      </c>
      <c r="C1" s="31" t="s">
        <v>51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4" t="s">
        <v>40</v>
      </c>
      <c r="B2" s="4" t="s">
        <v>41</v>
      </c>
      <c r="C2" s="4" t="s">
        <v>52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4" t="s">
        <v>47</v>
      </c>
      <c r="B3" s="4" t="s">
        <v>48</v>
      </c>
      <c r="C3" s="4" t="s">
        <v>52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4" t="s">
        <v>34</v>
      </c>
      <c r="B4" s="4" t="s">
        <v>35</v>
      </c>
      <c r="C4" s="4" t="s">
        <v>16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4" t="s">
        <v>36</v>
      </c>
      <c r="B5" s="4" t="s">
        <v>37</v>
      </c>
      <c r="C5" s="4" t="s">
        <v>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4" t="s">
        <v>38</v>
      </c>
      <c r="B6" s="4" t="s">
        <v>39</v>
      </c>
      <c r="C6" s="4" t="s">
        <v>16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4" t="s">
        <v>42</v>
      </c>
      <c r="B7" s="4" t="s">
        <v>43</v>
      </c>
      <c r="C7" s="4" t="s">
        <v>16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4" t="s">
        <v>44</v>
      </c>
      <c r="B8" s="4" t="s">
        <v>45</v>
      </c>
      <c r="C8" s="4" t="s">
        <v>16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4" t="s">
        <v>46</v>
      </c>
      <c r="B9" s="4" t="s">
        <v>35</v>
      </c>
      <c r="C9" s="4" t="s">
        <v>16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4" t="s">
        <v>49</v>
      </c>
      <c r="B10" s="4" t="s">
        <v>50</v>
      </c>
      <c r="C10" s="4" t="s">
        <v>16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</sheetData>
  <sortState xmlns:xlrd2="http://schemas.microsoft.com/office/spreadsheetml/2017/richdata2" ref="A2:C10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Ihara</dc:creator>
  <cp:lastModifiedBy>Rafael Ihara</cp:lastModifiedBy>
  <dcterms:created xsi:type="dcterms:W3CDTF">2020-08-21T12:34:02Z</dcterms:created>
  <dcterms:modified xsi:type="dcterms:W3CDTF">2020-08-21T14:20:49Z</dcterms:modified>
</cp:coreProperties>
</file>