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5C38D351-DBF7-4A89-BEBB-165EC3121BB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Chart1" sheetId="4" r:id="rId1"/>
    <sheet name="ibope" sheetId="1" r:id="rId2"/>
    <sheet name="Chart2" sheetId="5" r:id="rId3"/>
    <sheet name="PNAD" sheetId="2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" i="2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C2" i="1"/>
  <c r="D2" i="1"/>
  <c r="E2" i="1"/>
  <c r="B2" i="1"/>
</calcChain>
</file>

<file path=xl/sharedStrings.xml><?xml version="1.0" encoding="utf-8"?>
<sst xmlns="http://schemas.openxmlformats.org/spreadsheetml/2006/main" count="7" uniqueCount="7">
  <si>
    <t>Ótimo/Bom</t>
  </si>
  <si>
    <t>Regular</t>
  </si>
  <si>
    <t>Ruim/Péssimo</t>
  </si>
  <si>
    <t>Não sabe</t>
  </si>
  <si>
    <t>Pnad</t>
  </si>
  <si>
    <t>Net</t>
  </si>
  <si>
    <t>Aprovação líquida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</si>
</sst>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17" fontId="2" fillId="0" borderId="0" xfId="1" applyNumberFormat="1" applyFont="1" applyBorder="1" applyAlignment="1">
      <alignment horizontal="center"/>
    </xf>
    <xf numFmtId="17" fontId="2" fillId="0" borderId="0" xfId="1" quotePrefix="1" applyNumberFormat="1" applyFont="1" applyBorder="1" applyAlignment="1">
      <alignment horizontal="center"/>
    </xf>
    <xf numFmtId="17" fontId="2" fillId="0" borderId="0" xfId="1" applyNumberFormat="1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3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Fill="1" applyBorder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Aprovação do Governo (%, IBOPE)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288682204879501E-2"/>
          <c:y val="7.0528130410834708E-2"/>
          <c:w val="0.90416289958648854"/>
          <c:h val="0.72699579914981538"/>
        </c:manualLayout>
      </c:layout>
      <c:lineChart>
        <c:grouping val="standard"/>
        <c:varyColors val="0"/>
        <c:ser>
          <c:idx val="0"/>
          <c:order val="0"/>
          <c:tx>
            <c:strRef>
              <c:f>ibope!$B$1</c:f>
              <c:strCache>
                <c:ptCount val="1"/>
                <c:pt idx="0">
                  <c:v>Ótimo/Bom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ibope!$A$2:$A$205</c:f>
              <c:numCache>
                <c:formatCode>mmm\-yy</c:formatCode>
                <c:ptCount val="204"/>
                <c:pt idx="0">
                  <c:v>31472</c:v>
                </c:pt>
                <c:pt idx="1">
                  <c:v>31747</c:v>
                </c:pt>
                <c:pt idx="2">
                  <c:v>31837</c:v>
                </c:pt>
                <c:pt idx="3">
                  <c:v>32112</c:v>
                </c:pt>
                <c:pt idx="4">
                  <c:v>32599</c:v>
                </c:pt>
                <c:pt idx="5">
                  <c:v>32629</c:v>
                </c:pt>
                <c:pt idx="6">
                  <c:v>32660</c:v>
                </c:pt>
                <c:pt idx="7">
                  <c:v>32690</c:v>
                </c:pt>
                <c:pt idx="8">
                  <c:v>32813</c:v>
                </c:pt>
                <c:pt idx="9">
                  <c:v>32905</c:v>
                </c:pt>
                <c:pt idx="10">
                  <c:v>32994</c:v>
                </c:pt>
                <c:pt idx="11">
                  <c:v>33055</c:v>
                </c:pt>
                <c:pt idx="12">
                  <c:v>33086</c:v>
                </c:pt>
                <c:pt idx="13">
                  <c:v>33208</c:v>
                </c:pt>
                <c:pt idx="14">
                  <c:v>33270</c:v>
                </c:pt>
                <c:pt idx="15">
                  <c:v>33329</c:v>
                </c:pt>
                <c:pt idx="16">
                  <c:v>33451</c:v>
                </c:pt>
                <c:pt idx="17">
                  <c:v>33635</c:v>
                </c:pt>
                <c:pt idx="18">
                  <c:v>33695</c:v>
                </c:pt>
                <c:pt idx="19">
                  <c:v>33725</c:v>
                </c:pt>
                <c:pt idx="20">
                  <c:v>33817</c:v>
                </c:pt>
                <c:pt idx="21">
                  <c:v>33909</c:v>
                </c:pt>
                <c:pt idx="22">
                  <c:v>33970</c:v>
                </c:pt>
                <c:pt idx="23">
                  <c:v>34090</c:v>
                </c:pt>
                <c:pt idx="24">
                  <c:v>34182</c:v>
                </c:pt>
                <c:pt idx="25">
                  <c:v>34335</c:v>
                </c:pt>
                <c:pt idx="26">
                  <c:v>34394</c:v>
                </c:pt>
                <c:pt idx="27">
                  <c:v>34425</c:v>
                </c:pt>
                <c:pt idx="28">
                  <c:v>34516</c:v>
                </c:pt>
                <c:pt idx="29">
                  <c:v>34578</c:v>
                </c:pt>
                <c:pt idx="30">
                  <c:v>34669</c:v>
                </c:pt>
                <c:pt idx="31">
                  <c:v>34759</c:v>
                </c:pt>
                <c:pt idx="32">
                  <c:v>34820</c:v>
                </c:pt>
                <c:pt idx="33">
                  <c:v>34881</c:v>
                </c:pt>
                <c:pt idx="34">
                  <c:v>34943</c:v>
                </c:pt>
                <c:pt idx="35">
                  <c:v>35004</c:v>
                </c:pt>
                <c:pt idx="36">
                  <c:v>35096</c:v>
                </c:pt>
                <c:pt idx="37">
                  <c:v>35186</c:v>
                </c:pt>
                <c:pt idx="38">
                  <c:v>35278</c:v>
                </c:pt>
                <c:pt idx="39">
                  <c:v>35370</c:v>
                </c:pt>
                <c:pt idx="40">
                  <c:v>35400</c:v>
                </c:pt>
                <c:pt idx="41">
                  <c:v>35490</c:v>
                </c:pt>
                <c:pt idx="42">
                  <c:v>35551</c:v>
                </c:pt>
                <c:pt idx="43">
                  <c:v>35643</c:v>
                </c:pt>
                <c:pt idx="44">
                  <c:v>35704</c:v>
                </c:pt>
                <c:pt idx="45">
                  <c:v>35796</c:v>
                </c:pt>
                <c:pt idx="46">
                  <c:v>35855</c:v>
                </c:pt>
                <c:pt idx="47">
                  <c:v>35916</c:v>
                </c:pt>
                <c:pt idx="48">
                  <c:v>35977</c:v>
                </c:pt>
                <c:pt idx="49">
                  <c:v>35977</c:v>
                </c:pt>
                <c:pt idx="50">
                  <c:v>36100</c:v>
                </c:pt>
                <c:pt idx="51">
                  <c:v>36220</c:v>
                </c:pt>
                <c:pt idx="52">
                  <c:v>36281</c:v>
                </c:pt>
                <c:pt idx="53">
                  <c:v>36342</c:v>
                </c:pt>
                <c:pt idx="54">
                  <c:v>36404</c:v>
                </c:pt>
                <c:pt idx="55">
                  <c:v>36465</c:v>
                </c:pt>
                <c:pt idx="56">
                  <c:v>36557</c:v>
                </c:pt>
                <c:pt idx="57">
                  <c:v>36647</c:v>
                </c:pt>
                <c:pt idx="58">
                  <c:v>36739</c:v>
                </c:pt>
                <c:pt idx="59">
                  <c:v>36861</c:v>
                </c:pt>
                <c:pt idx="60">
                  <c:v>36951</c:v>
                </c:pt>
                <c:pt idx="61">
                  <c:v>37043</c:v>
                </c:pt>
                <c:pt idx="62">
                  <c:v>37135</c:v>
                </c:pt>
                <c:pt idx="63">
                  <c:v>37226</c:v>
                </c:pt>
                <c:pt idx="64">
                  <c:v>37317</c:v>
                </c:pt>
                <c:pt idx="65">
                  <c:v>37409</c:v>
                </c:pt>
                <c:pt idx="66">
                  <c:v>37438</c:v>
                </c:pt>
                <c:pt idx="67">
                  <c:v>37438</c:v>
                </c:pt>
                <c:pt idx="68">
                  <c:v>37480</c:v>
                </c:pt>
                <c:pt idx="69">
                  <c:v>37487</c:v>
                </c:pt>
                <c:pt idx="70">
                  <c:v>37494</c:v>
                </c:pt>
                <c:pt idx="71">
                  <c:v>37506</c:v>
                </c:pt>
                <c:pt idx="72">
                  <c:v>37515</c:v>
                </c:pt>
                <c:pt idx="73">
                  <c:v>37518</c:v>
                </c:pt>
                <c:pt idx="74">
                  <c:v>37523</c:v>
                </c:pt>
                <c:pt idx="75">
                  <c:v>37528</c:v>
                </c:pt>
                <c:pt idx="76">
                  <c:v>37530</c:v>
                </c:pt>
                <c:pt idx="77">
                  <c:v>37681</c:v>
                </c:pt>
                <c:pt idx="78">
                  <c:v>37773</c:v>
                </c:pt>
                <c:pt idx="79">
                  <c:v>37865</c:v>
                </c:pt>
                <c:pt idx="80">
                  <c:v>37956</c:v>
                </c:pt>
                <c:pt idx="81">
                  <c:v>43548</c:v>
                </c:pt>
                <c:pt idx="82">
                  <c:v>43555</c:v>
                </c:pt>
                <c:pt idx="83">
                  <c:v>38139</c:v>
                </c:pt>
                <c:pt idx="84">
                  <c:v>38231</c:v>
                </c:pt>
                <c:pt idx="85">
                  <c:v>38292</c:v>
                </c:pt>
                <c:pt idx="86">
                  <c:v>38412</c:v>
                </c:pt>
                <c:pt idx="87">
                  <c:v>38504</c:v>
                </c:pt>
                <c:pt idx="88">
                  <c:v>38534</c:v>
                </c:pt>
                <c:pt idx="89">
                  <c:v>38581</c:v>
                </c:pt>
                <c:pt idx="90">
                  <c:v>38586</c:v>
                </c:pt>
                <c:pt idx="91">
                  <c:v>38596</c:v>
                </c:pt>
                <c:pt idx="92">
                  <c:v>38626</c:v>
                </c:pt>
                <c:pt idx="93">
                  <c:v>38687</c:v>
                </c:pt>
                <c:pt idx="94">
                  <c:v>38733</c:v>
                </c:pt>
                <c:pt idx="95">
                  <c:v>38787</c:v>
                </c:pt>
                <c:pt idx="96">
                  <c:v>38868</c:v>
                </c:pt>
                <c:pt idx="97">
                  <c:v>38875</c:v>
                </c:pt>
                <c:pt idx="98">
                  <c:v>38922</c:v>
                </c:pt>
                <c:pt idx="99">
                  <c:v>38929</c:v>
                </c:pt>
                <c:pt idx="100">
                  <c:v>38938</c:v>
                </c:pt>
                <c:pt idx="101">
                  <c:v>38946</c:v>
                </c:pt>
                <c:pt idx="102">
                  <c:v>38954</c:v>
                </c:pt>
                <c:pt idx="103">
                  <c:v>38960</c:v>
                </c:pt>
                <c:pt idx="104">
                  <c:v>38971</c:v>
                </c:pt>
                <c:pt idx="105">
                  <c:v>38980</c:v>
                </c:pt>
                <c:pt idx="106">
                  <c:v>38982</c:v>
                </c:pt>
                <c:pt idx="107">
                  <c:v>38986</c:v>
                </c:pt>
                <c:pt idx="108">
                  <c:v>39001</c:v>
                </c:pt>
                <c:pt idx="109">
                  <c:v>39061</c:v>
                </c:pt>
                <c:pt idx="110">
                  <c:v>39142</c:v>
                </c:pt>
                <c:pt idx="111">
                  <c:v>39174</c:v>
                </c:pt>
                <c:pt idx="112">
                  <c:v>39234</c:v>
                </c:pt>
                <c:pt idx="113">
                  <c:v>39264</c:v>
                </c:pt>
                <c:pt idx="114">
                  <c:v>39343</c:v>
                </c:pt>
                <c:pt idx="115">
                  <c:v>39421</c:v>
                </c:pt>
                <c:pt idx="116">
                  <c:v>39530</c:v>
                </c:pt>
                <c:pt idx="117">
                  <c:v>39622</c:v>
                </c:pt>
                <c:pt idx="118">
                  <c:v>39692</c:v>
                </c:pt>
                <c:pt idx="119">
                  <c:v>39783</c:v>
                </c:pt>
                <c:pt idx="120">
                  <c:v>39873</c:v>
                </c:pt>
                <c:pt idx="121">
                  <c:v>39934</c:v>
                </c:pt>
                <c:pt idx="122">
                  <c:v>39965</c:v>
                </c:pt>
                <c:pt idx="123">
                  <c:v>40057</c:v>
                </c:pt>
                <c:pt idx="124">
                  <c:v>40118</c:v>
                </c:pt>
                <c:pt idx="125">
                  <c:v>40238</c:v>
                </c:pt>
                <c:pt idx="126">
                  <c:v>40330</c:v>
                </c:pt>
                <c:pt idx="127">
                  <c:v>40355</c:v>
                </c:pt>
                <c:pt idx="128">
                  <c:v>40359</c:v>
                </c:pt>
                <c:pt idx="129">
                  <c:v>40388</c:v>
                </c:pt>
                <c:pt idx="130">
                  <c:v>40395</c:v>
                </c:pt>
                <c:pt idx="131">
                  <c:v>40405</c:v>
                </c:pt>
                <c:pt idx="132">
                  <c:v>40416</c:v>
                </c:pt>
                <c:pt idx="133">
                  <c:v>40423</c:v>
                </c:pt>
                <c:pt idx="134">
                  <c:v>40437</c:v>
                </c:pt>
                <c:pt idx="135">
                  <c:v>40444</c:v>
                </c:pt>
                <c:pt idx="136">
                  <c:v>40519</c:v>
                </c:pt>
                <c:pt idx="137">
                  <c:v>40625</c:v>
                </c:pt>
                <c:pt idx="138">
                  <c:v>40755</c:v>
                </c:pt>
                <c:pt idx="139">
                  <c:v>40806</c:v>
                </c:pt>
                <c:pt idx="140">
                  <c:v>40882</c:v>
                </c:pt>
                <c:pt idx="141">
                  <c:v>40987</c:v>
                </c:pt>
                <c:pt idx="142">
                  <c:v>41079</c:v>
                </c:pt>
                <c:pt idx="143">
                  <c:v>41173</c:v>
                </c:pt>
                <c:pt idx="144">
                  <c:v>41252</c:v>
                </c:pt>
                <c:pt idx="145">
                  <c:v>41344</c:v>
                </c:pt>
                <c:pt idx="146">
                  <c:v>41436</c:v>
                </c:pt>
                <c:pt idx="147">
                  <c:v>41467</c:v>
                </c:pt>
                <c:pt idx="148">
                  <c:v>41505</c:v>
                </c:pt>
                <c:pt idx="149">
                  <c:v>41533</c:v>
                </c:pt>
                <c:pt idx="150">
                  <c:v>41568</c:v>
                </c:pt>
                <c:pt idx="151">
                  <c:v>41589</c:v>
                </c:pt>
                <c:pt idx="152">
                  <c:v>41610</c:v>
                </c:pt>
                <c:pt idx="153">
                  <c:v>41687</c:v>
                </c:pt>
                <c:pt idx="154">
                  <c:v>41715</c:v>
                </c:pt>
                <c:pt idx="155">
                  <c:v>41743</c:v>
                </c:pt>
                <c:pt idx="156">
                  <c:v>41778</c:v>
                </c:pt>
                <c:pt idx="157">
                  <c:v>41797</c:v>
                </c:pt>
                <c:pt idx="158">
                  <c:v>41805</c:v>
                </c:pt>
                <c:pt idx="159">
                  <c:v>41841</c:v>
                </c:pt>
                <c:pt idx="160">
                  <c:v>41857</c:v>
                </c:pt>
                <c:pt idx="161">
                  <c:v>41876</c:v>
                </c:pt>
                <c:pt idx="162">
                  <c:v>41884</c:v>
                </c:pt>
                <c:pt idx="163">
                  <c:v>41890</c:v>
                </c:pt>
                <c:pt idx="164">
                  <c:v>41897</c:v>
                </c:pt>
                <c:pt idx="165">
                  <c:v>41904</c:v>
                </c:pt>
                <c:pt idx="166">
                  <c:v>41911</c:v>
                </c:pt>
                <c:pt idx="167">
                  <c:v>41913</c:v>
                </c:pt>
                <c:pt idx="168">
                  <c:v>41916</c:v>
                </c:pt>
                <c:pt idx="169">
                  <c:v>41920</c:v>
                </c:pt>
                <c:pt idx="170">
                  <c:v>41926</c:v>
                </c:pt>
                <c:pt idx="171">
                  <c:v>41934</c:v>
                </c:pt>
                <c:pt idx="172">
                  <c:v>41981</c:v>
                </c:pt>
                <c:pt idx="173">
                  <c:v>42040</c:v>
                </c:pt>
                <c:pt idx="174">
                  <c:v>42088</c:v>
                </c:pt>
                <c:pt idx="175">
                  <c:v>42176</c:v>
                </c:pt>
                <c:pt idx="176">
                  <c:v>42268</c:v>
                </c:pt>
                <c:pt idx="177">
                  <c:v>42345</c:v>
                </c:pt>
                <c:pt idx="178">
                  <c:v>42548</c:v>
                </c:pt>
                <c:pt idx="179">
                  <c:v>42638</c:v>
                </c:pt>
                <c:pt idx="180">
                  <c:v>42708</c:v>
                </c:pt>
                <c:pt idx="181">
                  <c:v>42813</c:v>
                </c:pt>
                <c:pt idx="182">
                  <c:v>42932</c:v>
                </c:pt>
                <c:pt idx="183">
                  <c:v>42998</c:v>
                </c:pt>
                <c:pt idx="184">
                  <c:v>43079</c:v>
                </c:pt>
                <c:pt idx="185">
                  <c:v>43184</c:v>
                </c:pt>
                <c:pt idx="186">
                  <c:v>43275</c:v>
                </c:pt>
                <c:pt idx="187">
                  <c:v>43331</c:v>
                </c:pt>
                <c:pt idx="188">
                  <c:v>43346</c:v>
                </c:pt>
                <c:pt idx="189">
                  <c:v>43353</c:v>
                </c:pt>
                <c:pt idx="190">
                  <c:v>43361</c:v>
                </c:pt>
                <c:pt idx="191">
                  <c:v>43366</c:v>
                </c:pt>
                <c:pt idx="192">
                  <c:v>43367</c:v>
                </c:pt>
                <c:pt idx="193">
                  <c:v>43373</c:v>
                </c:pt>
                <c:pt idx="194">
                  <c:v>43375</c:v>
                </c:pt>
                <c:pt idx="195">
                  <c:v>43379</c:v>
                </c:pt>
                <c:pt idx="196">
                  <c:v>43387</c:v>
                </c:pt>
                <c:pt idx="197">
                  <c:v>43400</c:v>
                </c:pt>
                <c:pt idx="198">
                  <c:v>43436</c:v>
                </c:pt>
                <c:pt idx="199">
                  <c:v>43493</c:v>
                </c:pt>
                <c:pt idx="200">
                  <c:v>43521</c:v>
                </c:pt>
                <c:pt idx="201">
                  <c:v>43543</c:v>
                </c:pt>
                <c:pt idx="202">
                  <c:v>43570</c:v>
                </c:pt>
                <c:pt idx="203">
                  <c:v>43639</c:v>
                </c:pt>
              </c:numCache>
            </c:numRef>
          </c:cat>
          <c:val>
            <c:numRef>
              <c:f>ibope!$B$2:$B$205</c:f>
              <c:numCache>
                <c:formatCode>#,##0</c:formatCode>
                <c:ptCount val="204"/>
                <c:pt idx="0">
                  <c:v>71</c:v>
                </c:pt>
                <c:pt idx="1">
                  <c:v>34</c:v>
                </c:pt>
                <c:pt idx="2">
                  <c:v>33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59</c:v>
                </c:pt>
                <c:pt idx="10">
                  <c:v>45</c:v>
                </c:pt>
                <c:pt idx="11">
                  <c:v>33</c:v>
                </c:pt>
                <c:pt idx="12">
                  <c:v>35</c:v>
                </c:pt>
                <c:pt idx="13">
                  <c:v>30</c:v>
                </c:pt>
                <c:pt idx="14">
                  <c:v>27</c:v>
                </c:pt>
                <c:pt idx="15">
                  <c:v>24</c:v>
                </c:pt>
                <c:pt idx="16">
                  <c:v>20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12</c:v>
                </c:pt>
                <c:pt idx="21">
                  <c:v>35</c:v>
                </c:pt>
                <c:pt idx="22">
                  <c:v>34</c:v>
                </c:pt>
                <c:pt idx="23">
                  <c:v>17</c:v>
                </c:pt>
                <c:pt idx="24">
                  <c:v>15</c:v>
                </c:pt>
                <c:pt idx="25">
                  <c:v>12</c:v>
                </c:pt>
                <c:pt idx="26">
                  <c:v>19</c:v>
                </c:pt>
                <c:pt idx="27">
                  <c:v>15</c:v>
                </c:pt>
                <c:pt idx="28">
                  <c:v>30</c:v>
                </c:pt>
                <c:pt idx="29">
                  <c:v>33</c:v>
                </c:pt>
                <c:pt idx="30">
                  <c:v>46</c:v>
                </c:pt>
                <c:pt idx="31">
                  <c:v>41</c:v>
                </c:pt>
                <c:pt idx="32">
                  <c:v>39</c:v>
                </c:pt>
                <c:pt idx="33">
                  <c:v>42</c:v>
                </c:pt>
                <c:pt idx="34">
                  <c:v>40</c:v>
                </c:pt>
                <c:pt idx="35">
                  <c:v>43</c:v>
                </c:pt>
                <c:pt idx="36">
                  <c:v>41</c:v>
                </c:pt>
                <c:pt idx="37">
                  <c:v>35</c:v>
                </c:pt>
                <c:pt idx="38">
                  <c:v>38</c:v>
                </c:pt>
                <c:pt idx="39">
                  <c:v>46</c:v>
                </c:pt>
                <c:pt idx="40">
                  <c:v>46</c:v>
                </c:pt>
                <c:pt idx="41">
                  <c:v>51</c:v>
                </c:pt>
                <c:pt idx="42">
                  <c:v>34</c:v>
                </c:pt>
                <c:pt idx="43">
                  <c:v>38</c:v>
                </c:pt>
                <c:pt idx="44">
                  <c:v>43</c:v>
                </c:pt>
                <c:pt idx="45">
                  <c:v>42</c:v>
                </c:pt>
                <c:pt idx="46">
                  <c:v>39</c:v>
                </c:pt>
                <c:pt idx="47">
                  <c:v>33</c:v>
                </c:pt>
                <c:pt idx="48">
                  <c:v>37</c:v>
                </c:pt>
                <c:pt idx="49">
                  <c:v>41</c:v>
                </c:pt>
                <c:pt idx="50">
                  <c:v>40</c:v>
                </c:pt>
                <c:pt idx="51">
                  <c:v>22</c:v>
                </c:pt>
                <c:pt idx="52">
                  <c:v>18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25</c:v>
                </c:pt>
                <c:pt idx="60">
                  <c:v>26</c:v>
                </c:pt>
                <c:pt idx="61">
                  <c:v>19</c:v>
                </c:pt>
                <c:pt idx="62">
                  <c:v>22</c:v>
                </c:pt>
                <c:pt idx="63">
                  <c:v>21</c:v>
                </c:pt>
                <c:pt idx="64">
                  <c:v>28</c:v>
                </c:pt>
                <c:pt idx="65">
                  <c:v>29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27</c:v>
                </c:pt>
                <c:pt idx="71">
                  <c:v>24</c:v>
                </c:pt>
                <c:pt idx="72">
                  <c:v>23</c:v>
                </c:pt>
                <c:pt idx="73">
                  <c:v>24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51</c:v>
                </c:pt>
                <c:pt idx="78">
                  <c:v>43</c:v>
                </c:pt>
                <c:pt idx="79">
                  <c:v>43</c:v>
                </c:pt>
                <c:pt idx="80">
                  <c:v>41</c:v>
                </c:pt>
                <c:pt idx="81">
                  <c:v>34</c:v>
                </c:pt>
                <c:pt idx="82">
                  <c:v>28</c:v>
                </c:pt>
                <c:pt idx="83">
                  <c:v>29</c:v>
                </c:pt>
                <c:pt idx="84">
                  <c:v>38</c:v>
                </c:pt>
                <c:pt idx="85">
                  <c:v>41</c:v>
                </c:pt>
                <c:pt idx="86">
                  <c:v>39</c:v>
                </c:pt>
                <c:pt idx="87">
                  <c:v>35</c:v>
                </c:pt>
                <c:pt idx="88">
                  <c:v>36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29</c:v>
                </c:pt>
                <c:pt idx="94">
                  <c:v>33</c:v>
                </c:pt>
                <c:pt idx="95">
                  <c:v>38</c:v>
                </c:pt>
                <c:pt idx="96">
                  <c:v>39</c:v>
                </c:pt>
                <c:pt idx="97">
                  <c:v>44</c:v>
                </c:pt>
                <c:pt idx="98">
                  <c:v>39</c:v>
                </c:pt>
                <c:pt idx="99">
                  <c:v>40</c:v>
                </c:pt>
                <c:pt idx="100">
                  <c:v>41</c:v>
                </c:pt>
                <c:pt idx="101">
                  <c:v>41</c:v>
                </c:pt>
                <c:pt idx="102">
                  <c:v>44</c:v>
                </c:pt>
                <c:pt idx="103">
                  <c:v>43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44</c:v>
                </c:pt>
                <c:pt idx="108">
                  <c:v>45</c:v>
                </c:pt>
                <c:pt idx="109">
                  <c:v>57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50</c:v>
                </c:pt>
                <c:pt idx="114">
                  <c:v>48</c:v>
                </c:pt>
                <c:pt idx="115">
                  <c:v>51</c:v>
                </c:pt>
                <c:pt idx="116">
                  <c:v>58</c:v>
                </c:pt>
                <c:pt idx="117">
                  <c:v>58</c:v>
                </c:pt>
                <c:pt idx="118">
                  <c:v>69</c:v>
                </c:pt>
                <c:pt idx="119">
                  <c:v>73</c:v>
                </c:pt>
                <c:pt idx="120">
                  <c:v>64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75</c:v>
                </c:pt>
                <c:pt idx="127">
                  <c:v>78</c:v>
                </c:pt>
                <c:pt idx="128">
                  <c:v>76</c:v>
                </c:pt>
                <c:pt idx="129">
                  <c:v>77</c:v>
                </c:pt>
                <c:pt idx="130">
                  <c:v>75</c:v>
                </c:pt>
                <c:pt idx="131">
                  <c:v>78</c:v>
                </c:pt>
                <c:pt idx="132">
                  <c:v>78</c:v>
                </c:pt>
                <c:pt idx="133">
                  <c:v>77</c:v>
                </c:pt>
                <c:pt idx="134">
                  <c:v>79</c:v>
                </c:pt>
                <c:pt idx="135">
                  <c:v>80</c:v>
                </c:pt>
                <c:pt idx="136">
                  <c:v>80</c:v>
                </c:pt>
                <c:pt idx="137">
                  <c:v>56</c:v>
                </c:pt>
                <c:pt idx="138">
                  <c:v>48</c:v>
                </c:pt>
                <c:pt idx="139">
                  <c:v>51</c:v>
                </c:pt>
                <c:pt idx="140">
                  <c:v>56</c:v>
                </c:pt>
                <c:pt idx="141">
                  <c:v>56</c:v>
                </c:pt>
                <c:pt idx="142">
                  <c:v>59</c:v>
                </c:pt>
                <c:pt idx="143">
                  <c:v>62</c:v>
                </c:pt>
                <c:pt idx="144">
                  <c:v>62</c:v>
                </c:pt>
                <c:pt idx="145">
                  <c:v>63</c:v>
                </c:pt>
                <c:pt idx="146">
                  <c:v>55</c:v>
                </c:pt>
                <c:pt idx="147">
                  <c:v>31</c:v>
                </c:pt>
                <c:pt idx="148">
                  <c:v>38</c:v>
                </c:pt>
                <c:pt idx="149">
                  <c:v>37</c:v>
                </c:pt>
                <c:pt idx="150">
                  <c:v>38</c:v>
                </c:pt>
                <c:pt idx="151">
                  <c:v>39</c:v>
                </c:pt>
                <c:pt idx="152">
                  <c:v>43</c:v>
                </c:pt>
                <c:pt idx="153">
                  <c:v>39</c:v>
                </c:pt>
                <c:pt idx="154">
                  <c:v>36</c:v>
                </c:pt>
                <c:pt idx="155">
                  <c:v>34</c:v>
                </c:pt>
                <c:pt idx="156">
                  <c:v>35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37</c:v>
                </c:pt>
                <c:pt idx="165">
                  <c:v>39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39</c:v>
                </c:pt>
                <c:pt idx="170">
                  <c:v>43</c:v>
                </c:pt>
                <c:pt idx="171">
                  <c:v>44</c:v>
                </c:pt>
                <c:pt idx="172">
                  <c:v>40</c:v>
                </c:pt>
                <c:pt idx="173">
                  <c:v>23</c:v>
                </c:pt>
                <c:pt idx="174">
                  <c:v>12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13</c:v>
                </c:pt>
                <c:pt idx="179">
                  <c:v>14</c:v>
                </c:pt>
                <c:pt idx="180">
                  <c:v>13</c:v>
                </c:pt>
                <c:pt idx="181">
                  <c:v>10</c:v>
                </c:pt>
                <c:pt idx="182">
                  <c:v>5</c:v>
                </c:pt>
                <c:pt idx="183">
                  <c:v>3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49</c:v>
                </c:pt>
                <c:pt idx="200">
                  <c:v>39</c:v>
                </c:pt>
                <c:pt idx="201">
                  <c:v>34</c:v>
                </c:pt>
                <c:pt idx="202">
                  <c:v>35</c:v>
                </c:pt>
                <c:pt idx="2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3-4967-8EEE-070191CD87FC}"/>
            </c:ext>
          </c:extLst>
        </c:ser>
        <c:ser>
          <c:idx val="1"/>
          <c:order val="1"/>
          <c:tx>
            <c:strRef>
              <c:f>ibope!$D$1</c:f>
              <c:strCache>
                <c:ptCount val="1"/>
                <c:pt idx="0">
                  <c:v>Ruim/Péssimo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ibope!$A$2:$A$205</c:f>
              <c:numCache>
                <c:formatCode>mmm\-yy</c:formatCode>
                <c:ptCount val="204"/>
                <c:pt idx="0">
                  <c:v>31472</c:v>
                </c:pt>
                <c:pt idx="1">
                  <c:v>31747</c:v>
                </c:pt>
                <c:pt idx="2">
                  <c:v>31837</c:v>
                </c:pt>
                <c:pt idx="3">
                  <c:v>32112</c:v>
                </c:pt>
                <c:pt idx="4">
                  <c:v>32599</c:v>
                </c:pt>
                <c:pt idx="5">
                  <c:v>32629</c:v>
                </c:pt>
                <c:pt idx="6">
                  <c:v>32660</c:v>
                </c:pt>
                <c:pt idx="7">
                  <c:v>32690</c:v>
                </c:pt>
                <c:pt idx="8">
                  <c:v>32813</c:v>
                </c:pt>
                <c:pt idx="9">
                  <c:v>32905</c:v>
                </c:pt>
                <c:pt idx="10">
                  <c:v>32994</c:v>
                </c:pt>
                <c:pt idx="11">
                  <c:v>33055</c:v>
                </c:pt>
                <c:pt idx="12">
                  <c:v>33086</c:v>
                </c:pt>
                <c:pt idx="13">
                  <c:v>33208</c:v>
                </c:pt>
                <c:pt idx="14">
                  <c:v>33270</c:v>
                </c:pt>
                <c:pt idx="15">
                  <c:v>33329</c:v>
                </c:pt>
                <c:pt idx="16">
                  <c:v>33451</c:v>
                </c:pt>
                <c:pt idx="17">
                  <c:v>33635</c:v>
                </c:pt>
                <c:pt idx="18">
                  <c:v>33695</c:v>
                </c:pt>
                <c:pt idx="19">
                  <c:v>33725</c:v>
                </c:pt>
                <c:pt idx="20">
                  <c:v>33817</c:v>
                </c:pt>
                <c:pt idx="21">
                  <c:v>33909</c:v>
                </c:pt>
                <c:pt idx="22">
                  <c:v>33970</c:v>
                </c:pt>
                <c:pt idx="23">
                  <c:v>34090</c:v>
                </c:pt>
                <c:pt idx="24">
                  <c:v>34182</c:v>
                </c:pt>
                <c:pt idx="25">
                  <c:v>34335</c:v>
                </c:pt>
                <c:pt idx="26">
                  <c:v>34394</c:v>
                </c:pt>
                <c:pt idx="27">
                  <c:v>34425</c:v>
                </c:pt>
                <c:pt idx="28">
                  <c:v>34516</c:v>
                </c:pt>
                <c:pt idx="29">
                  <c:v>34578</c:v>
                </c:pt>
                <c:pt idx="30">
                  <c:v>34669</c:v>
                </c:pt>
                <c:pt idx="31">
                  <c:v>34759</c:v>
                </c:pt>
                <c:pt idx="32">
                  <c:v>34820</c:v>
                </c:pt>
                <c:pt idx="33">
                  <c:v>34881</c:v>
                </c:pt>
                <c:pt idx="34">
                  <c:v>34943</c:v>
                </c:pt>
                <c:pt idx="35">
                  <c:v>35004</c:v>
                </c:pt>
                <c:pt idx="36">
                  <c:v>35096</c:v>
                </c:pt>
                <c:pt idx="37">
                  <c:v>35186</c:v>
                </c:pt>
                <c:pt idx="38">
                  <c:v>35278</c:v>
                </c:pt>
                <c:pt idx="39">
                  <c:v>35370</c:v>
                </c:pt>
                <c:pt idx="40">
                  <c:v>35400</c:v>
                </c:pt>
                <c:pt idx="41">
                  <c:v>35490</c:v>
                </c:pt>
                <c:pt idx="42">
                  <c:v>35551</c:v>
                </c:pt>
                <c:pt idx="43">
                  <c:v>35643</c:v>
                </c:pt>
                <c:pt idx="44">
                  <c:v>35704</c:v>
                </c:pt>
                <c:pt idx="45">
                  <c:v>35796</c:v>
                </c:pt>
                <c:pt idx="46">
                  <c:v>35855</c:v>
                </c:pt>
                <c:pt idx="47">
                  <c:v>35916</c:v>
                </c:pt>
                <c:pt idx="48">
                  <c:v>35977</c:v>
                </c:pt>
                <c:pt idx="49">
                  <c:v>35977</c:v>
                </c:pt>
                <c:pt idx="50">
                  <c:v>36100</c:v>
                </c:pt>
                <c:pt idx="51">
                  <c:v>36220</c:v>
                </c:pt>
                <c:pt idx="52">
                  <c:v>36281</c:v>
                </c:pt>
                <c:pt idx="53">
                  <c:v>36342</c:v>
                </c:pt>
                <c:pt idx="54">
                  <c:v>36404</c:v>
                </c:pt>
                <c:pt idx="55">
                  <c:v>36465</c:v>
                </c:pt>
                <c:pt idx="56">
                  <c:v>36557</c:v>
                </c:pt>
                <c:pt idx="57">
                  <c:v>36647</c:v>
                </c:pt>
                <c:pt idx="58">
                  <c:v>36739</c:v>
                </c:pt>
                <c:pt idx="59">
                  <c:v>36861</c:v>
                </c:pt>
                <c:pt idx="60">
                  <c:v>36951</c:v>
                </c:pt>
                <c:pt idx="61">
                  <c:v>37043</c:v>
                </c:pt>
                <c:pt idx="62">
                  <c:v>37135</c:v>
                </c:pt>
                <c:pt idx="63">
                  <c:v>37226</c:v>
                </c:pt>
                <c:pt idx="64">
                  <c:v>37317</c:v>
                </c:pt>
                <c:pt idx="65">
                  <c:v>37409</c:v>
                </c:pt>
                <c:pt idx="66">
                  <c:v>37438</c:v>
                </c:pt>
                <c:pt idx="67">
                  <c:v>37438</c:v>
                </c:pt>
                <c:pt idx="68">
                  <c:v>37480</c:v>
                </c:pt>
                <c:pt idx="69">
                  <c:v>37487</c:v>
                </c:pt>
                <c:pt idx="70">
                  <c:v>37494</c:v>
                </c:pt>
                <c:pt idx="71">
                  <c:v>37506</c:v>
                </c:pt>
                <c:pt idx="72">
                  <c:v>37515</c:v>
                </c:pt>
                <c:pt idx="73">
                  <c:v>37518</c:v>
                </c:pt>
                <c:pt idx="74">
                  <c:v>37523</c:v>
                </c:pt>
                <c:pt idx="75">
                  <c:v>37528</c:v>
                </c:pt>
                <c:pt idx="76">
                  <c:v>37530</c:v>
                </c:pt>
                <c:pt idx="77">
                  <c:v>37681</c:v>
                </c:pt>
                <c:pt idx="78">
                  <c:v>37773</c:v>
                </c:pt>
                <c:pt idx="79">
                  <c:v>37865</c:v>
                </c:pt>
                <c:pt idx="80">
                  <c:v>37956</c:v>
                </c:pt>
                <c:pt idx="81">
                  <c:v>43548</c:v>
                </c:pt>
                <c:pt idx="82">
                  <c:v>43555</c:v>
                </c:pt>
                <c:pt idx="83">
                  <c:v>38139</c:v>
                </c:pt>
                <c:pt idx="84">
                  <c:v>38231</c:v>
                </c:pt>
                <c:pt idx="85">
                  <c:v>38292</c:v>
                </c:pt>
                <c:pt idx="86">
                  <c:v>38412</c:v>
                </c:pt>
                <c:pt idx="87">
                  <c:v>38504</c:v>
                </c:pt>
                <c:pt idx="88">
                  <c:v>38534</c:v>
                </c:pt>
                <c:pt idx="89">
                  <c:v>38581</c:v>
                </c:pt>
                <c:pt idx="90">
                  <c:v>38586</c:v>
                </c:pt>
                <c:pt idx="91">
                  <c:v>38596</c:v>
                </c:pt>
                <c:pt idx="92">
                  <c:v>38626</c:v>
                </c:pt>
                <c:pt idx="93">
                  <c:v>38687</c:v>
                </c:pt>
                <c:pt idx="94">
                  <c:v>38733</c:v>
                </c:pt>
                <c:pt idx="95">
                  <c:v>38787</c:v>
                </c:pt>
                <c:pt idx="96">
                  <c:v>38868</c:v>
                </c:pt>
                <c:pt idx="97">
                  <c:v>38875</c:v>
                </c:pt>
                <c:pt idx="98">
                  <c:v>38922</c:v>
                </c:pt>
                <c:pt idx="99">
                  <c:v>38929</c:v>
                </c:pt>
                <c:pt idx="100">
                  <c:v>38938</c:v>
                </c:pt>
                <c:pt idx="101">
                  <c:v>38946</c:v>
                </c:pt>
                <c:pt idx="102">
                  <c:v>38954</c:v>
                </c:pt>
                <c:pt idx="103">
                  <c:v>38960</c:v>
                </c:pt>
                <c:pt idx="104">
                  <c:v>38971</c:v>
                </c:pt>
                <c:pt idx="105">
                  <c:v>38980</c:v>
                </c:pt>
                <c:pt idx="106">
                  <c:v>38982</c:v>
                </c:pt>
                <c:pt idx="107">
                  <c:v>38986</c:v>
                </c:pt>
                <c:pt idx="108">
                  <c:v>39001</c:v>
                </c:pt>
                <c:pt idx="109">
                  <c:v>39061</c:v>
                </c:pt>
                <c:pt idx="110">
                  <c:v>39142</c:v>
                </c:pt>
                <c:pt idx="111">
                  <c:v>39174</c:v>
                </c:pt>
                <c:pt idx="112">
                  <c:v>39234</c:v>
                </c:pt>
                <c:pt idx="113">
                  <c:v>39264</c:v>
                </c:pt>
                <c:pt idx="114">
                  <c:v>39343</c:v>
                </c:pt>
                <c:pt idx="115">
                  <c:v>39421</c:v>
                </c:pt>
                <c:pt idx="116">
                  <c:v>39530</c:v>
                </c:pt>
                <c:pt idx="117">
                  <c:v>39622</c:v>
                </c:pt>
                <c:pt idx="118">
                  <c:v>39692</c:v>
                </c:pt>
                <c:pt idx="119">
                  <c:v>39783</c:v>
                </c:pt>
                <c:pt idx="120">
                  <c:v>39873</c:v>
                </c:pt>
                <c:pt idx="121">
                  <c:v>39934</c:v>
                </c:pt>
                <c:pt idx="122">
                  <c:v>39965</c:v>
                </c:pt>
                <c:pt idx="123">
                  <c:v>40057</c:v>
                </c:pt>
                <c:pt idx="124">
                  <c:v>40118</c:v>
                </c:pt>
                <c:pt idx="125">
                  <c:v>40238</c:v>
                </c:pt>
                <c:pt idx="126">
                  <c:v>40330</c:v>
                </c:pt>
                <c:pt idx="127">
                  <c:v>40355</c:v>
                </c:pt>
                <c:pt idx="128">
                  <c:v>40359</c:v>
                </c:pt>
                <c:pt idx="129">
                  <c:v>40388</c:v>
                </c:pt>
                <c:pt idx="130">
                  <c:v>40395</c:v>
                </c:pt>
                <c:pt idx="131">
                  <c:v>40405</c:v>
                </c:pt>
                <c:pt idx="132">
                  <c:v>40416</c:v>
                </c:pt>
                <c:pt idx="133">
                  <c:v>40423</c:v>
                </c:pt>
                <c:pt idx="134">
                  <c:v>40437</c:v>
                </c:pt>
                <c:pt idx="135">
                  <c:v>40444</c:v>
                </c:pt>
                <c:pt idx="136">
                  <c:v>40519</c:v>
                </c:pt>
                <c:pt idx="137">
                  <c:v>40625</c:v>
                </c:pt>
                <c:pt idx="138">
                  <c:v>40755</c:v>
                </c:pt>
                <c:pt idx="139">
                  <c:v>40806</c:v>
                </c:pt>
                <c:pt idx="140">
                  <c:v>40882</c:v>
                </c:pt>
                <c:pt idx="141">
                  <c:v>40987</c:v>
                </c:pt>
                <c:pt idx="142">
                  <c:v>41079</c:v>
                </c:pt>
                <c:pt idx="143">
                  <c:v>41173</c:v>
                </c:pt>
                <c:pt idx="144">
                  <c:v>41252</c:v>
                </c:pt>
                <c:pt idx="145">
                  <c:v>41344</c:v>
                </c:pt>
                <c:pt idx="146">
                  <c:v>41436</c:v>
                </c:pt>
                <c:pt idx="147">
                  <c:v>41467</c:v>
                </c:pt>
                <c:pt idx="148">
                  <c:v>41505</c:v>
                </c:pt>
                <c:pt idx="149">
                  <c:v>41533</c:v>
                </c:pt>
                <c:pt idx="150">
                  <c:v>41568</c:v>
                </c:pt>
                <c:pt idx="151">
                  <c:v>41589</c:v>
                </c:pt>
                <c:pt idx="152">
                  <c:v>41610</c:v>
                </c:pt>
                <c:pt idx="153">
                  <c:v>41687</c:v>
                </c:pt>
                <c:pt idx="154">
                  <c:v>41715</c:v>
                </c:pt>
                <c:pt idx="155">
                  <c:v>41743</c:v>
                </c:pt>
                <c:pt idx="156">
                  <c:v>41778</c:v>
                </c:pt>
                <c:pt idx="157">
                  <c:v>41797</c:v>
                </c:pt>
                <c:pt idx="158">
                  <c:v>41805</c:v>
                </c:pt>
                <c:pt idx="159">
                  <c:v>41841</c:v>
                </c:pt>
                <c:pt idx="160">
                  <c:v>41857</c:v>
                </c:pt>
                <c:pt idx="161">
                  <c:v>41876</c:v>
                </c:pt>
                <c:pt idx="162">
                  <c:v>41884</c:v>
                </c:pt>
                <c:pt idx="163">
                  <c:v>41890</c:v>
                </c:pt>
                <c:pt idx="164">
                  <c:v>41897</c:v>
                </c:pt>
                <c:pt idx="165">
                  <c:v>41904</c:v>
                </c:pt>
                <c:pt idx="166">
                  <c:v>41911</c:v>
                </c:pt>
                <c:pt idx="167">
                  <c:v>41913</c:v>
                </c:pt>
                <c:pt idx="168">
                  <c:v>41916</c:v>
                </c:pt>
                <c:pt idx="169">
                  <c:v>41920</c:v>
                </c:pt>
                <c:pt idx="170">
                  <c:v>41926</c:v>
                </c:pt>
                <c:pt idx="171">
                  <c:v>41934</c:v>
                </c:pt>
                <c:pt idx="172">
                  <c:v>41981</c:v>
                </c:pt>
                <c:pt idx="173">
                  <c:v>42040</c:v>
                </c:pt>
                <c:pt idx="174">
                  <c:v>42088</c:v>
                </c:pt>
                <c:pt idx="175">
                  <c:v>42176</c:v>
                </c:pt>
                <c:pt idx="176">
                  <c:v>42268</c:v>
                </c:pt>
                <c:pt idx="177">
                  <c:v>42345</c:v>
                </c:pt>
                <c:pt idx="178">
                  <c:v>42548</c:v>
                </c:pt>
                <c:pt idx="179">
                  <c:v>42638</c:v>
                </c:pt>
                <c:pt idx="180">
                  <c:v>42708</c:v>
                </c:pt>
                <c:pt idx="181">
                  <c:v>42813</c:v>
                </c:pt>
                <c:pt idx="182">
                  <c:v>42932</c:v>
                </c:pt>
                <c:pt idx="183">
                  <c:v>42998</c:v>
                </c:pt>
                <c:pt idx="184">
                  <c:v>43079</c:v>
                </c:pt>
                <c:pt idx="185">
                  <c:v>43184</c:v>
                </c:pt>
                <c:pt idx="186">
                  <c:v>43275</c:v>
                </c:pt>
                <c:pt idx="187">
                  <c:v>43331</c:v>
                </c:pt>
                <c:pt idx="188">
                  <c:v>43346</c:v>
                </c:pt>
                <c:pt idx="189">
                  <c:v>43353</c:v>
                </c:pt>
                <c:pt idx="190">
                  <c:v>43361</c:v>
                </c:pt>
                <c:pt idx="191">
                  <c:v>43366</c:v>
                </c:pt>
                <c:pt idx="192">
                  <c:v>43367</c:v>
                </c:pt>
                <c:pt idx="193">
                  <c:v>43373</c:v>
                </c:pt>
                <c:pt idx="194">
                  <c:v>43375</c:v>
                </c:pt>
                <c:pt idx="195">
                  <c:v>43379</c:v>
                </c:pt>
                <c:pt idx="196">
                  <c:v>43387</c:v>
                </c:pt>
                <c:pt idx="197">
                  <c:v>43400</c:v>
                </c:pt>
                <c:pt idx="198">
                  <c:v>43436</c:v>
                </c:pt>
                <c:pt idx="199">
                  <c:v>43493</c:v>
                </c:pt>
                <c:pt idx="200">
                  <c:v>43521</c:v>
                </c:pt>
                <c:pt idx="201">
                  <c:v>43543</c:v>
                </c:pt>
                <c:pt idx="202">
                  <c:v>43570</c:v>
                </c:pt>
                <c:pt idx="203">
                  <c:v>43639</c:v>
                </c:pt>
              </c:numCache>
            </c:numRef>
          </c:cat>
          <c:val>
            <c:numRef>
              <c:f>ibope!$D$2:$D$205</c:f>
              <c:numCache>
                <c:formatCode>#,##0</c:formatCode>
                <c:ptCount val="204"/>
                <c:pt idx="0">
                  <c:v>2</c:v>
                </c:pt>
                <c:pt idx="1">
                  <c:v>20</c:v>
                </c:pt>
                <c:pt idx="2">
                  <c:v>19</c:v>
                </c:pt>
                <c:pt idx="3">
                  <c:v>44</c:v>
                </c:pt>
                <c:pt idx="4">
                  <c:v>54</c:v>
                </c:pt>
                <c:pt idx="5">
                  <c:v>56</c:v>
                </c:pt>
                <c:pt idx="6">
                  <c:v>62</c:v>
                </c:pt>
                <c:pt idx="7">
                  <c:v>64</c:v>
                </c:pt>
                <c:pt idx="8">
                  <c:v>60</c:v>
                </c:pt>
                <c:pt idx="9">
                  <c:v>7</c:v>
                </c:pt>
                <c:pt idx="10">
                  <c:v>12</c:v>
                </c:pt>
                <c:pt idx="11">
                  <c:v>20</c:v>
                </c:pt>
                <c:pt idx="12">
                  <c:v>19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32</c:v>
                </c:pt>
                <c:pt idx="17">
                  <c:v>46</c:v>
                </c:pt>
                <c:pt idx="18">
                  <c:v>39</c:v>
                </c:pt>
                <c:pt idx="19">
                  <c:v>41</c:v>
                </c:pt>
                <c:pt idx="20">
                  <c:v>59</c:v>
                </c:pt>
                <c:pt idx="21">
                  <c:v>11</c:v>
                </c:pt>
                <c:pt idx="22">
                  <c:v>9</c:v>
                </c:pt>
                <c:pt idx="23">
                  <c:v>26</c:v>
                </c:pt>
                <c:pt idx="24">
                  <c:v>37</c:v>
                </c:pt>
                <c:pt idx="25">
                  <c:v>40</c:v>
                </c:pt>
                <c:pt idx="26">
                  <c:v>32</c:v>
                </c:pt>
                <c:pt idx="27">
                  <c:v>36</c:v>
                </c:pt>
                <c:pt idx="28">
                  <c:v>16</c:v>
                </c:pt>
                <c:pt idx="29">
                  <c:v>15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24</c:v>
                </c:pt>
                <c:pt idx="38">
                  <c:v>19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26</c:v>
                </c:pt>
                <c:pt idx="43">
                  <c:v>24</c:v>
                </c:pt>
                <c:pt idx="44">
                  <c:v>17</c:v>
                </c:pt>
                <c:pt idx="45">
                  <c:v>16</c:v>
                </c:pt>
                <c:pt idx="46">
                  <c:v>21</c:v>
                </c:pt>
                <c:pt idx="47">
                  <c:v>26</c:v>
                </c:pt>
                <c:pt idx="48">
                  <c:v>19</c:v>
                </c:pt>
                <c:pt idx="49">
                  <c:v>17</c:v>
                </c:pt>
                <c:pt idx="50">
                  <c:v>21</c:v>
                </c:pt>
                <c:pt idx="51">
                  <c:v>41</c:v>
                </c:pt>
                <c:pt idx="52">
                  <c:v>44</c:v>
                </c:pt>
                <c:pt idx="53">
                  <c:v>52</c:v>
                </c:pt>
                <c:pt idx="54">
                  <c:v>51</c:v>
                </c:pt>
                <c:pt idx="55">
                  <c:v>48</c:v>
                </c:pt>
                <c:pt idx="56">
                  <c:v>39</c:v>
                </c:pt>
                <c:pt idx="57">
                  <c:v>45</c:v>
                </c:pt>
                <c:pt idx="58">
                  <c:v>39</c:v>
                </c:pt>
                <c:pt idx="59">
                  <c:v>34</c:v>
                </c:pt>
                <c:pt idx="60">
                  <c:v>31</c:v>
                </c:pt>
                <c:pt idx="61">
                  <c:v>45</c:v>
                </c:pt>
                <c:pt idx="62">
                  <c:v>36</c:v>
                </c:pt>
                <c:pt idx="63">
                  <c:v>37</c:v>
                </c:pt>
                <c:pt idx="64">
                  <c:v>31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35</c:v>
                </c:pt>
                <c:pt idx="69">
                  <c:v>32</c:v>
                </c:pt>
                <c:pt idx="70">
                  <c:v>32</c:v>
                </c:pt>
                <c:pt idx="71">
                  <c:v>36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7</c:v>
                </c:pt>
                <c:pt idx="78">
                  <c:v>11</c:v>
                </c:pt>
                <c:pt idx="79">
                  <c:v>14</c:v>
                </c:pt>
                <c:pt idx="80">
                  <c:v>14</c:v>
                </c:pt>
                <c:pt idx="81">
                  <c:v>23</c:v>
                </c:pt>
                <c:pt idx="82">
                  <c:v>23</c:v>
                </c:pt>
                <c:pt idx="83">
                  <c:v>26</c:v>
                </c:pt>
                <c:pt idx="84">
                  <c:v>19</c:v>
                </c:pt>
                <c:pt idx="85">
                  <c:v>16</c:v>
                </c:pt>
                <c:pt idx="86">
                  <c:v>17</c:v>
                </c:pt>
                <c:pt idx="87">
                  <c:v>22</c:v>
                </c:pt>
                <c:pt idx="88">
                  <c:v>26</c:v>
                </c:pt>
                <c:pt idx="89">
                  <c:v>31</c:v>
                </c:pt>
                <c:pt idx="90">
                  <c:v>31</c:v>
                </c:pt>
                <c:pt idx="91">
                  <c:v>36</c:v>
                </c:pt>
                <c:pt idx="92">
                  <c:v>28</c:v>
                </c:pt>
                <c:pt idx="93">
                  <c:v>32</c:v>
                </c:pt>
                <c:pt idx="94">
                  <c:v>27</c:v>
                </c:pt>
                <c:pt idx="95">
                  <c:v>22</c:v>
                </c:pt>
                <c:pt idx="96">
                  <c:v>19</c:v>
                </c:pt>
                <c:pt idx="97">
                  <c:v>19</c:v>
                </c:pt>
                <c:pt idx="98">
                  <c:v>23</c:v>
                </c:pt>
                <c:pt idx="99">
                  <c:v>19</c:v>
                </c:pt>
                <c:pt idx="100">
                  <c:v>22</c:v>
                </c:pt>
                <c:pt idx="101">
                  <c:v>21</c:v>
                </c:pt>
                <c:pt idx="102">
                  <c:v>17</c:v>
                </c:pt>
                <c:pt idx="103">
                  <c:v>18</c:v>
                </c:pt>
                <c:pt idx="104">
                  <c:v>16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20</c:v>
                </c:pt>
                <c:pt idx="109">
                  <c:v>13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18</c:v>
                </c:pt>
                <c:pt idx="115">
                  <c:v>17</c:v>
                </c:pt>
                <c:pt idx="116">
                  <c:v>11</c:v>
                </c:pt>
                <c:pt idx="117">
                  <c:v>12</c:v>
                </c:pt>
                <c:pt idx="118">
                  <c:v>8</c:v>
                </c:pt>
                <c:pt idx="119">
                  <c:v>6</c:v>
                </c:pt>
                <c:pt idx="120">
                  <c:v>10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12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13</c:v>
                </c:pt>
                <c:pt idx="147">
                  <c:v>31</c:v>
                </c:pt>
                <c:pt idx="148">
                  <c:v>23</c:v>
                </c:pt>
                <c:pt idx="149">
                  <c:v>22</c:v>
                </c:pt>
                <c:pt idx="150">
                  <c:v>26</c:v>
                </c:pt>
                <c:pt idx="151">
                  <c:v>24</c:v>
                </c:pt>
                <c:pt idx="152">
                  <c:v>20</c:v>
                </c:pt>
                <c:pt idx="153">
                  <c:v>24</c:v>
                </c:pt>
                <c:pt idx="154">
                  <c:v>27</c:v>
                </c:pt>
                <c:pt idx="155">
                  <c:v>30</c:v>
                </c:pt>
                <c:pt idx="156">
                  <c:v>33</c:v>
                </c:pt>
                <c:pt idx="157">
                  <c:v>35</c:v>
                </c:pt>
                <c:pt idx="158">
                  <c:v>33</c:v>
                </c:pt>
                <c:pt idx="159">
                  <c:v>33</c:v>
                </c:pt>
                <c:pt idx="160">
                  <c:v>31</c:v>
                </c:pt>
                <c:pt idx="161">
                  <c:v>27</c:v>
                </c:pt>
                <c:pt idx="162">
                  <c:v>26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25</c:v>
                </c:pt>
                <c:pt idx="171">
                  <c:v>23</c:v>
                </c:pt>
                <c:pt idx="172">
                  <c:v>27</c:v>
                </c:pt>
                <c:pt idx="173">
                  <c:v>44</c:v>
                </c:pt>
                <c:pt idx="174">
                  <c:v>64</c:v>
                </c:pt>
                <c:pt idx="175">
                  <c:v>68</c:v>
                </c:pt>
                <c:pt idx="176">
                  <c:v>69</c:v>
                </c:pt>
                <c:pt idx="177">
                  <c:v>70</c:v>
                </c:pt>
                <c:pt idx="178">
                  <c:v>39</c:v>
                </c:pt>
                <c:pt idx="179">
                  <c:v>39</c:v>
                </c:pt>
                <c:pt idx="180">
                  <c:v>46</c:v>
                </c:pt>
                <c:pt idx="181">
                  <c:v>55</c:v>
                </c:pt>
                <c:pt idx="182">
                  <c:v>70</c:v>
                </c:pt>
                <c:pt idx="183">
                  <c:v>77</c:v>
                </c:pt>
                <c:pt idx="184">
                  <c:v>74</c:v>
                </c:pt>
                <c:pt idx="185">
                  <c:v>72</c:v>
                </c:pt>
                <c:pt idx="186">
                  <c:v>79</c:v>
                </c:pt>
                <c:pt idx="187">
                  <c:v>76</c:v>
                </c:pt>
                <c:pt idx="188">
                  <c:v>76</c:v>
                </c:pt>
                <c:pt idx="189">
                  <c:v>78</c:v>
                </c:pt>
                <c:pt idx="190">
                  <c:v>78</c:v>
                </c:pt>
                <c:pt idx="191">
                  <c:v>77</c:v>
                </c:pt>
                <c:pt idx="192">
                  <c:v>82</c:v>
                </c:pt>
                <c:pt idx="193">
                  <c:v>77</c:v>
                </c:pt>
                <c:pt idx="194">
                  <c:v>79</c:v>
                </c:pt>
                <c:pt idx="195">
                  <c:v>79</c:v>
                </c:pt>
                <c:pt idx="196">
                  <c:v>74</c:v>
                </c:pt>
                <c:pt idx="197">
                  <c:v>77</c:v>
                </c:pt>
                <c:pt idx="198">
                  <c:v>74</c:v>
                </c:pt>
                <c:pt idx="199">
                  <c:v>11</c:v>
                </c:pt>
                <c:pt idx="200">
                  <c:v>19</c:v>
                </c:pt>
                <c:pt idx="201">
                  <c:v>24</c:v>
                </c:pt>
                <c:pt idx="202">
                  <c:v>27</c:v>
                </c:pt>
                <c:pt idx="2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3-4967-8EEE-070191CD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56800"/>
        <c:axId val="1420329536"/>
      </c:lineChart>
      <c:dateAx>
        <c:axId val="1481356800"/>
        <c:scaling>
          <c:orientation val="minMax"/>
          <c:min val="40969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20329536"/>
        <c:crosses val="autoZero"/>
        <c:auto val="1"/>
        <c:lblOffset val="100"/>
        <c:baseTimeUnit val="months"/>
        <c:majorUnit val="9"/>
        <c:majorTimeUnit val="months"/>
        <c:minorUnit val="9"/>
        <c:minorTimeUnit val="months"/>
      </c:dateAx>
      <c:valAx>
        <c:axId val="1420329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813568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3255230143516495E-2"/>
          <c:y val="0.9050020464486308"/>
          <c:w val="0.88352360996283352"/>
          <c:h val="8.24727016902515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25400">
      <a:noFill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Aprovação</a:t>
            </a:r>
            <a:r>
              <a:rPr lang="pt-BR" baseline="0"/>
              <a:t> Líquida vs Pnad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288682204879501E-2"/>
          <c:y val="7.0528130410834708E-2"/>
          <c:w val="0.90416289958648854"/>
          <c:h val="0.72699579914981538"/>
        </c:manualLayout>
      </c:layout>
      <c:lineChart>
        <c:grouping val="standard"/>
        <c:varyColors val="0"/>
        <c:ser>
          <c:idx val="1"/>
          <c:order val="1"/>
          <c:tx>
            <c:strRef>
              <c:f>PNAD!$C$1</c:f>
              <c:strCache>
                <c:ptCount val="1"/>
                <c:pt idx="0">
                  <c:v>Aprovação líquida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PNAD!$A$2:$A$241</c:f>
              <c:numCache>
                <c:formatCode>mmm\-yy</c:formatCode>
                <c:ptCount val="240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  <c:pt idx="31">
                  <c:v>37226</c:v>
                </c:pt>
                <c:pt idx="32">
                  <c:v>37257</c:v>
                </c:pt>
                <c:pt idx="33">
                  <c:v>37288</c:v>
                </c:pt>
                <c:pt idx="34">
                  <c:v>37316</c:v>
                </c:pt>
                <c:pt idx="35">
                  <c:v>37347</c:v>
                </c:pt>
                <c:pt idx="36">
                  <c:v>37377</c:v>
                </c:pt>
                <c:pt idx="37">
                  <c:v>37408</c:v>
                </c:pt>
                <c:pt idx="38">
                  <c:v>37438</c:v>
                </c:pt>
                <c:pt idx="39">
                  <c:v>37469</c:v>
                </c:pt>
                <c:pt idx="40">
                  <c:v>37500</c:v>
                </c:pt>
                <c:pt idx="41">
                  <c:v>37530</c:v>
                </c:pt>
                <c:pt idx="42">
                  <c:v>37561</c:v>
                </c:pt>
                <c:pt idx="43">
                  <c:v>37591</c:v>
                </c:pt>
                <c:pt idx="44">
                  <c:v>37622</c:v>
                </c:pt>
                <c:pt idx="45">
                  <c:v>37653</c:v>
                </c:pt>
                <c:pt idx="46">
                  <c:v>37681</c:v>
                </c:pt>
                <c:pt idx="47">
                  <c:v>37712</c:v>
                </c:pt>
                <c:pt idx="48">
                  <c:v>37742</c:v>
                </c:pt>
                <c:pt idx="49">
                  <c:v>37773</c:v>
                </c:pt>
                <c:pt idx="50">
                  <c:v>37803</c:v>
                </c:pt>
                <c:pt idx="51">
                  <c:v>37834</c:v>
                </c:pt>
                <c:pt idx="52">
                  <c:v>37865</c:v>
                </c:pt>
                <c:pt idx="53">
                  <c:v>37895</c:v>
                </c:pt>
                <c:pt idx="54">
                  <c:v>37926</c:v>
                </c:pt>
                <c:pt idx="55">
                  <c:v>37956</c:v>
                </c:pt>
                <c:pt idx="56">
                  <c:v>37987</c:v>
                </c:pt>
                <c:pt idx="57">
                  <c:v>38018</c:v>
                </c:pt>
                <c:pt idx="58">
                  <c:v>38047</c:v>
                </c:pt>
                <c:pt idx="59">
                  <c:v>38078</c:v>
                </c:pt>
                <c:pt idx="60">
                  <c:v>38108</c:v>
                </c:pt>
                <c:pt idx="61">
                  <c:v>38139</c:v>
                </c:pt>
                <c:pt idx="62">
                  <c:v>38169</c:v>
                </c:pt>
                <c:pt idx="63">
                  <c:v>38200</c:v>
                </c:pt>
                <c:pt idx="64">
                  <c:v>38231</c:v>
                </c:pt>
                <c:pt idx="65">
                  <c:v>38261</c:v>
                </c:pt>
                <c:pt idx="66">
                  <c:v>38292</c:v>
                </c:pt>
                <c:pt idx="67">
                  <c:v>38322</c:v>
                </c:pt>
                <c:pt idx="68">
                  <c:v>38353</c:v>
                </c:pt>
                <c:pt idx="69">
                  <c:v>38384</c:v>
                </c:pt>
                <c:pt idx="70">
                  <c:v>38412</c:v>
                </c:pt>
                <c:pt idx="71">
                  <c:v>38443</c:v>
                </c:pt>
                <c:pt idx="72">
                  <c:v>38473</c:v>
                </c:pt>
                <c:pt idx="73">
                  <c:v>38504</c:v>
                </c:pt>
                <c:pt idx="74">
                  <c:v>38534</c:v>
                </c:pt>
                <c:pt idx="75">
                  <c:v>38565</c:v>
                </c:pt>
                <c:pt idx="76">
                  <c:v>38596</c:v>
                </c:pt>
                <c:pt idx="77">
                  <c:v>38626</c:v>
                </c:pt>
                <c:pt idx="78">
                  <c:v>38657</c:v>
                </c:pt>
                <c:pt idx="79">
                  <c:v>38687</c:v>
                </c:pt>
                <c:pt idx="80">
                  <c:v>38718</c:v>
                </c:pt>
                <c:pt idx="81">
                  <c:v>38749</c:v>
                </c:pt>
                <c:pt idx="82">
                  <c:v>38777</c:v>
                </c:pt>
                <c:pt idx="83">
                  <c:v>38808</c:v>
                </c:pt>
                <c:pt idx="84">
                  <c:v>38838</c:v>
                </c:pt>
                <c:pt idx="85">
                  <c:v>38869</c:v>
                </c:pt>
                <c:pt idx="86">
                  <c:v>38899</c:v>
                </c:pt>
                <c:pt idx="87">
                  <c:v>38930</c:v>
                </c:pt>
                <c:pt idx="88">
                  <c:v>38961</c:v>
                </c:pt>
                <c:pt idx="89">
                  <c:v>38991</c:v>
                </c:pt>
                <c:pt idx="90">
                  <c:v>39022</c:v>
                </c:pt>
                <c:pt idx="91">
                  <c:v>39052</c:v>
                </c:pt>
                <c:pt idx="92">
                  <c:v>39083</c:v>
                </c:pt>
                <c:pt idx="93">
                  <c:v>39114</c:v>
                </c:pt>
                <c:pt idx="94">
                  <c:v>39142</c:v>
                </c:pt>
                <c:pt idx="95">
                  <c:v>39173</c:v>
                </c:pt>
                <c:pt idx="96">
                  <c:v>39203</c:v>
                </c:pt>
                <c:pt idx="97">
                  <c:v>39234</c:v>
                </c:pt>
                <c:pt idx="98">
                  <c:v>39264</c:v>
                </c:pt>
                <c:pt idx="99">
                  <c:v>39295</c:v>
                </c:pt>
                <c:pt idx="100">
                  <c:v>39326</c:v>
                </c:pt>
                <c:pt idx="101">
                  <c:v>39356</c:v>
                </c:pt>
                <c:pt idx="102">
                  <c:v>39387</c:v>
                </c:pt>
                <c:pt idx="103">
                  <c:v>39417</c:v>
                </c:pt>
                <c:pt idx="104">
                  <c:v>39448</c:v>
                </c:pt>
                <c:pt idx="105">
                  <c:v>39479</c:v>
                </c:pt>
                <c:pt idx="106">
                  <c:v>39508</c:v>
                </c:pt>
                <c:pt idx="107">
                  <c:v>39539</c:v>
                </c:pt>
                <c:pt idx="108">
                  <c:v>39569</c:v>
                </c:pt>
                <c:pt idx="109">
                  <c:v>39600</c:v>
                </c:pt>
                <c:pt idx="110">
                  <c:v>39630</c:v>
                </c:pt>
                <c:pt idx="111">
                  <c:v>39661</c:v>
                </c:pt>
                <c:pt idx="112">
                  <c:v>39692</c:v>
                </c:pt>
                <c:pt idx="113">
                  <c:v>39722</c:v>
                </c:pt>
                <c:pt idx="114">
                  <c:v>39753</c:v>
                </c:pt>
                <c:pt idx="115">
                  <c:v>39783</c:v>
                </c:pt>
                <c:pt idx="116">
                  <c:v>39814</c:v>
                </c:pt>
                <c:pt idx="117">
                  <c:v>39845</c:v>
                </c:pt>
                <c:pt idx="118">
                  <c:v>39873</c:v>
                </c:pt>
                <c:pt idx="119">
                  <c:v>39904</c:v>
                </c:pt>
                <c:pt idx="120">
                  <c:v>39934</c:v>
                </c:pt>
                <c:pt idx="121">
                  <c:v>39965</c:v>
                </c:pt>
                <c:pt idx="122">
                  <c:v>39995</c:v>
                </c:pt>
                <c:pt idx="123">
                  <c:v>40026</c:v>
                </c:pt>
                <c:pt idx="124">
                  <c:v>40057</c:v>
                </c:pt>
                <c:pt idx="125">
                  <c:v>40087</c:v>
                </c:pt>
                <c:pt idx="126">
                  <c:v>40118</c:v>
                </c:pt>
                <c:pt idx="127">
                  <c:v>40148</c:v>
                </c:pt>
                <c:pt idx="128">
                  <c:v>40179</c:v>
                </c:pt>
                <c:pt idx="129">
                  <c:v>40210</c:v>
                </c:pt>
                <c:pt idx="130">
                  <c:v>40238</c:v>
                </c:pt>
                <c:pt idx="131">
                  <c:v>40269</c:v>
                </c:pt>
                <c:pt idx="132">
                  <c:v>40299</c:v>
                </c:pt>
                <c:pt idx="133">
                  <c:v>40330</c:v>
                </c:pt>
                <c:pt idx="134">
                  <c:v>40360</c:v>
                </c:pt>
                <c:pt idx="135">
                  <c:v>40391</c:v>
                </c:pt>
                <c:pt idx="136">
                  <c:v>40422</c:v>
                </c:pt>
                <c:pt idx="137">
                  <c:v>40452</c:v>
                </c:pt>
                <c:pt idx="138">
                  <c:v>40483</c:v>
                </c:pt>
                <c:pt idx="139">
                  <c:v>40513</c:v>
                </c:pt>
                <c:pt idx="140">
                  <c:v>40544</c:v>
                </c:pt>
                <c:pt idx="141">
                  <c:v>40575</c:v>
                </c:pt>
                <c:pt idx="142">
                  <c:v>40603</c:v>
                </c:pt>
                <c:pt idx="143">
                  <c:v>40634</c:v>
                </c:pt>
                <c:pt idx="144">
                  <c:v>40664</c:v>
                </c:pt>
                <c:pt idx="145">
                  <c:v>40695</c:v>
                </c:pt>
                <c:pt idx="146">
                  <c:v>40725</c:v>
                </c:pt>
                <c:pt idx="147">
                  <c:v>40756</c:v>
                </c:pt>
                <c:pt idx="148">
                  <c:v>40787</c:v>
                </c:pt>
                <c:pt idx="149">
                  <c:v>40817</c:v>
                </c:pt>
                <c:pt idx="150">
                  <c:v>40848</c:v>
                </c:pt>
                <c:pt idx="151">
                  <c:v>40878</c:v>
                </c:pt>
                <c:pt idx="152">
                  <c:v>40909</c:v>
                </c:pt>
                <c:pt idx="153">
                  <c:v>40940</c:v>
                </c:pt>
                <c:pt idx="154">
                  <c:v>40969</c:v>
                </c:pt>
                <c:pt idx="155">
                  <c:v>41000</c:v>
                </c:pt>
                <c:pt idx="156">
                  <c:v>41030</c:v>
                </c:pt>
                <c:pt idx="157">
                  <c:v>41061</c:v>
                </c:pt>
                <c:pt idx="158">
                  <c:v>41091</c:v>
                </c:pt>
                <c:pt idx="159">
                  <c:v>41122</c:v>
                </c:pt>
                <c:pt idx="160">
                  <c:v>41153</c:v>
                </c:pt>
                <c:pt idx="161">
                  <c:v>41183</c:v>
                </c:pt>
                <c:pt idx="162">
                  <c:v>41214</c:v>
                </c:pt>
                <c:pt idx="163">
                  <c:v>41244</c:v>
                </c:pt>
                <c:pt idx="164">
                  <c:v>41275</c:v>
                </c:pt>
                <c:pt idx="165">
                  <c:v>41306</c:v>
                </c:pt>
                <c:pt idx="166">
                  <c:v>41334</c:v>
                </c:pt>
                <c:pt idx="167">
                  <c:v>41365</c:v>
                </c:pt>
                <c:pt idx="168">
                  <c:v>41395</c:v>
                </c:pt>
                <c:pt idx="169">
                  <c:v>41426</c:v>
                </c:pt>
                <c:pt idx="170">
                  <c:v>41456</c:v>
                </c:pt>
                <c:pt idx="171">
                  <c:v>41487</c:v>
                </c:pt>
                <c:pt idx="172">
                  <c:v>41518</c:v>
                </c:pt>
                <c:pt idx="173">
                  <c:v>41548</c:v>
                </c:pt>
                <c:pt idx="174">
                  <c:v>41579</c:v>
                </c:pt>
                <c:pt idx="175">
                  <c:v>41609</c:v>
                </c:pt>
                <c:pt idx="176">
                  <c:v>41640</c:v>
                </c:pt>
                <c:pt idx="177">
                  <c:v>41671</c:v>
                </c:pt>
                <c:pt idx="178">
                  <c:v>41699</c:v>
                </c:pt>
                <c:pt idx="179">
                  <c:v>41730</c:v>
                </c:pt>
                <c:pt idx="180">
                  <c:v>41760</c:v>
                </c:pt>
                <c:pt idx="181">
                  <c:v>41791</c:v>
                </c:pt>
                <c:pt idx="182">
                  <c:v>41821</c:v>
                </c:pt>
                <c:pt idx="183">
                  <c:v>41852</c:v>
                </c:pt>
                <c:pt idx="184">
                  <c:v>41883</c:v>
                </c:pt>
                <c:pt idx="185">
                  <c:v>41913</c:v>
                </c:pt>
                <c:pt idx="186">
                  <c:v>41944</c:v>
                </c:pt>
                <c:pt idx="187">
                  <c:v>41974</c:v>
                </c:pt>
                <c:pt idx="188">
                  <c:v>42005</c:v>
                </c:pt>
                <c:pt idx="189">
                  <c:v>42036</c:v>
                </c:pt>
                <c:pt idx="190">
                  <c:v>42064</c:v>
                </c:pt>
                <c:pt idx="191">
                  <c:v>42095</c:v>
                </c:pt>
                <c:pt idx="192">
                  <c:v>42125</c:v>
                </c:pt>
                <c:pt idx="193">
                  <c:v>42156</c:v>
                </c:pt>
                <c:pt idx="194">
                  <c:v>42186</c:v>
                </c:pt>
                <c:pt idx="195">
                  <c:v>42217</c:v>
                </c:pt>
                <c:pt idx="196">
                  <c:v>42248</c:v>
                </c:pt>
                <c:pt idx="197">
                  <c:v>42278</c:v>
                </c:pt>
                <c:pt idx="198">
                  <c:v>42309</c:v>
                </c:pt>
                <c:pt idx="199">
                  <c:v>42339</c:v>
                </c:pt>
                <c:pt idx="200">
                  <c:v>42370</c:v>
                </c:pt>
                <c:pt idx="201">
                  <c:v>42401</c:v>
                </c:pt>
                <c:pt idx="202">
                  <c:v>42430</c:v>
                </c:pt>
                <c:pt idx="203">
                  <c:v>42461</c:v>
                </c:pt>
                <c:pt idx="204">
                  <c:v>42491</c:v>
                </c:pt>
                <c:pt idx="205">
                  <c:v>42522</c:v>
                </c:pt>
                <c:pt idx="206">
                  <c:v>42552</c:v>
                </c:pt>
                <c:pt idx="207">
                  <c:v>42583</c:v>
                </c:pt>
                <c:pt idx="208">
                  <c:v>42614</c:v>
                </c:pt>
                <c:pt idx="209">
                  <c:v>42644</c:v>
                </c:pt>
                <c:pt idx="210">
                  <c:v>42675</c:v>
                </c:pt>
                <c:pt idx="211">
                  <c:v>42705</c:v>
                </c:pt>
                <c:pt idx="212">
                  <c:v>42736</c:v>
                </c:pt>
                <c:pt idx="213">
                  <c:v>42767</c:v>
                </c:pt>
                <c:pt idx="214">
                  <c:v>42795</c:v>
                </c:pt>
                <c:pt idx="215">
                  <c:v>42826</c:v>
                </c:pt>
                <c:pt idx="216">
                  <c:v>42856</c:v>
                </c:pt>
                <c:pt idx="217">
                  <c:v>42887</c:v>
                </c:pt>
                <c:pt idx="218">
                  <c:v>42917</c:v>
                </c:pt>
                <c:pt idx="219">
                  <c:v>42948</c:v>
                </c:pt>
                <c:pt idx="220">
                  <c:v>42979</c:v>
                </c:pt>
                <c:pt idx="221">
                  <c:v>43009</c:v>
                </c:pt>
                <c:pt idx="222">
                  <c:v>43040</c:v>
                </c:pt>
                <c:pt idx="223">
                  <c:v>43070</c:v>
                </c:pt>
                <c:pt idx="224">
                  <c:v>43101</c:v>
                </c:pt>
                <c:pt idx="225">
                  <c:v>43132</c:v>
                </c:pt>
                <c:pt idx="226">
                  <c:v>43160</c:v>
                </c:pt>
                <c:pt idx="227">
                  <c:v>43191</c:v>
                </c:pt>
                <c:pt idx="228">
                  <c:v>43221</c:v>
                </c:pt>
                <c:pt idx="229">
                  <c:v>43252</c:v>
                </c:pt>
                <c:pt idx="230">
                  <c:v>43282</c:v>
                </c:pt>
                <c:pt idx="231">
                  <c:v>43313</c:v>
                </c:pt>
                <c:pt idx="232">
                  <c:v>43344</c:v>
                </c:pt>
                <c:pt idx="233">
                  <c:v>43374</c:v>
                </c:pt>
                <c:pt idx="234">
                  <c:v>43405</c:v>
                </c:pt>
                <c:pt idx="235">
                  <c:v>43435</c:v>
                </c:pt>
                <c:pt idx="236">
                  <c:v>43466</c:v>
                </c:pt>
                <c:pt idx="237">
                  <c:v>43497</c:v>
                </c:pt>
                <c:pt idx="238">
                  <c:v>43525</c:v>
                </c:pt>
                <c:pt idx="239">
                  <c:v>43556</c:v>
                </c:pt>
              </c:numCache>
            </c:numRef>
          </c:cat>
          <c:val>
            <c:numRef>
              <c:f>PNAD!$C$2:$C$241</c:f>
              <c:numCache>
                <c:formatCode>General</c:formatCode>
                <c:ptCount val="240"/>
                <c:pt idx="0">
                  <c:v>-26</c:v>
                </c:pt>
                <c:pt idx="1">
                  <c:v>-26</c:v>
                </c:pt>
                <c:pt idx="2">
                  <c:v>-36</c:v>
                </c:pt>
                <c:pt idx="3">
                  <c:v>-36</c:v>
                </c:pt>
                <c:pt idx="4">
                  <c:v>-35</c:v>
                </c:pt>
                <c:pt idx="5">
                  <c:v>-35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-19</c:v>
                </c:pt>
                <c:pt idx="10">
                  <c:v>-19</c:v>
                </c:pt>
                <c:pt idx="11">
                  <c:v>-19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-26</c:v>
                </c:pt>
                <c:pt idx="26">
                  <c:v>-26</c:v>
                </c:pt>
                <c:pt idx="27">
                  <c:v>-26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-6</c:v>
                </c:pt>
                <c:pt idx="39">
                  <c:v>-6</c:v>
                </c:pt>
                <c:pt idx="40">
                  <c:v>-5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-14</c:v>
                </c:pt>
                <c:pt idx="45">
                  <c:v>-14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19</c:v>
                </c:pt>
                <c:pt idx="65">
                  <c:v>19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10</c:v>
                </c:pt>
                <c:pt idx="75">
                  <c:v>10</c:v>
                </c:pt>
                <c:pt idx="76">
                  <c:v>-7</c:v>
                </c:pt>
                <c:pt idx="77">
                  <c:v>2</c:v>
                </c:pt>
                <c:pt idx="78">
                  <c:v>2</c:v>
                </c:pt>
                <c:pt idx="79">
                  <c:v>-3</c:v>
                </c:pt>
                <c:pt idx="80">
                  <c:v>-3</c:v>
                </c:pt>
                <c:pt idx="81">
                  <c:v>6</c:v>
                </c:pt>
                <c:pt idx="82">
                  <c:v>6</c:v>
                </c:pt>
                <c:pt idx="83">
                  <c:v>16</c:v>
                </c:pt>
                <c:pt idx="84">
                  <c:v>16</c:v>
                </c:pt>
                <c:pt idx="85">
                  <c:v>20</c:v>
                </c:pt>
                <c:pt idx="86">
                  <c:v>25</c:v>
                </c:pt>
                <c:pt idx="87">
                  <c:v>21</c:v>
                </c:pt>
                <c:pt idx="88">
                  <c:v>25</c:v>
                </c:pt>
                <c:pt idx="89">
                  <c:v>23</c:v>
                </c:pt>
                <c:pt idx="90">
                  <c:v>25</c:v>
                </c:pt>
                <c:pt idx="91">
                  <c:v>25</c:v>
                </c:pt>
                <c:pt idx="92">
                  <c:v>44</c:v>
                </c:pt>
                <c:pt idx="93">
                  <c:v>44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46</c:v>
                </c:pt>
                <c:pt idx="111">
                  <c:v>46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54</c:v>
                </c:pt>
                <c:pt idx="119">
                  <c:v>54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72</c:v>
                </c:pt>
                <c:pt idx="134">
                  <c:v>72</c:v>
                </c:pt>
                <c:pt idx="135">
                  <c:v>73</c:v>
                </c:pt>
                <c:pt idx="136">
                  <c:v>74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36</c:v>
                </c:pt>
                <c:pt idx="148">
                  <c:v>36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42</c:v>
                </c:pt>
                <c:pt idx="171">
                  <c:v>0</c:v>
                </c:pt>
                <c:pt idx="172">
                  <c:v>15</c:v>
                </c:pt>
                <c:pt idx="173">
                  <c:v>15</c:v>
                </c:pt>
                <c:pt idx="174">
                  <c:v>12</c:v>
                </c:pt>
                <c:pt idx="175">
                  <c:v>15</c:v>
                </c:pt>
                <c:pt idx="176">
                  <c:v>23</c:v>
                </c:pt>
                <c:pt idx="177">
                  <c:v>23</c:v>
                </c:pt>
                <c:pt idx="178">
                  <c:v>15</c:v>
                </c:pt>
                <c:pt idx="179">
                  <c:v>9</c:v>
                </c:pt>
                <c:pt idx="180">
                  <c:v>4</c:v>
                </c:pt>
                <c:pt idx="181">
                  <c:v>2</c:v>
                </c:pt>
                <c:pt idx="182">
                  <c:v>-2</c:v>
                </c:pt>
                <c:pt idx="183">
                  <c:v>-2</c:v>
                </c:pt>
                <c:pt idx="184">
                  <c:v>7</c:v>
                </c:pt>
                <c:pt idx="185">
                  <c:v>13</c:v>
                </c:pt>
                <c:pt idx="186">
                  <c:v>21</c:v>
                </c:pt>
                <c:pt idx="187">
                  <c:v>21</c:v>
                </c:pt>
                <c:pt idx="188">
                  <c:v>13</c:v>
                </c:pt>
                <c:pt idx="189">
                  <c:v>13</c:v>
                </c:pt>
                <c:pt idx="190">
                  <c:v>-21</c:v>
                </c:pt>
                <c:pt idx="191">
                  <c:v>-52</c:v>
                </c:pt>
                <c:pt idx="192">
                  <c:v>-52</c:v>
                </c:pt>
                <c:pt idx="193">
                  <c:v>-52</c:v>
                </c:pt>
                <c:pt idx="194">
                  <c:v>-59</c:v>
                </c:pt>
                <c:pt idx="195">
                  <c:v>-59</c:v>
                </c:pt>
                <c:pt idx="196">
                  <c:v>-59</c:v>
                </c:pt>
                <c:pt idx="197">
                  <c:v>-59</c:v>
                </c:pt>
                <c:pt idx="198">
                  <c:v>-59</c:v>
                </c:pt>
                <c:pt idx="199">
                  <c:v>-59</c:v>
                </c:pt>
                <c:pt idx="200">
                  <c:v>-61</c:v>
                </c:pt>
                <c:pt idx="201">
                  <c:v>-61</c:v>
                </c:pt>
                <c:pt idx="202">
                  <c:v>-61</c:v>
                </c:pt>
                <c:pt idx="203">
                  <c:v>-61</c:v>
                </c:pt>
                <c:pt idx="204">
                  <c:v>-61</c:v>
                </c:pt>
                <c:pt idx="205">
                  <c:v>-61</c:v>
                </c:pt>
                <c:pt idx="206">
                  <c:v>-26</c:v>
                </c:pt>
                <c:pt idx="207">
                  <c:v>-26</c:v>
                </c:pt>
                <c:pt idx="208">
                  <c:v>-26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-33</c:v>
                </c:pt>
                <c:pt idx="213">
                  <c:v>-33</c:v>
                </c:pt>
                <c:pt idx="214">
                  <c:v>-33</c:v>
                </c:pt>
                <c:pt idx="215">
                  <c:v>-45</c:v>
                </c:pt>
                <c:pt idx="216">
                  <c:v>-45</c:v>
                </c:pt>
                <c:pt idx="217">
                  <c:v>-45</c:v>
                </c:pt>
                <c:pt idx="218">
                  <c:v>-45</c:v>
                </c:pt>
                <c:pt idx="219">
                  <c:v>-65</c:v>
                </c:pt>
                <c:pt idx="220">
                  <c:v>-65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-68</c:v>
                </c:pt>
                <c:pt idx="225">
                  <c:v>-68</c:v>
                </c:pt>
                <c:pt idx="226">
                  <c:v>-68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-75</c:v>
                </c:pt>
                <c:pt idx="231">
                  <c:v>-75</c:v>
                </c:pt>
                <c:pt idx="232">
                  <c:v>-73</c:v>
                </c:pt>
                <c:pt idx="233">
                  <c:v>-73</c:v>
                </c:pt>
                <c:pt idx="234">
                  <c:v>-73</c:v>
                </c:pt>
                <c:pt idx="235">
                  <c:v>-73</c:v>
                </c:pt>
                <c:pt idx="236">
                  <c:v>-69</c:v>
                </c:pt>
                <c:pt idx="237">
                  <c:v>38</c:v>
                </c:pt>
                <c:pt idx="238">
                  <c:v>20</c:v>
                </c:pt>
                <c:pt idx="2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F-4A80-B43A-EBB8C10F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56800"/>
        <c:axId val="1420329536"/>
      </c:lineChart>
      <c:lineChart>
        <c:grouping val="standard"/>
        <c:varyColors val="0"/>
        <c:ser>
          <c:idx val="0"/>
          <c:order val="0"/>
          <c:tx>
            <c:strRef>
              <c:f>PNAD!$B$1</c:f>
              <c:strCache>
                <c:ptCount val="1"/>
                <c:pt idx="0">
                  <c:v>Pnad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PNAD!$A$2:$A$241</c:f>
              <c:numCache>
                <c:formatCode>mmm\-yy</c:formatCode>
                <c:ptCount val="240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  <c:pt idx="31">
                  <c:v>37226</c:v>
                </c:pt>
                <c:pt idx="32">
                  <c:v>37257</c:v>
                </c:pt>
                <c:pt idx="33">
                  <c:v>37288</c:v>
                </c:pt>
                <c:pt idx="34">
                  <c:v>37316</c:v>
                </c:pt>
                <c:pt idx="35">
                  <c:v>37347</c:v>
                </c:pt>
                <c:pt idx="36">
                  <c:v>37377</c:v>
                </c:pt>
                <c:pt idx="37">
                  <c:v>37408</c:v>
                </c:pt>
                <c:pt idx="38">
                  <c:v>37438</c:v>
                </c:pt>
                <c:pt idx="39">
                  <c:v>37469</c:v>
                </c:pt>
                <c:pt idx="40">
                  <c:v>37500</c:v>
                </c:pt>
                <c:pt idx="41">
                  <c:v>37530</c:v>
                </c:pt>
                <c:pt idx="42">
                  <c:v>37561</c:v>
                </c:pt>
                <c:pt idx="43">
                  <c:v>37591</c:v>
                </c:pt>
                <c:pt idx="44">
                  <c:v>37622</c:v>
                </c:pt>
                <c:pt idx="45">
                  <c:v>37653</c:v>
                </c:pt>
                <c:pt idx="46">
                  <c:v>37681</c:v>
                </c:pt>
                <c:pt idx="47">
                  <c:v>37712</c:v>
                </c:pt>
                <c:pt idx="48">
                  <c:v>37742</c:v>
                </c:pt>
                <c:pt idx="49">
                  <c:v>37773</c:v>
                </c:pt>
                <c:pt idx="50">
                  <c:v>37803</c:v>
                </c:pt>
                <c:pt idx="51">
                  <c:v>37834</c:v>
                </c:pt>
                <c:pt idx="52">
                  <c:v>37865</c:v>
                </c:pt>
                <c:pt idx="53">
                  <c:v>37895</c:v>
                </c:pt>
                <c:pt idx="54">
                  <c:v>37926</c:v>
                </c:pt>
                <c:pt idx="55">
                  <c:v>37956</c:v>
                </c:pt>
                <c:pt idx="56">
                  <c:v>37987</c:v>
                </c:pt>
                <c:pt idx="57">
                  <c:v>38018</c:v>
                </c:pt>
                <c:pt idx="58">
                  <c:v>38047</c:v>
                </c:pt>
                <c:pt idx="59">
                  <c:v>38078</c:v>
                </c:pt>
                <c:pt idx="60">
                  <c:v>38108</c:v>
                </c:pt>
                <c:pt idx="61">
                  <c:v>38139</c:v>
                </c:pt>
                <c:pt idx="62">
                  <c:v>38169</c:v>
                </c:pt>
                <c:pt idx="63">
                  <c:v>38200</c:v>
                </c:pt>
                <c:pt idx="64">
                  <c:v>38231</c:v>
                </c:pt>
                <c:pt idx="65">
                  <c:v>38261</c:v>
                </c:pt>
                <c:pt idx="66">
                  <c:v>38292</c:v>
                </c:pt>
                <c:pt idx="67">
                  <c:v>38322</c:v>
                </c:pt>
                <c:pt idx="68">
                  <c:v>38353</c:v>
                </c:pt>
                <c:pt idx="69">
                  <c:v>38384</c:v>
                </c:pt>
                <c:pt idx="70">
                  <c:v>38412</c:v>
                </c:pt>
                <c:pt idx="71">
                  <c:v>38443</c:v>
                </c:pt>
                <c:pt idx="72">
                  <c:v>38473</c:v>
                </c:pt>
                <c:pt idx="73">
                  <c:v>38504</c:v>
                </c:pt>
                <c:pt idx="74">
                  <c:v>38534</c:v>
                </c:pt>
                <c:pt idx="75">
                  <c:v>38565</c:v>
                </c:pt>
                <c:pt idx="76">
                  <c:v>38596</c:v>
                </c:pt>
                <c:pt idx="77">
                  <c:v>38626</c:v>
                </c:pt>
                <c:pt idx="78">
                  <c:v>38657</c:v>
                </c:pt>
                <c:pt idx="79">
                  <c:v>38687</c:v>
                </c:pt>
                <c:pt idx="80">
                  <c:v>38718</c:v>
                </c:pt>
                <c:pt idx="81">
                  <c:v>38749</c:v>
                </c:pt>
                <c:pt idx="82">
                  <c:v>38777</c:v>
                </c:pt>
                <c:pt idx="83">
                  <c:v>38808</c:v>
                </c:pt>
                <c:pt idx="84">
                  <c:v>38838</c:v>
                </c:pt>
                <c:pt idx="85">
                  <c:v>38869</c:v>
                </c:pt>
                <c:pt idx="86">
                  <c:v>38899</c:v>
                </c:pt>
                <c:pt idx="87">
                  <c:v>38930</c:v>
                </c:pt>
                <c:pt idx="88">
                  <c:v>38961</c:v>
                </c:pt>
                <c:pt idx="89">
                  <c:v>38991</c:v>
                </c:pt>
                <c:pt idx="90">
                  <c:v>39022</c:v>
                </c:pt>
                <c:pt idx="91">
                  <c:v>39052</c:v>
                </c:pt>
                <c:pt idx="92">
                  <c:v>39083</c:v>
                </c:pt>
                <c:pt idx="93">
                  <c:v>39114</c:v>
                </c:pt>
                <c:pt idx="94">
                  <c:v>39142</c:v>
                </c:pt>
                <c:pt idx="95">
                  <c:v>39173</c:v>
                </c:pt>
                <c:pt idx="96">
                  <c:v>39203</c:v>
                </c:pt>
                <c:pt idx="97">
                  <c:v>39234</c:v>
                </c:pt>
                <c:pt idx="98">
                  <c:v>39264</c:v>
                </c:pt>
                <c:pt idx="99">
                  <c:v>39295</c:v>
                </c:pt>
                <c:pt idx="100">
                  <c:v>39326</c:v>
                </c:pt>
                <c:pt idx="101">
                  <c:v>39356</c:v>
                </c:pt>
                <c:pt idx="102">
                  <c:v>39387</c:v>
                </c:pt>
                <c:pt idx="103">
                  <c:v>39417</c:v>
                </c:pt>
                <c:pt idx="104">
                  <c:v>39448</c:v>
                </c:pt>
                <c:pt idx="105">
                  <c:v>39479</c:v>
                </c:pt>
                <c:pt idx="106">
                  <c:v>39508</c:v>
                </c:pt>
                <c:pt idx="107">
                  <c:v>39539</c:v>
                </c:pt>
                <c:pt idx="108">
                  <c:v>39569</c:v>
                </c:pt>
                <c:pt idx="109">
                  <c:v>39600</c:v>
                </c:pt>
                <c:pt idx="110">
                  <c:v>39630</c:v>
                </c:pt>
                <c:pt idx="111">
                  <c:v>39661</c:v>
                </c:pt>
                <c:pt idx="112">
                  <c:v>39692</c:v>
                </c:pt>
                <c:pt idx="113">
                  <c:v>39722</c:v>
                </c:pt>
                <c:pt idx="114">
                  <c:v>39753</c:v>
                </c:pt>
                <c:pt idx="115">
                  <c:v>39783</c:v>
                </c:pt>
                <c:pt idx="116">
                  <c:v>39814</c:v>
                </c:pt>
                <c:pt idx="117">
                  <c:v>39845</c:v>
                </c:pt>
                <c:pt idx="118">
                  <c:v>39873</c:v>
                </c:pt>
                <c:pt idx="119">
                  <c:v>39904</c:v>
                </c:pt>
                <c:pt idx="120">
                  <c:v>39934</c:v>
                </c:pt>
                <c:pt idx="121">
                  <c:v>39965</c:v>
                </c:pt>
                <c:pt idx="122">
                  <c:v>39995</c:v>
                </c:pt>
                <c:pt idx="123">
                  <c:v>40026</c:v>
                </c:pt>
                <c:pt idx="124">
                  <c:v>40057</c:v>
                </c:pt>
                <c:pt idx="125">
                  <c:v>40087</c:v>
                </c:pt>
                <c:pt idx="126">
                  <c:v>40118</c:v>
                </c:pt>
                <c:pt idx="127">
                  <c:v>40148</c:v>
                </c:pt>
                <c:pt idx="128">
                  <c:v>40179</c:v>
                </c:pt>
                <c:pt idx="129">
                  <c:v>40210</c:v>
                </c:pt>
                <c:pt idx="130">
                  <c:v>40238</c:v>
                </c:pt>
                <c:pt idx="131">
                  <c:v>40269</c:v>
                </c:pt>
                <c:pt idx="132">
                  <c:v>40299</c:v>
                </c:pt>
                <c:pt idx="133">
                  <c:v>40330</c:v>
                </c:pt>
                <c:pt idx="134">
                  <c:v>40360</c:v>
                </c:pt>
                <c:pt idx="135">
                  <c:v>40391</c:v>
                </c:pt>
                <c:pt idx="136">
                  <c:v>40422</c:v>
                </c:pt>
                <c:pt idx="137">
                  <c:v>40452</c:v>
                </c:pt>
                <c:pt idx="138">
                  <c:v>40483</c:v>
                </c:pt>
                <c:pt idx="139">
                  <c:v>40513</c:v>
                </c:pt>
                <c:pt idx="140">
                  <c:v>40544</c:v>
                </c:pt>
                <c:pt idx="141">
                  <c:v>40575</c:v>
                </c:pt>
                <c:pt idx="142">
                  <c:v>40603</c:v>
                </c:pt>
                <c:pt idx="143">
                  <c:v>40634</c:v>
                </c:pt>
                <c:pt idx="144">
                  <c:v>40664</c:v>
                </c:pt>
                <c:pt idx="145">
                  <c:v>40695</c:v>
                </c:pt>
                <c:pt idx="146">
                  <c:v>40725</c:v>
                </c:pt>
                <c:pt idx="147">
                  <c:v>40756</c:v>
                </c:pt>
                <c:pt idx="148">
                  <c:v>40787</c:v>
                </c:pt>
                <c:pt idx="149">
                  <c:v>40817</c:v>
                </c:pt>
                <c:pt idx="150">
                  <c:v>40848</c:v>
                </c:pt>
                <c:pt idx="151">
                  <c:v>40878</c:v>
                </c:pt>
                <c:pt idx="152">
                  <c:v>40909</c:v>
                </c:pt>
                <c:pt idx="153">
                  <c:v>40940</c:v>
                </c:pt>
                <c:pt idx="154">
                  <c:v>40969</c:v>
                </c:pt>
                <c:pt idx="155">
                  <c:v>41000</c:v>
                </c:pt>
                <c:pt idx="156">
                  <c:v>41030</c:v>
                </c:pt>
                <c:pt idx="157">
                  <c:v>41061</c:v>
                </c:pt>
                <c:pt idx="158">
                  <c:v>41091</c:v>
                </c:pt>
                <c:pt idx="159">
                  <c:v>41122</c:v>
                </c:pt>
                <c:pt idx="160">
                  <c:v>41153</c:v>
                </c:pt>
                <c:pt idx="161">
                  <c:v>41183</c:v>
                </c:pt>
                <c:pt idx="162">
                  <c:v>41214</c:v>
                </c:pt>
                <c:pt idx="163">
                  <c:v>41244</c:v>
                </c:pt>
                <c:pt idx="164">
                  <c:v>41275</c:v>
                </c:pt>
                <c:pt idx="165">
                  <c:v>41306</c:v>
                </c:pt>
                <c:pt idx="166">
                  <c:v>41334</c:v>
                </c:pt>
                <c:pt idx="167">
                  <c:v>41365</c:v>
                </c:pt>
                <c:pt idx="168">
                  <c:v>41395</c:v>
                </c:pt>
                <c:pt idx="169">
                  <c:v>41426</c:v>
                </c:pt>
                <c:pt idx="170">
                  <c:v>41456</c:v>
                </c:pt>
                <c:pt idx="171">
                  <c:v>41487</c:v>
                </c:pt>
                <c:pt idx="172">
                  <c:v>41518</c:v>
                </c:pt>
                <c:pt idx="173">
                  <c:v>41548</c:v>
                </c:pt>
                <c:pt idx="174">
                  <c:v>41579</c:v>
                </c:pt>
                <c:pt idx="175">
                  <c:v>41609</c:v>
                </c:pt>
                <c:pt idx="176">
                  <c:v>41640</c:v>
                </c:pt>
                <c:pt idx="177">
                  <c:v>41671</c:v>
                </c:pt>
                <c:pt idx="178">
                  <c:v>41699</c:v>
                </c:pt>
                <c:pt idx="179">
                  <c:v>41730</c:v>
                </c:pt>
                <c:pt idx="180">
                  <c:v>41760</c:v>
                </c:pt>
                <c:pt idx="181">
                  <c:v>41791</c:v>
                </c:pt>
                <c:pt idx="182">
                  <c:v>41821</c:v>
                </c:pt>
                <c:pt idx="183">
                  <c:v>41852</c:v>
                </c:pt>
                <c:pt idx="184">
                  <c:v>41883</c:v>
                </c:pt>
                <c:pt idx="185">
                  <c:v>41913</c:v>
                </c:pt>
                <c:pt idx="186">
                  <c:v>41944</c:v>
                </c:pt>
                <c:pt idx="187">
                  <c:v>41974</c:v>
                </c:pt>
                <c:pt idx="188">
                  <c:v>42005</c:v>
                </c:pt>
                <c:pt idx="189">
                  <c:v>42036</c:v>
                </c:pt>
                <c:pt idx="190">
                  <c:v>42064</c:v>
                </c:pt>
                <c:pt idx="191">
                  <c:v>42095</c:v>
                </c:pt>
                <c:pt idx="192">
                  <c:v>42125</c:v>
                </c:pt>
                <c:pt idx="193">
                  <c:v>42156</c:v>
                </c:pt>
                <c:pt idx="194">
                  <c:v>42186</c:v>
                </c:pt>
                <c:pt idx="195">
                  <c:v>42217</c:v>
                </c:pt>
                <c:pt idx="196">
                  <c:v>42248</c:v>
                </c:pt>
                <c:pt idx="197">
                  <c:v>42278</c:v>
                </c:pt>
                <c:pt idx="198">
                  <c:v>42309</c:v>
                </c:pt>
                <c:pt idx="199">
                  <c:v>42339</c:v>
                </c:pt>
                <c:pt idx="200">
                  <c:v>42370</c:v>
                </c:pt>
                <c:pt idx="201">
                  <c:v>42401</c:v>
                </c:pt>
                <c:pt idx="202">
                  <c:v>42430</c:v>
                </c:pt>
                <c:pt idx="203">
                  <c:v>42461</c:v>
                </c:pt>
                <c:pt idx="204">
                  <c:v>42491</c:v>
                </c:pt>
                <c:pt idx="205">
                  <c:v>42522</c:v>
                </c:pt>
                <c:pt idx="206">
                  <c:v>42552</c:v>
                </c:pt>
                <c:pt idx="207">
                  <c:v>42583</c:v>
                </c:pt>
                <c:pt idx="208">
                  <c:v>42614</c:v>
                </c:pt>
                <c:pt idx="209">
                  <c:v>42644</c:v>
                </c:pt>
                <c:pt idx="210">
                  <c:v>42675</c:v>
                </c:pt>
                <c:pt idx="211">
                  <c:v>42705</c:v>
                </c:pt>
                <c:pt idx="212">
                  <c:v>42736</c:v>
                </c:pt>
                <c:pt idx="213">
                  <c:v>42767</c:v>
                </c:pt>
                <c:pt idx="214">
                  <c:v>42795</c:v>
                </c:pt>
                <c:pt idx="215">
                  <c:v>42826</c:v>
                </c:pt>
                <c:pt idx="216">
                  <c:v>42856</c:v>
                </c:pt>
                <c:pt idx="217">
                  <c:v>42887</c:v>
                </c:pt>
                <c:pt idx="218">
                  <c:v>42917</c:v>
                </c:pt>
                <c:pt idx="219">
                  <c:v>42948</c:v>
                </c:pt>
                <c:pt idx="220">
                  <c:v>42979</c:v>
                </c:pt>
                <c:pt idx="221">
                  <c:v>43009</c:v>
                </c:pt>
                <c:pt idx="222">
                  <c:v>43040</c:v>
                </c:pt>
                <c:pt idx="223">
                  <c:v>43070</c:v>
                </c:pt>
                <c:pt idx="224">
                  <c:v>43101</c:v>
                </c:pt>
                <c:pt idx="225">
                  <c:v>43132</c:v>
                </c:pt>
                <c:pt idx="226">
                  <c:v>43160</c:v>
                </c:pt>
                <c:pt idx="227">
                  <c:v>43191</c:v>
                </c:pt>
                <c:pt idx="228">
                  <c:v>43221</c:v>
                </c:pt>
                <c:pt idx="229">
                  <c:v>43252</c:v>
                </c:pt>
                <c:pt idx="230">
                  <c:v>43282</c:v>
                </c:pt>
                <c:pt idx="231">
                  <c:v>43313</c:v>
                </c:pt>
                <c:pt idx="232">
                  <c:v>43344</c:v>
                </c:pt>
                <c:pt idx="233">
                  <c:v>43374</c:v>
                </c:pt>
                <c:pt idx="234">
                  <c:v>43405</c:v>
                </c:pt>
                <c:pt idx="235">
                  <c:v>43435</c:v>
                </c:pt>
                <c:pt idx="236">
                  <c:v>43466</c:v>
                </c:pt>
                <c:pt idx="237">
                  <c:v>43497</c:v>
                </c:pt>
                <c:pt idx="238">
                  <c:v>43525</c:v>
                </c:pt>
                <c:pt idx="239">
                  <c:v>43556</c:v>
                </c:pt>
              </c:numCache>
            </c:numRef>
          </c:cat>
          <c:val>
            <c:numRef>
              <c:f>PNAD!$B$2:$B$241</c:f>
              <c:numCache>
                <c:formatCode>0.0</c:formatCode>
                <c:ptCount val="240"/>
                <c:pt idx="0">
                  <c:v>10.408445252228072</c:v>
                </c:pt>
                <c:pt idx="1">
                  <c:v>10.581128791099005</c:v>
                </c:pt>
                <c:pt idx="2">
                  <c:v>10.649423389008671</c:v>
                </c:pt>
                <c:pt idx="3">
                  <c:v>10.80306127926962</c:v>
                </c:pt>
                <c:pt idx="4">
                  <c:v>10.780792464235622</c:v>
                </c:pt>
                <c:pt idx="5">
                  <c:v>10.968487624006906</c:v>
                </c:pt>
                <c:pt idx="6">
                  <c:v>10.977824141060587</c:v>
                </c:pt>
                <c:pt idx="7">
                  <c:v>10.921164686349094</c:v>
                </c:pt>
                <c:pt idx="8">
                  <c:v>10.975421915505279</c:v>
                </c:pt>
                <c:pt idx="9">
                  <c:v>10.992360877411734</c:v>
                </c:pt>
                <c:pt idx="10">
                  <c:v>10.977369097270273</c:v>
                </c:pt>
                <c:pt idx="11">
                  <c:v>10.947542237772179</c:v>
                </c:pt>
                <c:pt idx="12">
                  <c:v>11.041143352243388</c:v>
                </c:pt>
                <c:pt idx="13">
                  <c:v>10.98864732029381</c:v>
                </c:pt>
                <c:pt idx="14">
                  <c:v>10.929823544085139</c:v>
                </c:pt>
                <c:pt idx="15">
                  <c:v>10.749507054100505</c:v>
                </c:pt>
                <c:pt idx="16">
                  <c:v>10.673421342553802</c:v>
                </c:pt>
                <c:pt idx="17">
                  <c:v>10.608948975583289</c:v>
                </c:pt>
                <c:pt idx="18">
                  <c:v>10.230582044771685</c:v>
                </c:pt>
                <c:pt idx="19">
                  <c:v>10.67627517796228</c:v>
                </c:pt>
                <c:pt idx="20">
                  <c:v>10.347472427702032</c:v>
                </c:pt>
                <c:pt idx="21">
                  <c:v>10.405292842454317</c:v>
                </c:pt>
                <c:pt idx="22">
                  <c:v>10.286722656127999</c:v>
                </c:pt>
                <c:pt idx="23">
                  <c:v>10.33451713786382</c:v>
                </c:pt>
                <c:pt idx="24">
                  <c:v>10.307597037034666</c:v>
                </c:pt>
                <c:pt idx="25">
                  <c:v>10.330816460828963</c:v>
                </c:pt>
                <c:pt idx="26">
                  <c:v>10.342870566168605</c:v>
                </c:pt>
                <c:pt idx="27">
                  <c:v>10.383891152436719</c:v>
                </c:pt>
                <c:pt idx="28">
                  <c:v>10.493140793213563</c:v>
                </c:pt>
                <c:pt idx="29">
                  <c:v>10.565733861902604</c:v>
                </c:pt>
                <c:pt idx="30">
                  <c:v>10.370778579440454</c:v>
                </c:pt>
                <c:pt idx="31">
                  <c:v>10.986551664953026</c:v>
                </c:pt>
                <c:pt idx="32">
                  <c:v>10.788690262336399</c:v>
                </c:pt>
                <c:pt idx="33">
                  <c:v>10.737006704874352</c:v>
                </c:pt>
                <c:pt idx="34">
                  <c:v>10.747999721899449</c:v>
                </c:pt>
                <c:pt idx="35">
                  <c:v>10.60010826612311</c:v>
                </c:pt>
                <c:pt idx="36">
                  <c:v>10.481924908445329</c:v>
                </c:pt>
                <c:pt idx="37">
                  <c:v>10.377040817407302</c:v>
                </c:pt>
                <c:pt idx="38">
                  <c:v>10.417723302379923</c:v>
                </c:pt>
                <c:pt idx="39">
                  <c:v>10.381351839856567</c:v>
                </c:pt>
                <c:pt idx="40">
                  <c:v>10.238679395092321</c:v>
                </c:pt>
                <c:pt idx="41">
                  <c:v>10.224183062492608</c:v>
                </c:pt>
                <c:pt idx="42">
                  <c:v>10.179981244672486</c:v>
                </c:pt>
                <c:pt idx="43">
                  <c:v>10.356103006300321</c:v>
                </c:pt>
                <c:pt idx="44">
                  <c:v>10.281077023537421</c:v>
                </c:pt>
                <c:pt idx="45">
                  <c:v>10.24064765971554</c:v>
                </c:pt>
                <c:pt idx="46">
                  <c:v>10.257655334677606</c:v>
                </c:pt>
                <c:pt idx="47">
                  <c:v>10.380249407664689</c:v>
                </c:pt>
                <c:pt idx="48">
                  <c:v>10.575702750131043</c:v>
                </c:pt>
                <c:pt idx="49">
                  <c:v>10.749032579379691</c:v>
                </c:pt>
                <c:pt idx="50">
                  <c:v>10.757331847061968</c:v>
                </c:pt>
                <c:pt idx="51">
                  <c:v>10.887974751405983</c:v>
                </c:pt>
                <c:pt idx="52">
                  <c:v>10.909529941197881</c:v>
                </c:pt>
                <c:pt idx="53">
                  <c:v>11.074830525130785</c:v>
                </c:pt>
                <c:pt idx="54">
                  <c:v>10.868452378550009</c:v>
                </c:pt>
                <c:pt idx="55">
                  <c:v>10.837808780822854</c:v>
                </c:pt>
                <c:pt idx="56">
                  <c:v>10.819602513556903</c:v>
                </c:pt>
                <c:pt idx="57">
                  <c:v>10.749642410778648</c:v>
                </c:pt>
                <c:pt idx="58">
                  <c:v>10.843312477396406</c:v>
                </c:pt>
                <c:pt idx="59">
                  <c:v>10.918175747991087</c:v>
                </c:pt>
                <c:pt idx="60">
                  <c:v>10.709160068762802</c:v>
                </c:pt>
                <c:pt idx="61">
                  <c:v>10.607452992728895</c:v>
                </c:pt>
                <c:pt idx="62">
                  <c:v>10.365702184463533</c:v>
                </c:pt>
                <c:pt idx="63">
                  <c:v>10.253597090555033</c:v>
                </c:pt>
                <c:pt idx="64">
                  <c:v>9.9863793679273787</c:v>
                </c:pt>
                <c:pt idx="65">
                  <c:v>9.963573166424144</c:v>
                </c:pt>
                <c:pt idx="66">
                  <c:v>10.065913437046436</c:v>
                </c:pt>
                <c:pt idx="67">
                  <c:v>10.133585812350699</c:v>
                </c:pt>
                <c:pt idx="68">
                  <c:v>10.108111747110049</c:v>
                </c:pt>
                <c:pt idx="69">
                  <c:v>10.140061554552005</c:v>
                </c:pt>
                <c:pt idx="70">
                  <c:v>10.185852228149461</c:v>
                </c:pt>
                <c:pt idx="71">
                  <c:v>10.184462725748356</c:v>
                </c:pt>
                <c:pt idx="72">
                  <c:v>10.151801566549635</c:v>
                </c:pt>
                <c:pt idx="73">
                  <c:v>10.046869012944647</c:v>
                </c:pt>
                <c:pt idx="74">
                  <c:v>10.126511450513364</c:v>
                </c:pt>
                <c:pt idx="75">
                  <c:v>10.160397635631835</c:v>
                </c:pt>
                <c:pt idx="76">
                  <c:v>10.459405518872877</c:v>
                </c:pt>
                <c:pt idx="77">
                  <c:v>10.337572529652073</c:v>
                </c:pt>
                <c:pt idx="78">
                  <c:v>10.207282009609752</c:v>
                </c:pt>
                <c:pt idx="79">
                  <c:v>10.013969437513481</c:v>
                </c:pt>
                <c:pt idx="80">
                  <c:v>9.8896792860752925</c:v>
                </c:pt>
                <c:pt idx="81">
                  <c:v>9.8278540285423599</c:v>
                </c:pt>
                <c:pt idx="82">
                  <c:v>9.7125316976033211</c:v>
                </c:pt>
                <c:pt idx="83">
                  <c:v>9.6370858682646716</c:v>
                </c:pt>
                <c:pt idx="84">
                  <c:v>9.5794260198458154</c:v>
                </c:pt>
                <c:pt idx="85">
                  <c:v>9.6518222403121801</c:v>
                </c:pt>
                <c:pt idx="86">
                  <c:v>9.7550943310237841</c:v>
                </c:pt>
                <c:pt idx="87">
                  <c:v>9.603571934105414</c:v>
                </c:pt>
                <c:pt idx="88">
                  <c:v>9.4798330296452686</c:v>
                </c:pt>
                <c:pt idx="89">
                  <c:v>9.4781563264152329</c:v>
                </c:pt>
                <c:pt idx="90">
                  <c:v>9.4739855788908418</c:v>
                </c:pt>
                <c:pt idx="91">
                  <c:v>9.4436604012701046</c:v>
                </c:pt>
                <c:pt idx="92">
                  <c:v>9.4393145645997869</c:v>
                </c:pt>
                <c:pt idx="93">
                  <c:v>9.4404464177812351</c:v>
                </c:pt>
                <c:pt idx="94">
                  <c:v>9.4133061770852127</c:v>
                </c:pt>
                <c:pt idx="95">
                  <c:v>9.3679853412745864</c:v>
                </c:pt>
                <c:pt idx="96">
                  <c:v>9.4126871347382171</c:v>
                </c:pt>
                <c:pt idx="97">
                  <c:v>9.3289651630132262</c:v>
                </c:pt>
                <c:pt idx="98">
                  <c:v>9.2691276708058439</c:v>
                </c:pt>
                <c:pt idx="99">
                  <c:v>9.2578676889085507</c:v>
                </c:pt>
                <c:pt idx="100">
                  <c:v>9.1586533950114521</c:v>
                </c:pt>
                <c:pt idx="101">
                  <c:v>9.1489239116748777</c:v>
                </c:pt>
                <c:pt idx="102">
                  <c:v>9.0710877319240204</c:v>
                </c:pt>
                <c:pt idx="103">
                  <c:v>9.0658029335331065</c:v>
                </c:pt>
                <c:pt idx="104">
                  <c:v>8.9319080318348565</c:v>
                </c:pt>
                <c:pt idx="105">
                  <c:v>8.889594112946952</c:v>
                </c:pt>
                <c:pt idx="106">
                  <c:v>8.7158455333696594</c:v>
                </c:pt>
                <c:pt idx="107">
                  <c:v>8.6634627324463143</c:v>
                </c:pt>
                <c:pt idx="108">
                  <c:v>8.4848113508900873</c:v>
                </c:pt>
                <c:pt idx="109">
                  <c:v>8.4468493823694821</c:v>
                </c:pt>
                <c:pt idx="110">
                  <c:v>8.4023968620182465</c:v>
                </c:pt>
                <c:pt idx="111">
                  <c:v>8.117521611973789</c:v>
                </c:pt>
                <c:pt idx="112">
                  <c:v>8.0510120590378875</c:v>
                </c:pt>
                <c:pt idx="113">
                  <c:v>7.9736779403332907</c:v>
                </c:pt>
                <c:pt idx="114">
                  <c:v>8.0658067937723903</c:v>
                </c:pt>
                <c:pt idx="115">
                  <c:v>8.1836603417201559</c:v>
                </c:pt>
                <c:pt idx="116">
                  <c:v>8.5167706551870559</c:v>
                </c:pt>
                <c:pt idx="117">
                  <c:v>8.5737932892787523</c:v>
                </c:pt>
                <c:pt idx="118">
                  <c:v>8.7441732543316562</c:v>
                </c:pt>
                <c:pt idx="119">
                  <c:v>8.9187150851635195</c:v>
                </c:pt>
                <c:pt idx="120">
                  <c:v>9.0650019860521009</c:v>
                </c:pt>
                <c:pt idx="121">
                  <c:v>9.0616570119377631</c:v>
                </c:pt>
                <c:pt idx="122">
                  <c:v>9.1646570738969544</c:v>
                </c:pt>
                <c:pt idx="123">
                  <c:v>9.2562401919539123</c:v>
                </c:pt>
                <c:pt idx="124">
                  <c:v>9.3602173341670749</c:v>
                </c:pt>
                <c:pt idx="125">
                  <c:v>9.2400577259090682</c:v>
                </c:pt>
                <c:pt idx="126">
                  <c:v>9.0865407509806762</c:v>
                </c:pt>
                <c:pt idx="127">
                  <c:v>9.002556711957066</c:v>
                </c:pt>
                <c:pt idx="128">
                  <c:v>8.803025994504555</c:v>
                </c:pt>
                <c:pt idx="129">
                  <c:v>8.6771021598791691</c:v>
                </c:pt>
                <c:pt idx="130">
                  <c:v>8.5662683315626538</c:v>
                </c:pt>
                <c:pt idx="131">
                  <c:v>8.5088792312470023</c:v>
                </c:pt>
                <c:pt idx="132">
                  <c:v>8.5122477731965578</c:v>
                </c:pt>
                <c:pt idx="133">
                  <c:v>8.3624145305994819</c:v>
                </c:pt>
                <c:pt idx="134">
                  <c:v>8.3473219265800207</c:v>
                </c:pt>
                <c:pt idx="135">
                  <c:v>8.2444002241570118</c:v>
                </c:pt>
                <c:pt idx="136">
                  <c:v>8.1522100672085092</c:v>
                </c:pt>
                <c:pt idx="137">
                  <c:v>8.0965162262041979</c:v>
                </c:pt>
                <c:pt idx="138">
                  <c:v>7.9915939576606254</c:v>
                </c:pt>
                <c:pt idx="139">
                  <c:v>7.9387198045994811</c:v>
                </c:pt>
                <c:pt idx="140">
                  <c:v>7.8743793940769908</c:v>
                </c:pt>
                <c:pt idx="141">
                  <c:v>7.7482458944303501</c:v>
                </c:pt>
                <c:pt idx="142">
                  <c:v>7.6401244917128857</c:v>
                </c:pt>
                <c:pt idx="143">
                  <c:v>7.7173027185307159</c:v>
                </c:pt>
                <c:pt idx="144">
                  <c:v>7.7061552130805566</c:v>
                </c:pt>
                <c:pt idx="145">
                  <c:v>7.6996766765273676</c:v>
                </c:pt>
                <c:pt idx="146">
                  <c:v>7.6240061861603481</c:v>
                </c:pt>
                <c:pt idx="147">
                  <c:v>7.6025603361063121</c:v>
                </c:pt>
                <c:pt idx="148">
                  <c:v>7.5859025639176121</c:v>
                </c:pt>
                <c:pt idx="149">
                  <c:v>7.6012666595595801</c:v>
                </c:pt>
                <c:pt idx="150">
                  <c:v>7.5314241429059514</c:v>
                </c:pt>
                <c:pt idx="151">
                  <c:v>7.5367644599109385</c:v>
                </c:pt>
                <c:pt idx="152">
                  <c:v>7.5104005075522835</c:v>
                </c:pt>
                <c:pt idx="153">
                  <c:v>7.4338340620127568</c:v>
                </c:pt>
                <c:pt idx="154">
                  <c:v>7.4311329955694898</c:v>
                </c:pt>
                <c:pt idx="155">
                  <c:v>7.2560488421590463</c:v>
                </c:pt>
                <c:pt idx="156">
                  <c:v>7.2525244244436067</c:v>
                </c:pt>
                <c:pt idx="157">
                  <c:v>7.3102107614273386</c:v>
                </c:pt>
                <c:pt idx="158">
                  <c:v>7.2949894023934592</c:v>
                </c:pt>
                <c:pt idx="159">
                  <c:v>7.2831802941169972</c:v>
                </c:pt>
                <c:pt idx="160">
                  <c:v>7.2154616427465452</c:v>
                </c:pt>
                <c:pt idx="161">
                  <c:v>7.1796280143783475</c:v>
                </c:pt>
                <c:pt idx="162">
                  <c:v>7.2502194544861283</c:v>
                </c:pt>
                <c:pt idx="163">
                  <c:v>7.4453448233256392</c:v>
                </c:pt>
                <c:pt idx="164">
                  <c:v>7.5069694461993963</c:v>
                </c:pt>
                <c:pt idx="165">
                  <c:v>7.5792856706463185</c:v>
                </c:pt>
                <c:pt idx="166">
                  <c:v>7.4381055886200258</c:v>
                </c:pt>
                <c:pt idx="167">
                  <c:v>7.3426629173130138</c:v>
                </c:pt>
                <c:pt idx="168">
                  <c:v>7.2505025503830423</c:v>
                </c:pt>
                <c:pt idx="169">
                  <c:v>7.2315203977016518</c:v>
                </c:pt>
                <c:pt idx="170">
                  <c:v>7.1394064837358329</c:v>
                </c:pt>
                <c:pt idx="171">
                  <c:v>7.0989170530722179</c:v>
                </c:pt>
                <c:pt idx="172">
                  <c:v>7.0504653919734261</c:v>
                </c:pt>
                <c:pt idx="173">
                  <c:v>6.9910106582666387</c:v>
                </c:pt>
                <c:pt idx="174">
                  <c:v>6.9651001834806099</c:v>
                </c:pt>
                <c:pt idx="175">
                  <c:v>6.7772092931500989</c:v>
                </c:pt>
                <c:pt idx="176">
                  <c:v>6.6987584138287986</c:v>
                </c:pt>
                <c:pt idx="177">
                  <c:v>6.5997876846392023</c:v>
                </c:pt>
                <c:pt idx="178">
                  <c:v>6.5974530736526482</c:v>
                </c:pt>
                <c:pt idx="179">
                  <c:v>6.6268628967816596</c:v>
                </c:pt>
                <c:pt idx="180">
                  <c:v>6.6734575942574592</c:v>
                </c:pt>
                <c:pt idx="181">
                  <c:v>6.6642634412642066</c:v>
                </c:pt>
                <c:pt idx="182">
                  <c:v>6.7621022501832995</c:v>
                </c:pt>
                <c:pt idx="183">
                  <c:v>6.8788005496977274</c:v>
                </c:pt>
                <c:pt idx="184">
                  <c:v>6.8699558972364567</c:v>
                </c:pt>
                <c:pt idx="185">
                  <c:v>6.9027116845452818</c:v>
                </c:pt>
                <c:pt idx="186">
                  <c:v>6.9940179843022925</c:v>
                </c:pt>
                <c:pt idx="187">
                  <c:v>7.1106563100171272</c:v>
                </c:pt>
                <c:pt idx="188">
                  <c:v>7.1067252046226219</c:v>
                </c:pt>
                <c:pt idx="189">
                  <c:v>7.2628303569667647</c:v>
                </c:pt>
                <c:pt idx="190">
                  <c:v>7.329162631535235</c:v>
                </c:pt>
                <c:pt idx="191">
                  <c:v>7.4756369957913238</c:v>
                </c:pt>
                <c:pt idx="192">
                  <c:v>7.8300314366168582</c:v>
                </c:pt>
                <c:pt idx="193">
                  <c:v>8.1360881700868752</c:v>
                </c:pt>
                <c:pt idx="194">
                  <c:v>8.4325678463915477</c:v>
                </c:pt>
                <c:pt idx="195">
                  <c:v>8.7346900044092948</c:v>
                </c:pt>
                <c:pt idx="196">
                  <c:v>8.9733625571871265</c:v>
                </c:pt>
                <c:pt idx="197">
                  <c:v>9.2378713083582475</c:v>
                </c:pt>
                <c:pt idx="198">
                  <c:v>9.491078606306381</c:v>
                </c:pt>
                <c:pt idx="199">
                  <c:v>9.5697587168448894</c:v>
                </c:pt>
                <c:pt idx="200">
                  <c:v>9.7861506097051354</c:v>
                </c:pt>
                <c:pt idx="201">
                  <c:v>10.048704213481241</c:v>
                </c:pt>
                <c:pt idx="202">
                  <c:v>10.256788467012623</c:v>
                </c:pt>
                <c:pt idx="203">
                  <c:v>10.635666288734258</c:v>
                </c:pt>
                <c:pt idx="204">
                  <c:v>10.879602589841431</c:v>
                </c:pt>
                <c:pt idx="205">
                  <c:v>11.16186139284836</c:v>
                </c:pt>
                <c:pt idx="206">
                  <c:v>11.483354681869805</c:v>
                </c:pt>
                <c:pt idx="207">
                  <c:v>11.803269757559976</c:v>
                </c:pt>
                <c:pt idx="208">
                  <c:v>11.910266002170234</c:v>
                </c:pt>
                <c:pt idx="209">
                  <c:v>12.12137007154891</c:v>
                </c:pt>
                <c:pt idx="210">
                  <c:v>12.342318384624118</c:v>
                </c:pt>
                <c:pt idx="211">
                  <c:v>12.6386617892136</c:v>
                </c:pt>
                <c:pt idx="212">
                  <c:v>12.82423877774621</c:v>
                </c:pt>
                <c:pt idx="213">
                  <c:v>12.988798660834778</c:v>
                </c:pt>
                <c:pt idx="214">
                  <c:v>13.078451095044608</c:v>
                </c:pt>
                <c:pt idx="215">
                  <c:v>13.046936991210433</c:v>
                </c:pt>
                <c:pt idx="216">
                  <c:v>12.997061949559951</c:v>
                </c:pt>
                <c:pt idx="217">
                  <c:v>12.857627817475493</c:v>
                </c:pt>
                <c:pt idx="218">
                  <c:v>12.749155364498</c:v>
                </c:pt>
                <c:pt idx="219">
                  <c:v>12.65164856720833</c:v>
                </c:pt>
                <c:pt idx="220">
                  <c:v>12.569599040559886</c:v>
                </c:pt>
                <c:pt idx="221">
                  <c:v>12.555761221837381</c:v>
                </c:pt>
                <c:pt idx="222">
                  <c:v>12.542144389515874</c:v>
                </c:pt>
                <c:pt idx="223">
                  <c:v>12.413504672684883</c:v>
                </c:pt>
                <c:pt idx="224">
                  <c:v>12.384596607591703</c:v>
                </c:pt>
                <c:pt idx="225">
                  <c:v>12.393316591269055</c:v>
                </c:pt>
                <c:pt idx="226">
                  <c:v>12.418934582469099</c:v>
                </c:pt>
                <c:pt idx="227">
                  <c:v>12.307002659698385</c:v>
                </c:pt>
                <c:pt idx="228">
                  <c:v>12.386614064791369</c:v>
                </c:pt>
                <c:pt idx="229">
                  <c:v>12.306705530386253</c:v>
                </c:pt>
                <c:pt idx="230">
                  <c:v>12.271083062149845</c:v>
                </c:pt>
                <c:pt idx="231">
                  <c:v>12.213445545346302</c:v>
                </c:pt>
                <c:pt idx="232">
                  <c:v>12.053833437141904</c:v>
                </c:pt>
                <c:pt idx="233">
                  <c:v>12.09968444464714</c:v>
                </c:pt>
                <c:pt idx="234">
                  <c:v>12.100771326663807</c:v>
                </c:pt>
                <c:pt idx="235">
                  <c:v>12.209411800713887</c:v>
                </c:pt>
                <c:pt idx="236">
                  <c:v>12.24008679780264</c:v>
                </c:pt>
                <c:pt idx="237">
                  <c:v>12.228467921494101</c:v>
                </c:pt>
                <c:pt idx="238">
                  <c:v>11.986291879819644</c:v>
                </c:pt>
                <c:pt idx="239">
                  <c:v>11.910913907018594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F-4A80-B43A-EBB8C10F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13311"/>
        <c:axId val="446661375"/>
      </c:lineChart>
      <c:dateAx>
        <c:axId val="1481356800"/>
        <c:scaling>
          <c:orientation val="minMax"/>
          <c:min val="36526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20329536"/>
        <c:crosses val="autoZero"/>
        <c:auto val="1"/>
        <c:lblOffset val="100"/>
        <c:baseTimeUnit val="months"/>
        <c:majorUnit val="9"/>
        <c:majorTimeUnit val="months"/>
        <c:minorUnit val="9"/>
        <c:minorTimeUnit val="months"/>
      </c:dateAx>
      <c:valAx>
        <c:axId val="1420329536"/>
        <c:scaling>
          <c:orientation val="minMax"/>
          <c:max val="80"/>
          <c:min val="-8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81356800"/>
        <c:crosses val="autoZero"/>
        <c:crossBetween val="midCat"/>
      </c:valAx>
      <c:valAx>
        <c:axId val="446661375"/>
        <c:scaling>
          <c:orientation val="maxMin"/>
          <c:max val="13.5"/>
          <c:min val="6"/>
        </c:scaling>
        <c:delete val="0"/>
        <c:axPos val="r"/>
        <c:numFmt formatCode="0.0" sourceLinked="1"/>
        <c:majorTickMark val="out"/>
        <c:minorTickMark val="none"/>
        <c:tickLblPos val="nextTo"/>
        <c:crossAx val="297413311"/>
        <c:crosses val="max"/>
        <c:crossBetween val="between"/>
      </c:valAx>
      <c:dateAx>
        <c:axId val="29741331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46661375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3255230143516495E-2"/>
          <c:y val="0.9050020464486308"/>
          <c:w val="0.88352360996283352"/>
          <c:h val="8.24727016902515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25400">
      <a:noFill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3D5D72-2008-4009-9F03-1116BF7931B4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266A29-E49B-4676-9945-8977BF0940E5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66765-CE30-4511-BD22-2CE5412BB2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F4B29-B0D2-4AC5-A94F-A6752FB87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POLPRES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Fiscal/Din&#226;mica%20da%20d&#237;vida%20simp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ATVMCM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ridade - Datafolha"/>
      <sheetName val="Popularidade - CNT Sensus"/>
      <sheetName val="Popularidade - Ibope"/>
    </sheetNames>
    <sheetDataSet>
      <sheetData sheetId="0" refreshError="1"/>
      <sheetData sheetId="1" refreshError="1"/>
      <sheetData sheetId="2">
        <row r="3">
          <cell r="C3">
            <v>71</v>
          </cell>
          <cell r="D3">
            <v>26</v>
          </cell>
          <cell r="E3">
            <v>2</v>
          </cell>
          <cell r="F3">
            <v>1</v>
          </cell>
        </row>
        <row r="4">
          <cell r="C4">
            <v>34</v>
          </cell>
          <cell r="D4">
            <v>45</v>
          </cell>
          <cell r="E4">
            <v>20</v>
          </cell>
          <cell r="F4">
            <v>1</v>
          </cell>
        </row>
        <row r="5">
          <cell r="C5">
            <v>33</v>
          </cell>
          <cell r="D5">
            <v>46</v>
          </cell>
          <cell r="E5">
            <v>19</v>
          </cell>
          <cell r="F5">
            <v>2</v>
          </cell>
        </row>
        <row r="6">
          <cell r="C6">
            <v>16</v>
          </cell>
          <cell r="D6">
            <v>38</v>
          </cell>
          <cell r="E6">
            <v>44</v>
          </cell>
          <cell r="F6">
            <v>2</v>
          </cell>
        </row>
        <row r="7">
          <cell r="C7">
            <v>10</v>
          </cell>
          <cell r="D7">
            <v>35</v>
          </cell>
          <cell r="E7">
            <v>54</v>
          </cell>
          <cell r="F7">
            <v>2</v>
          </cell>
        </row>
        <row r="8">
          <cell r="C8">
            <v>9</v>
          </cell>
          <cell r="D8">
            <v>33</v>
          </cell>
          <cell r="E8">
            <v>56</v>
          </cell>
          <cell r="F8">
            <v>2</v>
          </cell>
        </row>
        <row r="9">
          <cell r="C9">
            <v>7</v>
          </cell>
          <cell r="D9">
            <v>29</v>
          </cell>
          <cell r="E9">
            <v>62</v>
          </cell>
          <cell r="F9">
            <v>2</v>
          </cell>
        </row>
        <row r="10">
          <cell r="C10">
            <v>7</v>
          </cell>
          <cell r="D10">
            <v>28</v>
          </cell>
          <cell r="E10">
            <v>64</v>
          </cell>
          <cell r="F10">
            <v>2</v>
          </cell>
        </row>
        <row r="11">
          <cell r="C11">
            <v>9</v>
          </cell>
          <cell r="D11">
            <v>28</v>
          </cell>
          <cell r="E11">
            <v>60</v>
          </cell>
          <cell r="F11">
            <v>3</v>
          </cell>
        </row>
        <row r="12">
          <cell r="C12">
            <v>59</v>
          </cell>
          <cell r="D12">
            <v>25</v>
          </cell>
          <cell r="E12">
            <v>7</v>
          </cell>
          <cell r="F12">
            <v>8</v>
          </cell>
        </row>
        <row r="13">
          <cell r="C13">
            <v>45</v>
          </cell>
          <cell r="D13">
            <v>39</v>
          </cell>
          <cell r="E13">
            <v>12</v>
          </cell>
          <cell r="F13">
            <v>5</v>
          </cell>
        </row>
        <row r="14">
          <cell r="C14">
            <v>33</v>
          </cell>
          <cell r="D14">
            <v>45</v>
          </cell>
          <cell r="E14">
            <v>20</v>
          </cell>
          <cell r="F14">
            <v>2</v>
          </cell>
        </row>
        <row r="15">
          <cell r="C15">
            <v>35</v>
          </cell>
          <cell r="D15">
            <v>44</v>
          </cell>
          <cell r="E15">
            <v>19</v>
          </cell>
          <cell r="F15">
            <v>2</v>
          </cell>
        </row>
        <row r="16">
          <cell r="C16">
            <v>30</v>
          </cell>
          <cell r="D16">
            <v>45</v>
          </cell>
          <cell r="E16">
            <v>24</v>
          </cell>
          <cell r="F16">
            <v>2</v>
          </cell>
        </row>
        <row r="17">
          <cell r="C17">
            <v>27</v>
          </cell>
          <cell r="D17">
            <v>44</v>
          </cell>
          <cell r="E17">
            <v>27</v>
          </cell>
          <cell r="F17">
            <v>2</v>
          </cell>
        </row>
        <row r="18">
          <cell r="C18">
            <v>24</v>
          </cell>
          <cell r="D18">
            <v>44</v>
          </cell>
          <cell r="E18">
            <v>32</v>
          </cell>
          <cell r="F18">
            <v>2</v>
          </cell>
        </row>
        <row r="19">
          <cell r="C19">
            <v>20</v>
          </cell>
          <cell r="D19">
            <v>44</v>
          </cell>
          <cell r="E19">
            <v>32</v>
          </cell>
          <cell r="F19">
            <v>2</v>
          </cell>
        </row>
        <row r="20">
          <cell r="C20">
            <v>14</v>
          </cell>
          <cell r="D20">
            <v>38</v>
          </cell>
          <cell r="E20">
            <v>46</v>
          </cell>
          <cell r="F20">
            <v>3</v>
          </cell>
        </row>
        <row r="21">
          <cell r="C21">
            <v>17</v>
          </cell>
          <cell r="D21">
            <v>41</v>
          </cell>
          <cell r="E21">
            <v>39</v>
          </cell>
          <cell r="F21">
            <v>3</v>
          </cell>
        </row>
        <row r="22">
          <cell r="C22">
            <v>17</v>
          </cell>
          <cell r="D22">
            <v>40</v>
          </cell>
          <cell r="E22">
            <v>41</v>
          </cell>
          <cell r="F22">
            <v>3</v>
          </cell>
        </row>
        <row r="23">
          <cell r="C23">
            <v>12</v>
          </cell>
          <cell r="D23">
            <v>23</v>
          </cell>
          <cell r="E23">
            <v>59</v>
          </cell>
          <cell r="F23">
            <v>6</v>
          </cell>
        </row>
        <row r="24">
          <cell r="C24">
            <v>35</v>
          </cell>
          <cell r="D24">
            <v>37</v>
          </cell>
          <cell r="E24">
            <v>11</v>
          </cell>
          <cell r="F24">
            <v>18</v>
          </cell>
        </row>
        <row r="25">
          <cell r="C25">
            <v>34</v>
          </cell>
          <cell r="D25">
            <v>44</v>
          </cell>
          <cell r="E25">
            <v>9</v>
          </cell>
          <cell r="F25">
            <v>13</v>
          </cell>
        </row>
        <row r="26">
          <cell r="C26">
            <v>17</v>
          </cell>
          <cell r="D26">
            <v>51</v>
          </cell>
          <cell r="E26">
            <v>26</v>
          </cell>
          <cell r="F26">
            <v>6</v>
          </cell>
        </row>
        <row r="27">
          <cell r="C27">
            <v>15</v>
          </cell>
          <cell r="D27">
            <v>42</v>
          </cell>
          <cell r="E27">
            <v>37</v>
          </cell>
          <cell r="F27">
            <v>6</v>
          </cell>
        </row>
        <row r="28">
          <cell r="C28">
            <v>12</v>
          </cell>
          <cell r="D28">
            <v>42</v>
          </cell>
          <cell r="E28">
            <v>40</v>
          </cell>
          <cell r="F28">
            <v>6</v>
          </cell>
        </row>
        <row r="29">
          <cell r="C29">
            <v>19</v>
          </cell>
          <cell r="D29">
            <v>45</v>
          </cell>
          <cell r="E29">
            <v>32</v>
          </cell>
          <cell r="F29">
            <v>4</v>
          </cell>
        </row>
        <row r="30">
          <cell r="C30">
            <v>15</v>
          </cell>
          <cell r="D30">
            <v>46</v>
          </cell>
          <cell r="E30">
            <v>36</v>
          </cell>
          <cell r="F30">
            <v>5</v>
          </cell>
        </row>
        <row r="31">
          <cell r="C31">
            <v>30</v>
          </cell>
          <cell r="D31">
            <v>49</v>
          </cell>
          <cell r="E31">
            <v>16</v>
          </cell>
          <cell r="F31">
            <v>5</v>
          </cell>
        </row>
        <row r="32">
          <cell r="C32">
            <v>33</v>
          </cell>
          <cell r="D32">
            <v>47</v>
          </cell>
          <cell r="E32">
            <v>15</v>
          </cell>
          <cell r="F32">
            <v>5</v>
          </cell>
        </row>
        <row r="33">
          <cell r="C33">
            <v>46</v>
          </cell>
          <cell r="D33">
            <v>38</v>
          </cell>
          <cell r="E33">
            <v>11</v>
          </cell>
          <cell r="F33">
            <v>4</v>
          </cell>
        </row>
        <row r="34">
          <cell r="C34">
            <v>41</v>
          </cell>
          <cell r="D34">
            <v>43</v>
          </cell>
          <cell r="E34">
            <v>12</v>
          </cell>
          <cell r="F34">
            <v>4</v>
          </cell>
        </row>
        <row r="35">
          <cell r="C35">
            <v>39</v>
          </cell>
          <cell r="D35">
            <v>43</v>
          </cell>
          <cell r="E35">
            <v>14</v>
          </cell>
          <cell r="F35">
            <v>4</v>
          </cell>
        </row>
        <row r="36">
          <cell r="C36">
            <v>42</v>
          </cell>
          <cell r="D36">
            <v>38</v>
          </cell>
          <cell r="E36">
            <v>16</v>
          </cell>
          <cell r="F36">
            <v>4</v>
          </cell>
        </row>
        <row r="37">
          <cell r="C37">
            <v>40</v>
          </cell>
          <cell r="D37">
            <v>43</v>
          </cell>
          <cell r="E37">
            <v>15</v>
          </cell>
          <cell r="F37">
            <v>2</v>
          </cell>
        </row>
        <row r="38">
          <cell r="C38">
            <v>43</v>
          </cell>
          <cell r="D38">
            <v>40</v>
          </cell>
          <cell r="E38">
            <v>15</v>
          </cell>
          <cell r="F38">
            <v>2</v>
          </cell>
        </row>
        <row r="39">
          <cell r="C39">
            <v>41</v>
          </cell>
          <cell r="D39">
            <v>39</v>
          </cell>
          <cell r="E39">
            <v>17</v>
          </cell>
          <cell r="F39">
            <v>3</v>
          </cell>
        </row>
        <row r="40">
          <cell r="C40">
            <v>35</v>
          </cell>
          <cell r="D40">
            <v>37</v>
          </cell>
          <cell r="E40">
            <v>24</v>
          </cell>
          <cell r="F40">
            <v>4</v>
          </cell>
        </row>
        <row r="41">
          <cell r="C41">
            <v>38</v>
          </cell>
          <cell r="D41">
            <v>40</v>
          </cell>
          <cell r="E41">
            <v>19</v>
          </cell>
          <cell r="F41">
            <v>3</v>
          </cell>
        </row>
        <row r="42">
          <cell r="C42">
            <v>46</v>
          </cell>
          <cell r="D42">
            <v>36</v>
          </cell>
          <cell r="E42">
            <v>16</v>
          </cell>
          <cell r="F42">
            <v>2</v>
          </cell>
        </row>
        <row r="43">
          <cell r="C43">
            <v>46</v>
          </cell>
          <cell r="D43">
            <v>36</v>
          </cell>
          <cell r="E43">
            <v>16</v>
          </cell>
          <cell r="F43">
            <v>2</v>
          </cell>
        </row>
        <row r="44">
          <cell r="C44">
            <v>51</v>
          </cell>
          <cell r="D44">
            <v>34</v>
          </cell>
          <cell r="E44">
            <v>14</v>
          </cell>
          <cell r="F44">
            <v>1</v>
          </cell>
        </row>
        <row r="45">
          <cell r="C45">
            <v>34</v>
          </cell>
          <cell r="D45">
            <v>37</v>
          </cell>
          <cell r="E45">
            <v>26</v>
          </cell>
          <cell r="F45">
            <v>3</v>
          </cell>
        </row>
        <row r="46">
          <cell r="C46">
            <v>38</v>
          </cell>
          <cell r="D46">
            <v>35</v>
          </cell>
          <cell r="E46">
            <v>24</v>
          </cell>
          <cell r="F46">
            <v>3</v>
          </cell>
        </row>
        <row r="47">
          <cell r="C47">
            <v>43</v>
          </cell>
          <cell r="D47">
            <v>37</v>
          </cell>
          <cell r="E47">
            <v>17</v>
          </cell>
          <cell r="F47">
            <v>3</v>
          </cell>
        </row>
        <row r="48">
          <cell r="C48">
            <v>42</v>
          </cell>
          <cell r="D48">
            <v>41</v>
          </cell>
          <cell r="E48">
            <v>16</v>
          </cell>
          <cell r="F48">
            <v>1</v>
          </cell>
        </row>
        <row r="49">
          <cell r="C49">
            <v>39</v>
          </cell>
          <cell r="D49">
            <v>38</v>
          </cell>
          <cell r="E49">
            <v>21</v>
          </cell>
          <cell r="F49">
            <v>2</v>
          </cell>
        </row>
        <row r="50">
          <cell r="C50">
            <v>33</v>
          </cell>
          <cell r="D50">
            <v>39</v>
          </cell>
          <cell r="E50">
            <v>26</v>
          </cell>
          <cell r="F50">
            <v>2</v>
          </cell>
        </row>
        <row r="51">
          <cell r="C51">
            <v>37</v>
          </cell>
          <cell r="D51">
            <v>43</v>
          </cell>
          <cell r="E51">
            <v>19</v>
          </cell>
          <cell r="F51">
            <v>1</v>
          </cell>
        </row>
        <row r="52">
          <cell r="C52">
            <v>41</v>
          </cell>
          <cell r="D52">
            <v>40</v>
          </cell>
          <cell r="E52">
            <v>17</v>
          </cell>
          <cell r="F52">
            <v>2</v>
          </cell>
        </row>
        <row r="53">
          <cell r="C53">
            <v>40</v>
          </cell>
          <cell r="D53">
            <v>37</v>
          </cell>
          <cell r="E53">
            <v>21</v>
          </cell>
          <cell r="F53">
            <v>2</v>
          </cell>
        </row>
        <row r="54">
          <cell r="C54">
            <v>22</v>
          </cell>
          <cell r="D54">
            <v>34</v>
          </cell>
          <cell r="E54">
            <v>41</v>
          </cell>
          <cell r="F54">
            <v>3</v>
          </cell>
        </row>
        <row r="55">
          <cell r="C55">
            <v>18</v>
          </cell>
          <cell r="D55">
            <v>35</v>
          </cell>
          <cell r="E55">
            <v>44</v>
          </cell>
          <cell r="F55">
            <v>3</v>
          </cell>
        </row>
        <row r="56">
          <cell r="C56">
            <v>16</v>
          </cell>
          <cell r="D56">
            <v>30</v>
          </cell>
          <cell r="E56">
            <v>52</v>
          </cell>
          <cell r="F56">
            <v>2</v>
          </cell>
        </row>
        <row r="57">
          <cell r="C57">
            <v>16</v>
          </cell>
          <cell r="D57">
            <v>30</v>
          </cell>
          <cell r="E57">
            <v>51</v>
          </cell>
          <cell r="F57">
            <v>3</v>
          </cell>
        </row>
        <row r="58">
          <cell r="C58">
            <v>17</v>
          </cell>
          <cell r="D58">
            <v>32</v>
          </cell>
          <cell r="E58">
            <v>48</v>
          </cell>
          <cell r="F58">
            <v>3</v>
          </cell>
        </row>
        <row r="59">
          <cell r="C59">
            <v>20</v>
          </cell>
          <cell r="D59">
            <v>37</v>
          </cell>
          <cell r="E59">
            <v>39</v>
          </cell>
          <cell r="F59">
            <v>4</v>
          </cell>
        </row>
        <row r="60">
          <cell r="C60">
            <v>20</v>
          </cell>
          <cell r="D60">
            <v>32</v>
          </cell>
          <cell r="E60">
            <v>45</v>
          </cell>
          <cell r="F60">
            <v>3</v>
          </cell>
        </row>
        <row r="61">
          <cell r="C61">
            <v>20</v>
          </cell>
          <cell r="D61">
            <v>36</v>
          </cell>
          <cell r="E61">
            <v>39</v>
          </cell>
          <cell r="F61">
            <v>5</v>
          </cell>
        </row>
        <row r="62">
          <cell r="C62">
            <v>25</v>
          </cell>
          <cell r="D62">
            <v>39</v>
          </cell>
          <cell r="E62">
            <v>34</v>
          </cell>
          <cell r="F62">
            <v>2</v>
          </cell>
        </row>
        <row r="63">
          <cell r="C63">
            <v>26</v>
          </cell>
          <cell r="D63">
            <v>38</v>
          </cell>
          <cell r="E63">
            <v>31</v>
          </cell>
          <cell r="F63">
            <v>5</v>
          </cell>
        </row>
        <row r="64">
          <cell r="C64">
            <v>19</v>
          </cell>
          <cell r="D64">
            <v>33</v>
          </cell>
          <cell r="E64">
            <v>45</v>
          </cell>
          <cell r="F64">
            <v>3</v>
          </cell>
        </row>
        <row r="65">
          <cell r="C65">
            <v>22</v>
          </cell>
          <cell r="D65">
            <v>41</v>
          </cell>
          <cell r="E65">
            <v>36</v>
          </cell>
          <cell r="F65">
            <v>1</v>
          </cell>
        </row>
        <row r="66">
          <cell r="C66">
            <v>21</v>
          </cell>
          <cell r="D66">
            <v>40</v>
          </cell>
          <cell r="E66">
            <v>37</v>
          </cell>
          <cell r="F66">
            <v>2</v>
          </cell>
        </row>
        <row r="67">
          <cell r="C67">
            <v>28</v>
          </cell>
          <cell r="D67">
            <v>39</v>
          </cell>
          <cell r="E67">
            <v>31</v>
          </cell>
          <cell r="F67">
            <v>2</v>
          </cell>
        </row>
        <row r="68">
          <cell r="C68">
            <v>29</v>
          </cell>
          <cell r="D68">
            <v>41</v>
          </cell>
          <cell r="E68">
            <v>29</v>
          </cell>
          <cell r="F68">
            <v>2</v>
          </cell>
        </row>
        <row r="69">
          <cell r="C69">
            <v>22</v>
          </cell>
          <cell r="D69">
            <v>46</v>
          </cell>
          <cell r="E69">
            <v>30</v>
          </cell>
          <cell r="F69">
            <v>2</v>
          </cell>
        </row>
        <row r="70">
          <cell r="C70">
            <v>25</v>
          </cell>
          <cell r="D70">
            <v>43</v>
          </cell>
          <cell r="E70">
            <v>31</v>
          </cell>
          <cell r="F70">
            <v>1</v>
          </cell>
        </row>
        <row r="71">
          <cell r="C71">
            <v>23</v>
          </cell>
          <cell r="D71">
            <v>40</v>
          </cell>
          <cell r="E71">
            <v>35</v>
          </cell>
          <cell r="F71">
            <v>2</v>
          </cell>
        </row>
        <row r="72">
          <cell r="C72">
            <v>24</v>
          </cell>
          <cell r="D72">
            <v>43</v>
          </cell>
          <cell r="E72">
            <v>32</v>
          </cell>
          <cell r="F72">
            <v>1</v>
          </cell>
        </row>
        <row r="73">
          <cell r="C73">
            <v>27</v>
          </cell>
          <cell r="D73">
            <v>40</v>
          </cell>
          <cell r="E73">
            <v>32</v>
          </cell>
          <cell r="F73">
            <v>1</v>
          </cell>
        </row>
        <row r="74">
          <cell r="C74">
            <v>24</v>
          </cell>
          <cell r="D74">
            <v>39</v>
          </cell>
          <cell r="E74">
            <v>36</v>
          </cell>
          <cell r="F74">
            <v>1</v>
          </cell>
        </row>
        <row r="75">
          <cell r="C75">
            <v>23</v>
          </cell>
          <cell r="D75">
            <v>41</v>
          </cell>
          <cell r="E75">
            <v>35</v>
          </cell>
          <cell r="F75">
            <v>1</v>
          </cell>
        </row>
        <row r="76">
          <cell r="C76">
            <v>24</v>
          </cell>
          <cell r="D76">
            <v>37</v>
          </cell>
          <cell r="E76">
            <v>36</v>
          </cell>
          <cell r="F76">
            <v>3</v>
          </cell>
        </row>
        <row r="77">
          <cell r="C77">
            <v>21</v>
          </cell>
          <cell r="D77">
            <v>41</v>
          </cell>
          <cell r="E77">
            <v>36</v>
          </cell>
          <cell r="F77">
            <v>2</v>
          </cell>
        </row>
        <row r="78">
          <cell r="C78">
            <v>22</v>
          </cell>
          <cell r="D78">
            <v>40</v>
          </cell>
          <cell r="E78">
            <v>36</v>
          </cell>
          <cell r="F78">
            <v>2</v>
          </cell>
        </row>
        <row r="79">
          <cell r="C79">
            <v>22</v>
          </cell>
          <cell r="D79">
            <v>39</v>
          </cell>
          <cell r="E79">
            <v>36</v>
          </cell>
          <cell r="F79">
            <v>2</v>
          </cell>
        </row>
        <row r="80">
          <cell r="C80">
            <v>51</v>
          </cell>
          <cell r="D80">
            <v>36</v>
          </cell>
          <cell r="E80">
            <v>7</v>
          </cell>
          <cell r="F80">
            <v>6</v>
          </cell>
        </row>
        <row r="81">
          <cell r="C81">
            <v>43</v>
          </cell>
          <cell r="D81">
            <v>38</v>
          </cell>
          <cell r="E81">
            <v>11</v>
          </cell>
          <cell r="F81">
            <v>8</v>
          </cell>
        </row>
        <row r="82">
          <cell r="C82">
            <v>43</v>
          </cell>
          <cell r="D82">
            <v>40</v>
          </cell>
          <cell r="E82">
            <v>14</v>
          </cell>
          <cell r="F82">
            <v>3</v>
          </cell>
        </row>
        <row r="83">
          <cell r="C83">
            <v>41</v>
          </cell>
          <cell r="D83">
            <v>43</v>
          </cell>
          <cell r="E83">
            <v>14</v>
          </cell>
          <cell r="F83">
            <v>2</v>
          </cell>
        </row>
        <row r="84">
          <cell r="C84">
            <v>34</v>
          </cell>
          <cell r="D84">
            <v>41</v>
          </cell>
          <cell r="E84">
            <v>23</v>
          </cell>
          <cell r="F84">
            <v>2</v>
          </cell>
        </row>
        <row r="85">
          <cell r="C85">
            <v>28</v>
          </cell>
          <cell r="D85">
            <v>47</v>
          </cell>
          <cell r="E85">
            <v>23</v>
          </cell>
          <cell r="F85">
            <v>2</v>
          </cell>
        </row>
        <row r="86">
          <cell r="C86">
            <v>29</v>
          </cell>
          <cell r="D86">
            <v>42</v>
          </cell>
          <cell r="E86">
            <v>26</v>
          </cell>
          <cell r="F86">
            <v>2</v>
          </cell>
        </row>
        <row r="87">
          <cell r="C87">
            <v>38</v>
          </cell>
          <cell r="D87">
            <v>40</v>
          </cell>
          <cell r="E87">
            <v>19</v>
          </cell>
          <cell r="F87">
            <v>2</v>
          </cell>
        </row>
        <row r="88">
          <cell r="C88">
            <v>41</v>
          </cell>
          <cell r="D88">
            <v>41</v>
          </cell>
          <cell r="E88">
            <v>16</v>
          </cell>
          <cell r="F88">
            <v>2</v>
          </cell>
        </row>
        <row r="89">
          <cell r="C89">
            <v>39</v>
          </cell>
          <cell r="D89">
            <v>41</v>
          </cell>
          <cell r="E89">
            <v>17</v>
          </cell>
          <cell r="F89">
            <v>2</v>
          </cell>
        </row>
        <row r="90">
          <cell r="C90">
            <v>35</v>
          </cell>
          <cell r="D90">
            <v>41</v>
          </cell>
          <cell r="E90">
            <v>22</v>
          </cell>
          <cell r="F90">
            <v>2</v>
          </cell>
        </row>
        <row r="91">
          <cell r="C91">
            <v>36</v>
          </cell>
          <cell r="D91">
            <v>40</v>
          </cell>
          <cell r="E91">
            <v>26</v>
          </cell>
          <cell r="F91">
            <v>1</v>
          </cell>
        </row>
        <row r="92">
          <cell r="C92">
            <v>29</v>
          </cell>
          <cell r="D92">
            <v>38</v>
          </cell>
          <cell r="E92">
            <v>31</v>
          </cell>
          <cell r="F92">
            <v>2</v>
          </cell>
        </row>
        <row r="93">
          <cell r="C93">
            <v>29</v>
          </cell>
          <cell r="D93">
            <v>38</v>
          </cell>
          <cell r="E93">
            <v>31</v>
          </cell>
          <cell r="F93">
            <v>2</v>
          </cell>
        </row>
        <row r="94">
          <cell r="C94">
            <v>29</v>
          </cell>
          <cell r="D94">
            <v>32</v>
          </cell>
          <cell r="E94">
            <v>36</v>
          </cell>
          <cell r="F94">
            <v>2</v>
          </cell>
        </row>
        <row r="95">
          <cell r="C95">
            <v>30</v>
          </cell>
          <cell r="D95">
            <v>41</v>
          </cell>
          <cell r="E95">
            <v>28</v>
          </cell>
          <cell r="F95">
            <v>1</v>
          </cell>
        </row>
        <row r="96">
          <cell r="C96">
            <v>29</v>
          </cell>
          <cell r="D96">
            <v>37</v>
          </cell>
          <cell r="E96">
            <v>32</v>
          </cell>
          <cell r="F96">
            <v>2</v>
          </cell>
        </row>
        <row r="97">
          <cell r="C97">
            <v>33</v>
          </cell>
          <cell r="D97">
            <v>39</v>
          </cell>
          <cell r="E97">
            <v>27</v>
          </cell>
          <cell r="F97">
            <v>1</v>
          </cell>
        </row>
        <row r="98">
          <cell r="C98">
            <v>38</v>
          </cell>
          <cell r="D98">
            <v>39</v>
          </cell>
          <cell r="E98">
            <v>22</v>
          </cell>
          <cell r="F98">
            <v>1</v>
          </cell>
        </row>
        <row r="99">
          <cell r="C99">
            <v>39</v>
          </cell>
          <cell r="D99">
            <v>41</v>
          </cell>
          <cell r="E99">
            <v>19</v>
          </cell>
          <cell r="F99">
            <v>1</v>
          </cell>
        </row>
        <row r="100">
          <cell r="C100">
            <v>44</v>
          </cell>
          <cell r="D100">
            <v>36</v>
          </cell>
          <cell r="E100">
            <v>19</v>
          </cell>
          <cell r="F100">
            <v>1</v>
          </cell>
        </row>
        <row r="101">
          <cell r="C101">
            <v>39</v>
          </cell>
          <cell r="D101">
            <v>36</v>
          </cell>
          <cell r="E101">
            <v>23</v>
          </cell>
          <cell r="F101">
            <v>2</v>
          </cell>
        </row>
        <row r="102">
          <cell r="C102">
            <v>40</v>
          </cell>
          <cell r="D102">
            <v>40</v>
          </cell>
          <cell r="E102">
            <v>19</v>
          </cell>
          <cell r="F102">
            <v>1</v>
          </cell>
        </row>
        <row r="103">
          <cell r="C103">
            <v>41</v>
          </cell>
          <cell r="D103">
            <v>35</v>
          </cell>
          <cell r="E103">
            <v>22</v>
          </cell>
          <cell r="F103">
            <v>1</v>
          </cell>
        </row>
        <row r="104">
          <cell r="C104">
            <v>41</v>
          </cell>
          <cell r="D104">
            <v>37</v>
          </cell>
          <cell r="E104">
            <v>21</v>
          </cell>
          <cell r="F104">
            <v>2</v>
          </cell>
        </row>
        <row r="105">
          <cell r="C105">
            <v>44</v>
          </cell>
          <cell r="D105">
            <v>38</v>
          </cell>
          <cell r="E105">
            <v>17</v>
          </cell>
          <cell r="F105">
            <v>2</v>
          </cell>
        </row>
        <row r="106">
          <cell r="C106">
            <v>43</v>
          </cell>
          <cell r="D106">
            <v>38</v>
          </cell>
          <cell r="E106">
            <v>18</v>
          </cell>
          <cell r="F106">
            <v>1</v>
          </cell>
        </row>
        <row r="107">
          <cell r="C107">
            <v>49</v>
          </cell>
          <cell r="D107">
            <v>33</v>
          </cell>
          <cell r="E107">
            <v>16</v>
          </cell>
          <cell r="F107">
            <v>1</v>
          </cell>
        </row>
        <row r="108">
          <cell r="C108">
            <v>43</v>
          </cell>
          <cell r="D108">
            <v>37</v>
          </cell>
          <cell r="E108">
            <v>19</v>
          </cell>
          <cell r="F108">
            <v>1</v>
          </cell>
        </row>
        <row r="109">
          <cell r="C109">
            <v>43</v>
          </cell>
          <cell r="D109">
            <v>37</v>
          </cell>
          <cell r="E109">
            <v>20</v>
          </cell>
          <cell r="F109">
            <v>0</v>
          </cell>
        </row>
        <row r="110">
          <cell r="C110">
            <v>44</v>
          </cell>
          <cell r="D110">
            <v>35</v>
          </cell>
          <cell r="E110">
            <v>21</v>
          </cell>
          <cell r="F110">
            <v>0</v>
          </cell>
        </row>
        <row r="111">
          <cell r="C111">
            <v>45</v>
          </cell>
          <cell r="D111">
            <v>33</v>
          </cell>
          <cell r="E111">
            <v>20</v>
          </cell>
          <cell r="F111">
            <v>1</v>
          </cell>
        </row>
        <row r="112">
          <cell r="C112">
            <v>57</v>
          </cell>
          <cell r="D112">
            <v>28</v>
          </cell>
          <cell r="E112">
            <v>13</v>
          </cell>
          <cell r="F112">
            <v>2</v>
          </cell>
        </row>
        <row r="113">
          <cell r="C113">
            <v>49</v>
          </cell>
          <cell r="D113">
            <v>33</v>
          </cell>
          <cell r="E113">
            <v>16</v>
          </cell>
          <cell r="F113">
            <v>1</v>
          </cell>
        </row>
        <row r="114">
          <cell r="C114">
            <v>49</v>
          </cell>
          <cell r="D114">
            <v>33</v>
          </cell>
          <cell r="E114">
            <v>16</v>
          </cell>
          <cell r="F114">
            <v>2</v>
          </cell>
        </row>
        <row r="115">
          <cell r="C115">
            <v>50</v>
          </cell>
          <cell r="D115">
            <v>33</v>
          </cell>
          <cell r="E115">
            <v>16</v>
          </cell>
          <cell r="F115">
            <v>1</v>
          </cell>
        </row>
        <row r="116">
          <cell r="C116">
            <v>50</v>
          </cell>
          <cell r="D116">
            <v>33</v>
          </cell>
          <cell r="E116">
            <v>16</v>
          </cell>
          <cell r="F116">
            <v>1</v>
          </cell>
        </row>
        <row r="117">
          <cell r="C117">
            <v>48</v>
          </cell>
          <cell r="D117">
            <v>32</v>
          </cell>
          <cell r="E117">
            <v>18</v>
          </cell>
          <cell r="F117">
            <v>2</v>
          </cell>
        </row>
        <row r="118">
          <cell r="C118">
            <v>51</v>
          </cell>
          <cell r="D118">
            <v>31</v>
          </cell>
          <cell r="E118">
            <v>17</v>
          </cell>
          <cell r="F118">
            <v>1</v>
          </cell>
        </row>
        <row r="119">
          <cell r="C119">
            <v>58</v>
          </cell>
          <cell r="D119">
            <v>30</v>
          </cell>
          <cell r="E119">
            <v>11</v>
          </cell>
          <cell r="F119">
            <v>1</v>
          </cell>
        </row>
        <row r="120">
          <cell r="C120">
            <v>58</v>
          </cell>
          <cell r="D120">
            <v>29</v>
          </cell>
          <cell r="E120">
            <v>12</v>
          </cell>
          <cell r="F120">
            <v>1</v>
          </cell>
        </row>
        <row r="121">
          <cell r="C121">
            <v>69</v>
          </cell>
          <cell r="D121">
            <v>23</v>
          </cell>
          <cell r="E121">
            <v>8</v>
          </cell>
          <cell r="F121">
            <v>1</v>
          </cell>
        </row>
        <row r="122">
          <cell r="C122">
            <v>73</v>
          </cell>
          <cell r="D122">
            <v>20</v>
          </cell>
          <cell r="E122">
            <v>6</v>
          </cell>
          <cell r="F122">
            <v>0</v>
          </cell>
        </row>
        <row r="123">
          <cell r="C123">
            <v>64</v>
          </cell>
          <cell r="D123">
            <v>25</v>
          </cell>
          <cell r="E123">
            <v>10</v>
          </cell>
          <cell r="F123">
            <v>1</v>
          </cell>
        </row>
        <row r="124">
          <cell r="C124">
            <v>68</v>
          </cell>
          <cell r="D124">
            <v>24</v>
          </cell>
          <cell r="E124">
            <v>8</v>
          </cell>
          <cell r="F124">
            <v>0</v>
          </cell>
        </row>
        <row r="125">
          <cell r="C125">
            <v>68</v>
          </cell>
          <cell r="D125">
            <v>23</v>
          </cell>
          <cell r="E125">
            <v>8</v>
          </cell>
          <cell r="F125">
            <v>1</v>
          </cell>
        </row>
        <row r="126">
          <cell r="C126">
            <v>69</v>
          </cell>
          <cell r="D126">
            <v>22</v>
          </cell>
          <cell r="E126">
            <v>9</v>
          </cell>
          <cell r="F126">
            <v>0</v>
          </cell>
        </row>
        <row r="127">
          <cell r="C127">
            <v>72</v>
          </cell>
          <cell r="D127">
            <v>21</v>
          </cell>
          <cell r="E127">
            <v>6</v>
          </cell>
          <cell r="F127">
            <v>0</v>
          </cell>
        </row>
        <row r="128">
          <cell r="C128">
            <v>75</v>
          </cell>
          <cell r="D128">
            <v>19</v>
          </cell>
          <cell r="E128">
            <v>5</v>
          </cell>
          <cell r="F128">
            <v>1</v>
          </cell>
        </row>
        <row r="129">
          <cell r="C129">
            <v>75</v>
          </cell>
          <cell r="D129">
            <v>20</v>
          </cell>
          <cell r="E129">
            <v>3</v>
          </cell>
          <cell r="F129">
            <v>2</v>
          </cell>
        </row>
        <row r="130">
          <cell r="C130">
            <v>78</v>
          </cell>
          <cell r="D130">
            <v>18</v>
          </cell>
          <cell r="E130">
            <v>4</v>
          </cell>
          <cell r="F130">
            <v>0</v>
          </cell>
        </row>
        <row r="131">
          <cell r="C131">
            <v>76</v>
          </cell>
          <cell r="D131">
            <v>19</v>
          </cell>
          <cell r="E131">
            <v>4</v>
          </cell>
          <cell r="F131">
            <v>1</v>
          </cell>
        </row>
        <row r="132">
          <cell r="C132">
            <v>77</v>
          </cell>
          <cell r="D132">
            <v>18</v>
          </cell>
          <cell r="E132">
            <v>4</v>
          </cell>
          <cell r="F132">
            <v>1</v>
          </cell>
        </row>
        <row r="133">
          <cell r="C133">
            <v>75</v>
          </cell>
          <cell r="D133">
            <v>19</v>
          </cell>
          <cell r="E133">
            <v>4</v>
          </cell>
          <cell r="F133">
            <v>1</v>
          </cell>
        </row>
        <row r="134">
          <cell r="C134">
            <v>78</v>
          </cell>
          <cell r="D134">
            <v>18</v>
          </cell>
          <cell r="E134">
            <v>4</v>
          </cell>
          <cell r="F134">
            <v>0</v>
          </cell>
        </row>
        <row r="135">
          <cell r="C135">
            <v>78</v>
          </cell>
          <cell r="D135">
            <v>17</v>
          </cell>
          <cell r="E135">
            <v>4</v>
          </cell>
          <cell r="F135">
            <v>0</v>
          </cell>
        </row>
        <row r="136">
          <cell r="C136">
            <v>77</v>
          </cell>
          <cell r="D136">
            <v>18</v>
          </cell>
          <cell r="E136">
            <v>4</v>
          </cell>
          <cell r="F136">
            <v>1</v>
          </cell>
        </row>
        <row r="137">
          <cell r="C137">
            <v>79</v>
          </cell>
          <cell r="D137">
            <v>16</v>
          </cell>
          <cell r="E137">
            <v>4</v>
          </cell>
          <cell r="F137">
            <v>1</v>
          </cell>
        </row>
        <row r="138">
          <cell r="C138">
            <v>80</v>
          </cell>
          <cell r="D138">
            <v>15</v>
          </cell>
          <cell r="E138">
            <v>4</v>
          </cell>
          <cell r="F138">
            <v>1</v>
          </cell>
        </row>
        <row r="139">
          <cell r="C139">
            <v>80</v>
          </cell>
          <cell r="D139">
            <v>16</v>
          </cell>
          <cell r="E139">
            <v>4</v>
          </cell>
          <cell r="F139">
            <v>0</v>
          </cell>
        </row>
        <row r="140">
          <cell r="C140">
            <v>56</v>
          </cell>
          <cell r="D140">
            <v>27</v>
          </cell>
          <cell r="E140">
            <v>5</v>
          </cell>
          <cell r="F140">
            <v>11</v>
          </cell>
        </row>
        <row r="141">
          <cell r="C141">
            <v>48</v>
          </cell>
          <cell r="D141">
            <v>36</v>
          </cell>
          <cell r="E141">
            <v>12</v>
          </cell>
          <cell r="F141">
            <v>4</v>
          </cell>
        </row>
        <row r="142">
          <cell r="C142">
            <v>51</v>
          </cell>
          <cell r="D142">
            <v>34</v>
          </cell>
          <cell r="E142">
            <v>11</v>
          </cell>
          <cell r="F142">
            <v>4</v>
          </cell>
        </row>
        <row r="143">
          <cell r="C143">
            <v>56</v>
          </cell>
          <cell r="D143">
            <v>32</v>
          </cell>
          <cell r="E143">
            <v>9</v>
          </cell>
          <cell r="F143">
            <v>3</v>
          </cell>
        </row>
        <row r="144">
          <cell r="C144">
            <v>56</v>
          </cell>
          <cell r="D144">
            <v>34</v>
          </cell>
          <cell r="E144">
            <v>8</v>
          </cell>
          <cell r="F144">
            <v>2</v>
          </cell>
        </row>
        <row r="145">
          <cell r="C145">
            <v>59</v>
          </cell>
          <cell r="D145">
            <v>32</v>
          </cell>
          <cell r="E145">
            <v>8</v>
          </cell>
          <cell r="F145">
            <v>1</v>
          </cell>
        </row>
        <row r="146">
          <cell r="C146">
            <v>62</v>
          </cell>
          <cell r="D146">
            <v>29</v>
          </cell>
          <cell r="E146">
            <v>7</v>
          </cell>
          <cell r="F146">
            <v>1</v>
          </cell>
        </row>
        <row r="147">
          <cell r="C147">
            <v>62</v>
          </cell>
          <cell r="D147">
            <v>29</v>
          </cell>
          <cell r="E147">
            <v>7</v>
          </cell>
          <cell r="F147">
            <v>1</v>
          </cell>
        </row>
        <row r="148">
          <cell r="C148">
            <v>63</v>
          </cell>
          <cell r="D148">
            <v>29</v>
          </cell>
          <cell r="E148">
            <v>7</v>
          </cell>
          <cell r="F148">
            <v>1</v>
          </cell>
        </row>
        <row r="149">
          <cell r="C149">
            <v>55</v>
          </cell>
          <cell r="D149">
            <v>32</v>
          </cell>
          <cell r="E149">
            <v>13</v>
          </cell>
          <cell r="F149">
            <v>0</v>
          </cell>
        </row>
        <row r="150">
          <cell r="C150">
            <v>31</v>
          </cell>
          <cell r="D150">
            <v>37</v>
          </cell>
          <cell r="E150">
            <v>31</v>
          </cell>
          <cell r="F150">
            <v>1</v>
          </cell>
        </row>
        <row r="151">
          <cell r="C151">
            <v>38</v>
          </cell>
          <cell r="D151">
            <v>37</v>
          </cell>
          <cell r="E151">
            <v>23</v>
          </cell>
          <cell r="F151">
            <v>1</v>
          </cell>
        </row>
        <row r="152">
          <cell r="C152">
            <v>37</v>
          </cell>
          <cell r="D152">
            <v>39</v>
          </cell>
          <cell r="E152">
            <v>22</v>
          </cell>
          <cell r="F152">
            <v>1</v>
          </cell>
        </row>
        <row r="153">
          <cell r="C153">
            <v>38</v>
          </cell>
          <cell r="D153">
            <v>35</v>
          </cell>
          <cell r="E153">
            <v>26</v>
          </cell>
          <cell r="F153">
            <v>2</v>
          </cell>
        </row>
        <row r="154">
          <cell r="C154">
            <v>39</v>
          </cell>
          <cell r="D154">
            <v>36</v>
          </cell>
          <cell r="E154">
            <v>24</v>
          </cell>
          <cell r="F154">
            <v>1</v>
          </cell>
        </row>
        <row r="155">
          <cell r="C155">
            <v>43</v>
          </cell>
          <cell r="D155">
            <v>35</v>
          </cell>
          <cell r="E155">
            <v>20</v>
          </cell>
          <cell r="F155">
            <v>1</v>
          </cell>
        </row>
        <row r="156">
          <cell r="C156">
            <v>39</v>
          </cell>
          <cell r="D156">
            <v>36</v>
          </cell>
          <cell r="E156">
            <v>24</v>
          </cell>
          <cell r="F156">
            <v>1</v>
          </cell>
        </row>
        <row r="157">
          <cell r="C157">
            <v>36</v>
          </cell>
          <cell r="D157">
            <v>36</v>
          </cell>
          <cell r="E157">
            <v>27</v>
          </cell>
          <cell r="F157">
            <v>1</v>
          </cell>
        </row>
        <row r="158">
          <cell r="C158">
            <v>34</v>
          </cell>
          <cell r="D158">
            <v>34</v>
          </cell>
          <cell r="E158">
            <v>30</v>
          </cell>
          <cell r="F158">
            <v>2</v>
          </cell>
        </row>
        <row r="159">
          <cell r="C159">
            <v>35</v>
          </cell>
          <cell r="D159">
            <v>30</v>
          </cell>
          <cell r="E159">
            <v>33</v>
          </cell>
          <cell r="F159">
            <v>2</v>
          </cell>
        </row>
        <row r="160">
          <cell r="C160">
            <v>31</v>
          </cell>
          <cell r="D160">
            <v>32</v>
          </cell>
          <cell r="E160">
            <v>35</v>
          </cell>
          <cell r="F160">
            <v>2</v>
          </cell>
        </row>
        <row r="161">
          <cell r="C161">
            <v>31</v>
          </cell>
          <cell r="D161">
            <v>34</v>
          </cell>
          <cell r="E161">
            <v>33</v>
          </cell>
          <cell r="F161">
            <v>1</v>
          </cell>
        </row>
        <row r="162">
          <cell r="C162">
            <v>31</v>
          </cell>
          <cell r="D162">
            <v>36</v>
          </cell>
          <cell r="E162">
            <v>33</v>
          </cell>
          <cell r="F162">
            <v>1</v>
          </cell>
        </row>
        <row r="163">
          <cell r="C163">
            <v>32</v>
          </cell>
          <cell r="D163">
            <v>35</v>
          </cell>
          <cell r="E163">
            <v>31</v>
          </cell>
          <cell r="F163">
            <v>1</v>
          </cell>
        </row>
        <row r="164">
          <cell r="C164">
            <v>34</v>
          </cell>
          <cell r="D164">
            <v>36</v>
          </cell>
          <cell r="E164">
            <v>27</v>
          </cell>
          <cell r="F164">
            <v>2</v>
          </cell>
        </row>
        <row r="165">
          <cell r="C165">
            <v>36</v>
          </cell>
          <cell r="D165">
            <v>37</v>
          </cell>
          <cell r="E165">
            <v>26</v>
          </cell>
          <cell r="F165">
            <v>1</v>
          </cell>
        </row>
        <row r="166">
          <cell r="C166">
            <v>38</v>
          </cell>
          <cell r="D166">
            <v>33</v>
          </cell>
          <cell r="E166">
            <v>28</v>
          </cell>
          <cell r="F166">
            <v>1</v>
          </cell>
        </row>
        <row r="167">
          <cell r="C167">
            <v>37</v>
          </cell>
          <cell r="D167">
            <v>33</v>
          </cell>
          <cell r="E167">
            <v>28</v>
          </cell>
          <cell r="F167">
            <v>1</v>
          </cell>
        </row>
        <row r="168">
          <cell r="C168">
            <v>39</v>
          </cell>
          <cell r="D168">
            <v>33</v>
          </cell>
          <cell r="E168">
            <v>28</v>
          </cell>
          <cell r="F168">
            <v>1</v>
          </cell>
        </row>
        <row r="169">
          <cell r="C169">
            <v>38</v>
          </cell>
          <cell r="D169">
            <v>33</v>
          </cell>
          <cell r="E169">
            <v>28</v>
          </cell>
          <cell r="F169">
            <v>1</v>
          </cell>
        </row>
        <row r="170">
          <cell r="C170">
            <v>39</v>
          </cell>
          <cell r="D170">
            <v>33</v>
          </cell>
          <cell r="E170">
            <v>26</v>
          </cell>
          <cell r="F170">
            <v>2</v>
          </cell>
        </row>
        <row r="171">
          <cell r="C171">
            <v>40</v>
          </cell>
          <cell r="D171">
            <v>31</v>
          </cell>
          <cell r="E171">
            <v>27</v>
          </cell>
          <cell r="F171">
            <v>2</v>
          </cell>
        </row>
        <row r="172">
          <cell r="C172">
            <v>39</v>
          </cell>
          <cell r="D172">
            <v>33</v>
          </cell>
          <cell r="E172">
            <v>27</v>
          </cell>
          <cell r="F172">
            <v>1</v>
          </cell>
        </row>
        <row r="173">
          <cell r="C173">
            <v>43</v>
          </cell>
          <cell r="D173">
            <v>31</v>
          </cell>
          <cell r="E173">
            <v>25</v>
          </cell>
          <cell r="F173">
            <v>1</v>
          </cell>
        </row>
        <row r="174">
          <cell r="C174">
            <v>44</v>
          </cell>
          <cell r="D174">
            <v>31</v>
          </cell>
          <cell r="E174">
            <v>23</v>
          </cell>
          <cell r="F174">
            <v>1</v>
          </cell>
        </row>
        <row r="175">
          <cell r="C175">
            <v>40</v>
          </cell>
          <cell r="D175">
            <v>32</v>
          </cell>
          <cell r="E175">
            <v>27</v>
          </cell>
          <cell r="F175">
            <v>1</v>
          </cell>
        </row>
        <row r="176">
          <cell r="C176">
            <v>23</v>
          </cell>
          <cell r="D176">
            <v>33</v>
          </cell>
          <cell r="E176">
            <v>44</v>
          </cell>
          <cell r="F176">
            <v>0</v>
          </cell>
        </row>
        <row r="177">
          <cell r="C177">
            <v>12</v>
          </cell>
          <cell r="D177">
            <v>23</v>
          </cell>
          <cell r="E177">
            <v>64</v>
          </cell>
          <cell r="F177">
            <v>1</v>
          </cell>
        </row>
        <row r="178">
          <cell r="C178">
            <v>9</v>
          </cell>
          <cell r="D178">
            <v>21</v>
          </cell>
          <cell r="E178">
            <v>68</v>
          </cell>
          <cell r="F178">
            <v>1</v>
          </cell>
        </row>
        <row r="179">
          <cell r="C179">
            <v>10</v>
          </cell>
          <cell r="D179">
            <v>21</v>
          </cell>
          <cell r="E179">
            <v>69</v>
          </cell>
          <cell r="F179">
            <v>1</v>
          </cell>
        </row>
        <row r="180">
          <cell r="C180">
            <v>9</v>
          </cell>
          <cell r="D180">
            <v>20</v>
          </cell>
          <cell r="E180">
            <v>70</v>
          </cell>
          <cell r="F180">
            <v>1</v>
          </cell>
        </row>
        <row r="181">
          <cell r="C181">
            <v>13</v>
          </cell>
          <cell r="D181">
            <v>36</v>
          </cell>
          <cell r="E181">
            <v>39</v>
          </cell>
          <cell r="F181">
            <v>13</v>
          </cell>
        </row>
        <row r="182">
          <cell r="C182">
            <v>14</v>
          </cell>
          <cell r="D182">
            <v>34</v>
          </cell>
          <cell r="E182">
            <v>39</v>
          </cell>
          <cell r="F182">
            <v>12</v>
          </cell>
        </row>
        <row r="183">
          <cell r="C183">
            <v>13</v>
          </cell>
          <cell r="D183">
            <v>35</v>
          </cell>
          <cell r="E183">
            <v>46</v>
          </cell>
          <cell r="F183">
            <v>6</v>
          </cell>
        </row>
        <row r="184">
          <cell r="C184">
            <v>10</v>
          </cell>
          <cell r="D184">
            <v>31</v>
          </cell>
          <cell r="E184">
            <v>55</v>
          </cell>
          <cell r="F184">
            <v>4</v>
          </cell>
        </row>
        <row r="185">
          <cell r="C185">
            <v>5</v>
          </cell>
          <cell r="D185">
            <v>21</v>
          </cell>
          <cell r="E185">
            <v>70</v>
          </cell>
          <cell r="F185">
            <v>3</v>
          </cell>
        </row>
        <row r="186">
          <cell r="C186">
            <v>3</v>
          </cell>
          <cell r="D186">
            <v>16</v>
          </cell>
          <cell r="E186">
            <v>77</v>
          </cell>
          <cell r="F186">
            <v>3</v>
          </cell>
        </row>
        <row r="187">
          <cell r="C187">
            <v>6</v>
          </cell>
          <cell r="D187">
            <v>19</v>
          </cell>
          <cell r="E187">
            <v>74</v>
          </cell>
          <cell r="F187">
            <v>2</v>
          </cell>
        </row>
        <row r="188">
          <cell r="C188">
            <v>5</v>
          </cell>
          <cell r="D188">
            <v>21</v>
          </cell>
          <cell r="E188">
            <v>72</v>
          </cell>
          <cell r="F188">
            <v>2</v>
          </cell>
        </row>
        <row r="189">
          <cell r="C189">
            <v>4</v>
          </cell>
          <cell r="D189">
            <v>16</v>
          </cell>
          <cell r="E189">
            <v>79</v>
          </cell>
          <cell r="F189">
            <v>1</v>
          </cell>
        </row>
        <row r="190">
          <cell r="C190">
            <v>3</v>
          </cell>
          <cell r="D190">
            <v>19</v>
          </cell>
          <cell r="E190">
            <v>76</v>
          </cell>
          <cell r="F190">
            <v>1</v>
          </cell>
        </row>
        <row r="191">
          <cell r="C191">
            <v>4</v>
          </cell>
          <cell r="D191">
            <v>18</v>
          </cell>
          <cell r="E191">
            <v>76</v>
          </cell>
          <cell r="F191">
            <v>2</v>
          </cell>
        </row>
        <row r="192">
          <cell r="C192">
            <v>3</v>
          </cell>
          <cell r="D192">
            <v>17</v>
          </cell>
          <cell r="E192">
            <v>78</v>
          </cell>
          <cell r="F192">
            <v>2</v>
          </cell>
        </row>
        <row r="193">
          <cell r="C193">
            <v>4</v>
          </cell>
          <cell r="D193">
            <v>16</v>
          </cell>
          <cell r="E193">
            <v>78</v>
          </cell>
          <cell r="F193">
            <v>2</v>
          </cell>
        </row>
        <row r="194">
          <cell r="C194">
            <v>4</v>
          </cell>
          <cell r="D194">
            <v>17</v>
          </cell>
          <cell r="E194">
            <v>77</v>
          </cell>
          <cell r="F194">
            <v>2</v>
          </cell>
        </row>
        <row r="195">
          <cell r="C195">
            <v>4</v>
          </cell>
          <cell r="D195">
            <v>12</v>
          </cell>
          <cell r="E195">
            <v>82</v>
          </cell>
          <cell r="F195">
            <v>2</v>
          </cell>
        </row>
        <row r="196">
          <cell r="C196">
            <v>4</v>
          </cell>
          <cell r="D196">
            <v>18</v>
          </cell>
          <cell r="E196">
            <v>77</v>
          </cell>
          <cell r="F196">
            <v>2</v>
          </cell>
        </row>
        <row r="197">
          <cell r="C197">
            <v>4</v>
          </cell>
          <cell r="D197">
            <v>16</v>
          </cell>
          <cell r="E197">
            <v>79</v>
          </cell>
          <cell r="F197">
            <v>1</v>
          </cell>
        </row>
        <row r="198">
          <cell r="C198">
            <v>4</v>
          </cell>
          <cell r="D198">
            <v>15</v>
          </cell>
          <cell r="E198">
            <v>79</v>
          </cell>
          <cell r="F198">
            <v>2</v>
          </cell>
        </row>
        <row r="199">
          <cell r="C199">
            <v>5</v>
          </cell>
          <cell r="D199">
            <v>19</v>
          </cell>
          <cell r="E199">
            <v>74</v>
          </cell>
          <cell r="F199">
            <v>2</v>
          </cell>
        </row>
        <row r="200">
          <cell r="C200">
            <v>4</v>
          </cell>
          <cell r="D200">
            <v>18</v>
          </cell>
          <cell r="E200">
            <v>77</v>
          </cell>
          <cell r="F200">
            <v>2</v>
          </cell>
        </row>
        <row r="201">
          <cell r="C201">
            <v>5</v>
          </cell>
          <cell r="D201">
            <v>18</v>
          </cell>
          <cell r="E201">
            <v>74</v>
          </cell>
          <cell r="F201">
            <v>3</v>
          </cell>
        </row>
        <row r="202">
          <cell r="C202">
            <v>49</v>
          </cell>
          <cell r="D202">
            <v>26</v>
          </cell>
          <cell r="E202">
            <v>11</v>
          </cell>
          <cell r="F202">
            <v>14</v>
          </cell>
        </row>
        <row r="203">
          <cell r="C203">
            <v>39</v>
          </cell>
          <cell r="D203">
            <v>30</v>
          </cell>
          <cell r="E203">
            <v>19</v>
          </cell>
          <cell r="F203">
            <v>12</v>
          </cell>
        </row>
        <row r="204">
          <cell r="C204">
            <v>34</v>
          </cell>
          <cell r="D204">
            <v>34</v>
          </cell>
          <cell r="E204">
            <v>24</v>
          </cell>
          <cell r="F204">
            <v>8</v>
          </cell>
        </row>
        <row r="205">
          <cell r="C205">
            <v>35</v>
          </cell>
          <cell r="D205">
            <v>31</v>
          </cell>
          <cell r="E205">
            <v>27</v>
          </cell>
          <cell r="F205">
            <v>7</v>
          </cell>
        </row>
        <row r="206">
          <cell r="C206">
            <v>32</v>
          </cell>
          <cell r="D206">
            <v>32</v>
          </cell>
          <cell r="E206">
            <v>32</v>
          </cell>
          <cell r="F206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ario 5"/>
      <sheetName val="cenario 4"/>
      <sheetName val="cenario 3"/>
      <sheetName val="cenario 2"/>
      <sheetName val="cenario 1"/>
      <sheetName val="selic"/>
      <sheetName val="Chart2"/>
      <sheetName val="Sheet6"/>
      <sheetName val="STI-201906261021237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 xml:space="preserve">Dívida bruta </v>
          </cell>
          <cell r="C1" t="str">
            <v>Cenário 1 (PIB 2%, juro real 4%)</v>
          </cell>
          <cell r="D1" t="str">
            <v>Cenário 2 (PIB 1.5%, juro real 4%)</v>
          </cell>
          <cell r="E1" t="str">
            <v>Cenário 3 (PIB 1.0%, juro real 4%)</v>
          </cell>
          <cell r="F1" t="str">
            <v>Cenário 4 (PIB 1.0%, juro real 5%, sem teto de gastos)</v>
          </cell>
          <cell r="G1" t="str">
            <v>Cenário 5 (PIB 1.0%, juro real 3%)</v>
          </cell>
        </row>
        <row r="2">
          <cell r="A2">
            <v>2007</v>
          </cell>
          <cell r="B2">
            <v>0.56720000000000004</v>
          </cell>
        </row>
        <row r="3">
          <cell r="A3">
            <v>2008</v>
          </cell>
          <cell r="B3">
            <v>0.55979999999999996</v>
          </cell>
        </row>
        <row r="4">
          <cell r="A4">
            <v>2009</v>
          </cell>
          <cell r="B4">
            <v>0.59209999999999996</v>
          </cell>
        </row>
        <row r="5">
          <cell r="A5">
            <v>2010</v>
          </cell>
          <cell r="B5">
            <v>0.51770000000000005</v>
          </cell>
        </row>
        <row r="6">
          <cell r="A6">
            <v>2011</v>
          </cell>
          <cell r="B6">
            <v>0.51270000000000004</v>
          </cell>
        </row>
        <row r="7">
          <cell r="A7">
            <v>2012</v>
          </cell>
          <cell r="B7">
            <v>0.53670000000000007</v>
          </cell>
        </row>
        <row r="8">
          <cell r="A8">
            <v>2013</v>
          </cell>
          <cell r="B8">
            <v>0.51539999999999997</v>
          </cell>
        </row>
        <row r="9">
          <cell r="A9">
            <v>2014</v>
          </cell>
          <cell r="B9">
            <v>0.56279999999999997</v>
          </cell>
        </row>
        <row r="10">
          <cell r="A10">
            <v>2015</v>
          </cell>
          <cell r="B10">
            <v>0.65500000000000003</v>
          </cell>
        </row>
        <row r="11">
          <cell r="A11">
            <v>2016</v>
          </cell>
          <cell r="B11">
            <v>0.6986</v>
          </cell>
        </row>
        <row r="12">
          <cell r="A12">
            <v>2017</v>
          </cell>
          <cell r="B12">
            <v>0.74069999999999991</v>
          </cell>
        </row>
        <row r="13">
          <cell r="A13">
            <v>2018</v>
          </cell>
          <cell r="B13">
            <v>0.7722</v>
          </cell>
          <cell r="C13">
            <v>0.7722</v>
          </cell>
          <cell r="D13">
            <v>0.7722</v>
          </cell>
          <cell r="E13">
            <v>0.7722</v>
          </cell>
          <cell r="F13">
            <v>0.7722</v>
          </cell>
          <cell r="G13">
            <v>0.7722</v>
          </cell>
        </row>
        <row r="14">
          <cell r="A14">
            <v>2019</v>
          </cell>
          <cell r="C14">
            <v>0.78311637027534808</v>
          </cell>
          <cell r="D14">
            <v>0.78311637027534808</v>
          </cell>
          <cell r="E14">
            <v>0.78311637027534808</v>
          </cell>
          <cell r="F14">
            <v>0.78311637027534808</v>
          </cell>
          <cell r="G14">
            <v>0.78311637027534808</v>
          </cell>
        </row>
        <row r="15">
          <cell r="A15">
            <v>2020</v>
          </cell>
          <cell r="C15">
            <v>0.79481269174030422</v>
          </cell>
          <cell r="D15">
            <v>0.79970308332579398</v>
          </cell>
          <cell r="E15">
            <v>0.80464189462995184</v>
          </cell>
          <cell r="F15">
            <v>0.80561169330192184</v>
          </cell>
          <cell r="G15">
            <v>0.80464189462995184</v>
          </cell>
        </row>
        <row r="16">
          <cell r="A16">
            <v>2021</v>
          </cell>
          <cell r="C16">
            <v>0.81449812604925653</v>
          </cell>
          <cell r="D16">
            <v>0.82549504447426192</v>
          </cell>
          <cell r="E16">
            <v>0.83665966819070658</v>
          </cell>
          <cell r="F16">
            <v>0.8395823658231385</v>
          </cell>
          <cell r="G16">
            <v>0.83665966819070658</v>
          </cell>
        </row>
        <row r="17">
          <cell r="A17">
            <v>2022</v>
          </cell>
          <cell r="C17">
            <v>0.83442174125126256</v>
          </cell>
          <cell r="D17">
            <v>0.85278893572154923</v>
          </cell>
          <cell r="E17">
            <v>0.87153788011162148</v>
          </cell>
          <cell r="F17">
            <v>0.88573196627202977</v>
          </cell>
          <cell r="G17">
            <v>0.86325412102062438</v>
          </cell>
        </row>
        <row r="18">
          <cell r="A18">
            <v>2023</v>
          </cell>
          <cell r="C18">
            <v>0.85075451591912188</v>
          </cell>
          <cell r="D18">
            <v>0.87771404866064107</v>
          </cell>
          <cell r="E18">
            <v>0.9053872047811421</v>
          </cell>
          <cell r="F18">
            <v>0.93257327424878567</v>
          </cell>
          <cell r="G18">
            <v>0.88831032293476253</v>
          </cell>
        </row>
        <row r="19">
          <cell r="A19">
            <v>2024</v>
          </cell>
          <cell r="C19">
            <v>0.86349645515599793</v>
          </cell>
          <cell r="D19">
            <v>0.90025263838849767</v>
          </cell>
          <cell r="E19">
            <v>0.9381955793504918</v>
          </cell>
          <cell r="F19">
            <v>0.980138246341832</v>
          </cell>
          <cell r="G19">
            <v>0.91181631167763799</v>
          </cell>
        </row>
        <row r="20">
          <cell r="A20">
            <v>2025</v>
          </cell>
          <cell r="C20">
            <v>0.87264616849395882</v>
          </cell>
          <cell r="D20">
            <v>0.92038591652759871</v>
          </cell>
          <cell r="E20">
            <v>0.96995039759150203</v>
          </cell>
          <cell r="F20">
            <v>1.0284600811107374</v>
          </cell>
          <cell r="G20">
            <v>0.93375970304046818</v>
          </cell>
        </row>
        <row r="21">
          <cell r="A21">
            <v>2026</v>
          </cell>
          <cell r="C21">
            <v>0.87820086986650792</v>
          </cell>
          <cell r="D21">
            <v>0.93809403447681161</v>
          </cell>
          <cell r="E21">
            <v>1.0006384955871674</v>
          </cell>
          <cell r="F21">
            <v>1.0775732683891599</v>
          </cell>
          <cell r="G21">
            <v>0.95412768433619732</v>
          </cell>
        </row>
        <row r="22">
          <cell r="A22">
            <v>2027</v>
          </cell>
          <cell r="C22">
            <v>0.88015637704450667</v>
          </cell>
          <cell r="D22">
            <v>0.95335606611740686</v>
          </cell>
          <cell r="E22">
            <v>1.0302461369790423</v>
          </cell>
          <cell r="F22">
            <v>1.1275136405398105</v>
          </cell>
          <cell r="G22">
            <v>0.97290700772719008</v>
          </cell>
        </row>
        <row r="23">
          <cell r="A23">
            <v>2028</v>
          </cell>
          <cell r="C23">
            <v>0.87850711053547581</v>
          </cell>
          <cell r="D23">
            <v>0.96614998996275525</v>
          </cell>
          <cell r="E23">
            <v>1.0587589977584941</v>
          </cell>
          <cell r="F23">
            <v>1.178318425738744</v>
          </cell>
          <cell r="G23">
            <v>0.99008398340285209</v>
          </cell>
        </row>
        <row r="24">
          <cell r="A24">
            <v>2029</v>
          </cell>
          <cell r="C24">
            <v>0.87324609194606062</v>
          </cell>
          <cell r="D24">
            <v>0.97645267073993258</v>
          </cell>
          <cell r="E24">
            <v>1.0861621505884429</v>
          </cell>
          <cell r="F24">
            <v>1.2300263033693493</v>
          </cell>
          <cell r="G24">
            <v>1.0056444726043874</v>
          </cell>
        </row>
        <row r="25">
          <cell r="A25">
            <v>2030</v>
          </cell>
          <cell r="C25">
            <v>0.864364941807235</v>
          </cell>
          <cell r="D25">
            <v>0.98423984039113577</v>
          </cell>
          <cell r="E25">
            <v>1.1124400486418184</v>
          </cell>
          <cell r="F25">
            <v>1.2826774616095948</v>
          </cell>
          <cell r="G25">
            <v>1.0195738804938368</v>
          </cell>
        </row>
        <row r="26">
          <cell r="A26">
            <v>2031</v>
          </cell>
          <cell r="C26">
            <v>0.85185387686161596</v>
          </cell>
          <cell r="D26">
            <v>0.98948607848249059</v>
          </cell>
          <cell r="E26">
            <v>1.13757650894255</v>
          </cell>
          <cell r="F26">
            <v>1.3363136572993928</v>
          </cell>
          <cell r="G26">
            <v>1.0318571488644914</v>
          </cell>
        </row>
        <row r="27">
          <cell r="A27">
            <v>2032</v>
          </cell>
          <cell r="C27">
            <v>0.83570170681205136</v>
          </cell>
          <cell r="D27">
            <v>0.99216479200749674</v>
          </cell>
          <cell r="E27">
            <v>1.1615546951944911</v>
          </cell>
          <cell r="F27">
            <v>1.3909782781783868</v>
          </cell>
          <cell r="G27">
            <v>1.0424787486897129</v>
          </cell>
        </row>
        <row r="28">
          <cell r="A28">
            <v>2033</v>
          </cell>
          <cell r="C28">
            <v>0.81714241782045782</v>
          </cell>
          <cell r="D28">
            <v>0.99224819457201552</v>
          </cell>
          <cell r="E28">
            <v>1.1843571000832329</v>
          </cell>
          <cell r="F28">
            <v>1.4467164075880445</v>
          </cell>
          <cell r="G28">
            <v>1.0514226725071276</v>
          </cell>
        </row>
        <row r="29">
          <cell r="A29">
            <v>2034</v>
          </cell>
          <cell r="C29">
            <v>0.79785658277615013</v>
          </cell>
          <cell r="D29">
            <v>0.98970728494735549</v>
          </cell>
          <cell r="E29">
            <v>1.2059655270353264</v>
          </cell>
          <cell r="F29">
            <v>1.5035748917356533</v>
          </cell>
          <cell r="G29">
            <v>1.0586724266351077</v>
          </cell>
        </row>
        <row r="30">
          <cell r="A30">
            <v>2035</v>
          </cell>
          <cell r="C30">
            <v>0.77782924462235836</v>
          </cell>
          <cell r="D30">
            <v>0.98451182497765244</v>
          </cell>
          <cell r="E30">
            <v>1.2263610714189579</v>
          </cell>
          <cell r="F30">
            <v>1.5616024096216847</v>
          </cell>
          <cell r="G30">
            <v>1.064211023218385</v>
          </cell>
        </row>
        <row r="31">
          <cell r="A31">
            <v>2036</v>
          </cell>
          <cell r="C31">
            <v>0.757045151632463</v>
          </cell>
          <cell r="D31">
            <v>0.976630316827377</v>
          </cell>
          <cell r="E31">
            <v>1.2455241011696547</v>
          </cell>
          <cell r="F31">
            <v>1.6208495457360097</v>
          </cell>
          <cell r="G31">
            <v>1.0680209720995759</v>
          </cell>
        </row>
        <row r="32">
          <cell r="A32">
            <v>2037</v>
          </cell>
          <cell r="C32">
            <v>0.73548875162942073</v>
          </cell>
          <cell r="D32">
            <v>0.96602997955442615</v>
          </cell>
          <cell r="E32">
            <v>1.26343423682411</v>
          </cell>
          <cell r="F32">
            <v>1.6813688656326222</v>
          </cell>
          <cell r="G32">
            <v>1.0700842725133402</v>
          </cell>
        </row>
        <row r="33">
          <cell r="A33">
            <v>2038</v>
          </cell>
          <cell r="C33">
            <v>0.71314418609184027</v>
          </cell>
          <cell r="D33">
            <v>0.95476093408085705</v>
          </cell>
          <cell r="E33">
            <v>1.2800703309447041</v>
          </cell>
          <cell r="F33">
            <v>1.7432149944968798</v>
          </cell>
          <cell r="G33">
            <v>1.0703824045998187</v>
          </cell>
        </row>
        <row r="34">
          <cell r="A34">
            <v>2039</v>
          </cell>
          <cell r="C34">
            <v>0.68999528414448619</v>
          </cell>
          <cell r="D34">
            <v>0.94294083395916861</v>
          </cell>
          <cell r="E34">
            <v>1.2954104469167875</v>
          </cell>
          <cell r="F34">
            <v>1.8064446988237735</v>
          </cell>
          <cell r="G34">
            <v>1.068896320733937</v>
          </cell>
        </row>
        <row r="35">
          <cell r="A35">
            <v>2040</v>
          </cell>
          <cell r="C35">
            <v>0.66602555643094374</v>
          </cell>
          <cell r="D35">
            <v>0.93055570223947859</v>
          </cell>
          <cell r="E35">
            <v>1.3094318371002545</v>
          </cell>
          <cell r="F35">
            <v>1.8711169713304427</v>
          </cell>
          <cell r="G35">
            <v>1.0656064366670823</v>
          </cell>
        </row>
        <row r="36">
          <cell r="A36">
            <v>2041</v>
          </cell>
          <cell r="C36">
            <v>0.64121818886613491</v>
          </cell>
          <cell r="D36">
            <v>0.917591217114752</v>
          </cell>
          <cell r="E36">
            <v>1.3221109203163826</v>
          </cell>
          <cell r="F36">
            <v>1.9372931192310261</v>
          </cell>
          <cell r="G36">
            <v>1.0604926224776003</v>
          </cell>
        </row>
        <row r="37">
          <cell r="A37">
            <v>2042</v>
          </cell>
          <cell r="C37">
            <v>0.61555603626632838</v>
          </cell>
          <cell r="D37">
            <v>0.90403270342589981</v>
          </cell>
          <cell r="E37">
            <v>1.3334232586503534</v>
          </cell>
          <cell r="F37">
            <v>2.0050368560070106</v>
          </cell>
          <cell r="G37">
            <v>1.0535341933264828</v>
          </cell>
        </row>
        <row r="38">
          <cell r="A38">
            <v>2043</v>
          </cell>
          <cell r="C38">
            <v>0.58902161585424362</v>
          </cell>
          <cell r="D38">
            <v>0.88986512395764239</v>
          </cell>
          <cell r="E38">
            <v>1.3433435335492803</v>
          </cell>
          <cell r="F38">
            <v>2.0744143968115196</v>
          </cell>
          <cell r="G38">
            <v>1.0447099000145375</v>
          </cell>
        </row>
        <row r="39">
          <cell r="A39">
            <v>2044</v>
          </cell>
          <cell r="C39">
            <v>0.56159710063679769</v>
          </cell>
          <cell r="D39">
            <v>0.87507307051998418</v>
          </cell>
          <cell r="E39">
            <v>1.3518455211949714</v>
          </cell>
          <cell r="F39">
            <v>2.1454945576514595</v>
          </cell>
          <cell r="G39">
            <v>1.0339979193372706</v>
          </cell>
        </row>
        <row r="40">
          <cell r="A40">
            <v>2045</v>
          </cell>
          <cell r="C40">
            <v>0.53326431265299867</v>
          </cell>
          <cell r="D40">
            <v>0.85964075481001856</v>
          </cell>
          <cell r="E40">
            <v>1.3589020671300365</v>
          </cell>
          <cell r="F40">
            <v>2.218348858497146</v>
          </cell>
          <cell r="G40">
            <v>1.0213758442336192</v>
          </cell>
        </row>
        <row r="41">
          <cell r="A41">
            <v>2046</v>
          </cell>
          <cell r="C41">
            <v>0.50400471608943997</v>
          </cell>
          <cell r="D41">
            <v>0.84355199904865319</v>
          </cell>
          <cell r="E41">
            <v>1.3644850601153102</v>
          </cell>
          <cell r="F41">
            <v>2.2930516304749591</v>
          </cell>
          <cell r="G41">
            <v>1.006820673724607</v>
          </cell>
        </row>
        <row r="42">
          <cell r="A42">
            <v>2047</v>
          </cell>
          <cell r="C42">
            <v>0.4737994102607983</v>
          </cell>
          <cell r="D42">
            <v>0.82679022638671107</v>
          </cell>
          <cell r="E42">
            <v>1.370050899109976</v>
          </cell>
          <cell r="F42">
            <v>2.3696801273047265</v>
          </cell>
          <cell r="G42">
            <v>0.99030880263791132</v>
          </cell>
        </row>
        <row r="43">
          <cell r="A43">
            <v>2048</v>
          </cell>
          <cell r="C43">
            <v>0.44262912245268882</v>
          </cell>
          <cell r="D43">
            <v>0.80933845107472746</v>
          </cell>
          <cell r="E43">
            <v>1.3755988934158325</v>
          </cell>
          <cell r="F43">
            <v>2.4483146411499535</v>
          </cell>
          <cell r="G43">
            <v>0.97181601111424654</v>
          </cell>
        </row>
        <row r="44">
          <cell r="A44">
            <v>2049</v>
          </cell>
          <cell r="C44">
            <v>0.41047420062417905</v>
          </cell>
          <cell r="D44">
            <v>0.79117926839062269</v>
          </cell>
          <cell r="E44">
            <v>1.3811283316395098</v>
          </cell>
          <cell r="F44">
            <v>2.5290386230556643</v>
          </cell>
          <cell r="G44">
            <v>0.95131745389139177</v>
          </cell>
        </row>
        <row r="45">
          <cell r="A45">
            <v>2050</v>
          </cell>
          <cell r="C45">
            <v>0.37731460596720928</v>
          </cell>
          <cell r="D45">
            <v>0.77229484431928608</v>
          </cell>
          <cell r="E45">
            <v>1.3866384810775845</v>
          </cell>
          <cell r="F45">
            <v>2.6119388081555455</v>
          </cell>
          <cell r="G45">
            <v>0.9287876493616023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ad"/>
      <sheetName val="pnad_dessaz"/>
    </sheetNames>
    <sheetDataSet>
      <sheetData sheetId="0"/>
      <sheetData sheetId="1">
        <row r="19">
          <cell r="D19">
            <v>0.10408445252228071</v>
          </cell>
        </row>
        <row r="20">
          <cell r="D20">
            <v>0.10581128791099004</v>
          </cell>
        </row>
        <row r="21">
          <cell r="D21">
            <v>0.10649423389008672</v>
          </cell>
        </row>
        <row r="22">
          <cell r="D22">
            <v>0.10803061279269621</v>
          </cell>
        </row>
        <row r="23">
          <cell r="D23">
            <v>0.10780792464235622</v>
          </cell>
        </row>
        <row r="24">
          <cell r="D24">
            <v>0.10968487624006906</v>
          </cell>
        </row>
        <row r="25">
          <cell r="D25">
            <v>0.10977824141060588</v>
          </cell>
        </row>
        <row r="26">
          <cell r="D26">
            <v>0.10921164686349094</v>
          </cell>
        </row>
        <row r="27">
          <cell r="D27">
            <v>0.10975421915505279</v>
          </cell>
        </row>
        <row r="28">
          <cell r="D28">
            <v>0.10992360877411733</v>
          </cell>
        </row>
        <row r="29">
          <cell r="D29">
            <v>0.10977369097270273</v>
          </cell>
        </row>
        <row r="30">
          <cell r="D30">
            <v>0.10947542237772179</v>
          </cell>
        </row>
        <row r="31">
          <cell r="D31">
            <v>0.11041143352243388</v>
          </cell>
        </row>
        <row r="32">
          <cell r="D32">
            <v>0.1098864732029381</v>
          </cell>
        </row>
        <row r="33">
          <cell r="D33">
            <v>0.10929823544085138</v>
          </cell>
        </row>
        <row r="34">
          <cell r="D34">
            <v>0.10749507054100504</v>
          </cell>
        </row>
        <row r="35">
          <cell r="D35">
            <v>0.10673421342553802</v>
          </cell>
        </row>
        <row r="36">
          <cell r="D36">
            <v>0.10608948975583288</v>
          </cell>
        </row>
        <row r="37">
          <cell r="D37">
            <v>0.10230582044771686</v>
          </cell>
        </row>
        <row r="38">
          <cell r="D38">
            <v>0.1067627517796228</v>
          </cell>
        </row>
        <row r="39">
          <cell r="D39">
            <v>0.10347472427702031</v>
          </cell>
        </row>
        <row r="40">
          <cell r="D40">
            <v>0.10405292842454317</v>
          </cell>
        </row>
        <row r="41">
          <cell r="D41">
            <v>0.10286722656128</v>
          </cell>
        </row>
        <row r="42">
          <cell r="D42">
            <v>0.10334517137863819</v>
          </cell>
        </row>
        <row r="43">
          <cell r="D43">
            <v>0.10307597037034666</v>
          </cell>
        </row>
        <row r="44">
          <cell r="D44">
            <v>0.10330816460828962</v>
          </cell>
        </row>
        <row r="45">
          <cell r="D45">
            <v>0.10342870566168605</v>
          </cell>
        </row>
        <row r="46">
          <cell r="D46">
            <v>0.10383891152436719</v>
          </cell>
        </row>
        <row r="47">
          <cell r="D47">
            <v>0.10493140793213562</v>
          </cell>
        </row>
        <row r="48">
          <cell r="D48">
            <v>0.10565733861902604</v>
          </cell>
        </row>
        <row r="49">
          <cell r="D49">
            <v>0.10370778579440454</v>
          </cell>
        </row>
        <row r="50">
          <cell r="D50">
            <v>0.10986551664953026</v>
          </cell>
        </row>
        <row r="51">
          <cell r="D51">
            <v>0.10788690262336398</v>
          </cell>
        </row>
        <row r="52">
          <cell r="D52">
            <v>0.10737006704874352</v>
          </cell>
        </row>
        <row r="53">
          <cell r="D53">
            <v>0.10747999721899448</v>
          </cell>
        </row>
        <row r="54">
          <cell r="D54">
            <v>0.10600108266123109</v>
          </cell>
        </row>
        <row r="55">
          <cell r="D55">
            <v>0.10481924908445328</v>
          </cell>
        </row>
        <row r="56">
          <cell r="D56">
            <v>0.10377040817407301</v>
          </cell>
        </row>
        <row r="57">
          <cell r="D57">
            <v>0.10417723302379922</v>
          </cell>
        </row>
        <row r="58">
          <cell r="D58">
            <v>0.10381351839856567</v>
          </cell>
        </row>
        <row r="59">
          <cell r="D59">
            <v>0.10238679395092321</v>
          </cell>
        </row>
        <row r="60">
          <cell r="D60">
            <v>0.10224183062492609</v>
          </cell>
        </row>
        <row r="61">
          <cell r="D61">
            <v>0.10179981244672487</v>
          </cell>
        </row>
        <row r="62">
          <cell r="D62">
            <v>0.10356103006300321</v>
          </cell>
        </row>
        <row r="63">
          <cell r="D63">
            <v>0.10281077023537422</v>
          </cell>
        </row>
        <row r="64">
          <cell r="D64">
            <v>0.1024064765971554</v>
          </cell>
        </row>
        <row r="65">
          <cell r="D65">
            <v>0.10257655334677607</v>
          </cell>
        </row>
        <row r="66">
          <cell r="D66">
            <v>0.10380249407664688</v>
          </cell>
        </row>
        <row r="67">
          <cell r="D67">
            <v>0.10575702750131044</v>
          </cell>
        </row>
        <row r="68">
          <cell r="D68">
            <v>0.10749032579379691</v>
          </cell>
        </row>
        <row r="69">
          <cell r="D69">
            <v>0.10757331847061968</v>
          </cell>
        </row>
        <row r="70">
          <cell r="D70">
            <v>0.10887974751405982</v>
          </cell>
        </row>
        <row r="71">
          <cell r="D71">
            <v>0.10909529941197882</v>
          </cell>
        </row>
        <row r="72">
          <cell r="D72">
            <v>0.11074830525130785</v>
          </cell>
        </row>
        <row r="73">
          <cell r="D73">
            <v>0.10868452378550009</v>
          </cell>
        </row>
        <row r="74">
          <cell r="D74">
            <v>0.10837808780822855</v>
          </cell>
        </row>
        <row r="75">
          <cell r="D75">
            <v>0.10819602513556903</v>
          </cell>
        </row>
        <row r="76">
          <cell r="D76">
            <v>0.10749642410778648</v>
          </cell>
        </row>
        <row r="77">
          <cell r="D77">
            <v>0.10843312477396405</v>
          </cell>
        </row>
        <row r="78">
          <cell r="D78">
            <v>0.10918175747991088</v>
          </cell>
        </row>
        <row r="79">
          <cell r="D79">
            <v>0.10709160068762802</v>
          </cell>
        </row>
        <row r="80">
          <cell r="D80">
            <v>0.10607452992728894</v>
          </cell>
        </row>
        <row r="81">
          <cell r="D81">
            <v>0.10365702184463532</v>
          </cell>
        </row>
        <row r="82">
          <cell r="D82">
            <v>0.10253597090555033</v>
          </cell>
        </row>
        <row r="83">
          <cell r="D83">
            <v>9.9863793679273782E-2</v>
          </cell>
        </row>
        <row r="84">
          <cell r="D84">
            <v>9.9635731664241445E-2</v>
          </cell>
        </row>
        <row r="85">
          <cell r="D85">
            <v>0.10065913437046436</v>
          </cell>
        </row>
        <row r="86">
          <cell r="D86">
            <v>0.10133585812350698</v>
          </cell>
        </row>
        <row r="87">
          <cell r="D87">
            <v>0.10108111747110049</v>
          </cell>
        </row>
        <row r="88">
          <cell r="D88">
            <v>0.10140061554552005</v>
          </cell>
        </row>
        <row r="89">
          <cell r="D89">
            <v>0.10185852228149461</v>
          </cell>
        </row>
        <row r="90">
          <cell r="D90">
            <v>0.10184462725748356</v>
          </cell>
        </row>
        <row r="91">
          <cell r="D91">
            <v>0.10151801566549634</v>
          </cell>
        </row>
        <row r="92">
          <cell r="D92">
            <v>0.10046869012944648</v>
          </cell>
        </row>
        <row r="93">
          <cell r="D93">
            <v>0.10126511450513365</v>
          </cell>
        </row>
        <row r="94">
          <cell r="D94">
            <v>0.10160397635631835</v>
          </cell>
        </row>
        <row r="95">
          <cell r="D95">
            <v>0.10459405518872877</v>
          </cell>
        </row>
        <row r="96">
          <cell r="D96">
            <v>0.10337572529652073</v>
          </cell>
        </row>
        <row r="97">
          <cell r="D97">
            <v>0.10207282009609753</v>
          </cell>
        </row>
        <row r="98">
          <cell r="D98">
            <v>0.10013969437513481</v>
          </cell>
        </row>
        <row r="99">
          <cell r="D99">
            <v>9.8896792860752925E-2</v>
          </cell>
        </row>
        <row r="100">
          <cell r="D100">
            <v>9.8278540285423599E-2</v>
          </cell>
        </row>
        <row r="101">
          <cell r="D101">
            <v>9.7125316976033216E-2</v>
          </cell>
        </row>
        <row r="102">
          <cell r="D102">
            <v>9.6370858682646721E-2</v>
          </cell>
        </row>
        <row r="103">
          <cell r="D103">
            <v>9.5794260198458159E-2</v>
          </cell>
        </row>
        <row r="104">
          <cell r="D104">
            <v>9.6518222403121801E-2</v>
          </cell>
        </row>
        <row r="105">
          <cell r="D105">
            <v>9.7550943310237836E-2</v>
          </cell>
        </row>
        <row r="106">
          <cell r="D106">
            <v>9.6035719341054149E-2</v>
          </cell>
        </row>
        <row r="107">
          <cell r="D107">
            <v>9.4798330296452682E-2</v>
          </cell>
        </row>
        <row r="108">
          <cell r="D108">
            <v>9.4781563264152324E-2</v>
          </cell>
        </row>
        <row r="109">
          <cell r="D109">
            <v>9.4739855788908423E-2</v>
          </cell>
        </row>
        <row r="110">
          <cell r="D110">
            <v>9.4436604012701042E-2</v>
          </cell>
        </row>
        <row r="111">
          <cell r="D111">
            <v>9.4393145645997878E-2</v>
          </cell>
        </row>
        <row r="112">
          <cell r="D112">
            <v>9.4404464177812342E-2</v>
          </cell>
        </row>
        <row r="113">
          <cell r="D113">
            <v>9.4133061770852122E-2</v>
          </cell>
        </row>
        <row r="114">
          <cell r="D114">
            <v>9.3679853412745873E-2</v>
          </cell>
        </row>
        <row r="115">
          <cell r="D115">
            <v>9.4126871347382179E-2</v>
          </cell>
        </row>
        <row r="116">
          <cell r="D116">
            <v>9.3289651630132253E-2</v>
          </cell>
        </row>
        <row r="117">
          <cell r="D117">
            <v>9.2691276708058434E-2</v>
          </cell>
        </row>
        <row r="118">
          <cell r="D118">
            <v>9.2578676889085498E-2</v>
          </cell>
        </row>
        <row r="119">
          <cell r="D119">
            <v>9.1586533950114513E-2</v>
          </cell>
        </row>
        <row r="120">
          <cell r="D120">
            <v>9.1489239116748777E-2</v>
          </cell>
        </row>
        <row r="121">
          <cell r="D121">
            <v>9.0710877319240213E-2</v>
          </cell>
        </row>
        <row r="122">
          <cell r="D122">
            <v>9.065802933533107E-2</v>
          </cell>
        </row>
        <row r="123">
          <cell r="D123">
            <v>8.9319080318348565E-2</v>
          </cell>
        </row>
        <row r="124">
          <cell r="D124">
            <v>8.8895941129469525E-2</v>
          </cell>
        </row>
        <row r="125">
          <cell r="D125">
            <v>8.7158455333696594E-2</v>
          </cell>
        </row>
        <row r="126">
          <cell r="D126">
            <v>8.6634627324463143E-2</v>
          </cell>
        </row>
        <row r="127">
          <cell r="D127">
            <v>8.4848113508900869E-2</v>
          </cell>
        </row>
        <row r="128">
          <cell r="D128">
            <v>8.4468493823694812E-2</v>
          </cell>
        </row>
        <row r="129">
          <cell r="D129">
            <v>8.4023968620182465E-2</v>
          </cell>
        </row>
        <row r="130">
          <cell r="D130">
            <v>8.1175216119737881E-2</v>
          </cell>
        </row>
        <row r="131">
          <cell r="D131">
            <v>8.0510120590378875E-2</v>
          </cell>
        </row>
        <row r="132">
          <cell r="D132">
            <v>7.9736779403332902E-2</v>
          </cell>
        </row>
        <row r="133">
          <cell r="D133">
            <v>8.0658067937723898E-2</v>
          </cell>
        </row>
        <row r="134">
          <cell r="D134">
            <v>8.1836603417201559E-2</v>
          </cell>
        </row>
        <row r="135">
          <cell r="D135">
            <v>8.5167706551870559E-2</v>
          </cell>
        </row>
        <row r="136">
          <cell r="D136">
            <v>8.5737932892787527E-2</v>
          </cell>
        </row>
        <row r="137">
          <cell r="D137">
            <v>8.7441732543316553E-2</v>
          </cell>
        </row>
        <row r="138">
          <cell r="D138">
            <v>8.91871508516352E-2</v>
          </cell>
        </row>
        <row r="139">
          <cell r="D139">
            <v>9.0650019860521014E-2</v>
          </cell>
        </row>
        <row r="140">
          <cell r="D140">
            <v>9.0616570119377626E-2</v>
          </cell>
        </row>
        <row r="141">
          <cell r="D141">
            <v>9.1646570738969535E-2</v>
          </cell>
        </row>
        <row r="142">
          <cell r="D142">
            <v>9.2562401919539128E-2</v>
          </cell>
        </row>
        <row r="143">
          <cell r="D143">
            <v>9.3602173341670758E-2</v>
          </cell>
        </row>
        <row r="144">
          <cell r="D144">
            <v>9.2400577259090677E-2</v>
          </cell>
        </row>
        <row r="145">
          <cell r="D145">
            <v>9.0865407509806762E-2</v>
          </cell>
        </row>
        <row r="146">
          <cell r="D146">
            <v>9.002556711957066E-2</v>
          </cell>
        </row>
        <row r="147">
          <cell r="D147">
            <v>8.8030259945045541E-2</v>
          </cell>
        </row>
        <row r="148">
          <cell r="D148">
            <v>8.6771021598791687E-2</v>
          </cell>
        </row>
        <row r="149">
          <cell r="D149">
            <v>8.5662683315626542E-2</v>
          </cell>
        </row>
        <row r="150">
          <cell r="D150">
            <v>8.5088792312470019E-2</v>
          </cell>
        </row>
        <row r="151">
          <cell r="D151">
            <v>8.5122477731965573E-2</v>
          </cell>
        </row>
        <row r="152">
          <cell r="D152">
            <v>8.3624145305994824E-2</v>
          </cell>
        </row>
        <row r="153">
          <cell r="D153">
            <v>8.3473219265800203E-2</v>
          </cell>
        </row>
        <row r="154">
          <cell r="D154">
            <v>8.2444002241570113E-2</v>
          </cell>
        </row>
        <row r="155">
          <cell r="D155">
            <v>8.1522100672085096E-2</v>
          </cell>
        </row>
        <row r="156">
          <cell r="D156">
            <v>8.0965162262041979E-2</v>
          </cell>
        </row>
        <row r="157">
          <cell r="D157">
            <v>7.9915939576606254E-2</v>
          </cell>
        </row>
        <row r="158">
          <cell r="D158">
            <v>7.9387198045994811E-2</v>
          </cell>
        </row>
        <row r="159">
          <cell r="D159">
            <v>7.8743793940769913E-2</v>
          </cell>
        </row>
        <row r="160">
          <cell r="D160">
            <v>7.7482458944303501E-2</v>
          </cell>
        </row>
        <row r="161">
          <cell r="D161">
            <v>7.6401244917128852E-2</v>
          </cell>
        </row>
        <row r="162">
          <cell r="D162">
            <v>7.7173027185307164E-2</v>
          </cell>
        </row>
        <row r="163">
          <cell r="D163">
            <v>7.7061552130805566E-2</v>
          </cell>
        </row>
        <row r="164">
          <cell r="D164">
            <v>7.6996766765273672E-2</v>
          </cell>
        </row>
        <row r="165">
          <cell r="D165">
            <v>7.6240061861603481E-2</v>
          </cell>
        </row>
        <row r="166">
          <cell r="D166">
            <v>7.6025603361063121E-2</v>
          </cell>
        </row>
        <row r="167">
          <cell r="D167">
            <v>7.5859025639176125E-2</v>
          </cell>
        </row>
        <row r="168">
          <cell r="D168">
            <v>7.6012666595595801E-2</v>
          </cell>
        </row>
        <row r="169">
          <cell r="D169">
            <v>7.5314241429059514E-2</v>
          </cell>
        </row>
        <row r="170">
          <cell r="D170">
            <v>7.5367644599109385E-2</v>
          </cell>
        </row>
        <row r="171">
          <cell r="D171">
            <v>7.5104005075522839E-2</v>
          </cell>
        </row>
        <row r="172">
          <cell r="D172">
            <v>7.4338340620127563E-2</v>
          </cell>
        </row>
        <row r="173">
          <cell r="D173">
            <v>7.4311329955694894E-2</v>
          </cell>
        </row>
        <row r="174">
          <cell r="D174">
            <v>7.2560488421590463E-2</v>
          </cell>
        </row>
        <row r="175">
          <cell r="D175">
            <v>7.2525244244436071E-2</v>
          </cell>
        </row>
        <row r="176">
          <cell r="D176">
            <v>7.3102107614273382E-2</v>
          </cell>
        </row>
        <row r="177">
          <cell r="D177">
            <v>7.2949894023934592E-2</v>
          </cell>
        </row>
        <row r="178">
          <cell r="D178">
            <v>7.2831802941169976E-2</v>
          </cell>
        </row>
        <row r="179">
          <cell r="D179">
            <v>7.2154616427465457E-2</v>
          </cell>
        </row>
        <row r="180">
          <cell r="D180">
            <v>7.1796280143783475E-2</v>
          </cell>
        </row>
        <row r="181">
          <cell r="D181">
            <v>7.2502194544861287E-2</v>
          </cell>
        </row>
        <row r="182">
          <cell r="D182">
            <v>7.4453448233256392E-2</v>
          </cell>
        </row>
        <row r="183">
          <cell r="D183">
            <v>7.5069694461993963E-2</v>
          </cell>
        </row>
        <row r="184">
          <cell r="D184">
            <v>7.5792856706463185E-2</v>
          </cell>
        </row>
        <row r="185">
          <cell r="D185">
            <v>7.4381055886200254E-2</v>
          </cell>
        </row>
        <row r="186">
          <cell r="D186">
            <v>7.3426629173130142E-2</v>
          </cell>
        </row>
        <row r="187">
          <cell r="D187">
            <v>7.2505025503830423E-2</v>
          </cell>
        </row>
        <row r="188">
          <cell r="D188">
            <v>7.2315203977016518E-2</v>
          </cell>
        </row>
        <row r="189">
          <cell r="D189">
            <v>7.1394064837358329E-2</v>
          </cell>
        </row>
        <row r="190">
          <cell r="D190">
            <v>7.0989170530722179E-2</v>
          </cell>
        </row>
        <row r="191">
          <cell r="D191">
            <v>7.0504653919734261E-2</v>
          </cell>
        </row>
        <row r="192">
          <cell r="D192">
            <v>6.9910106582666387E-2</v>
          </cell>
        </row>
        <row r="193">
          <cell r="D193">
            <v>6.9651001834806103E-2</v>
          </cell>
        </row>
        <row r="194">
          <cell r="D194">
            <v>6.7772092931500993E-2</v>
          </cell>
        </row>
        <row r="195">
          <cell r="D195">
            <v>6.6987584138287981E-2</v>
          </cell>
        </row>
        <row r="196">
          <cell r="D196">
            <v>6.5997876846392023E-2</v>
          </cell>
        </row>
        <row r="197">
          <cell r="D197">
            <v>6.5974530736526482E-2</v>
          </cell>
        </row>
        <row r="198">
          <cell r="D198">
            <v>6.6268628967816601E-2</v>
          </cell>
        </row>
        <row r="199">
          <cell r="D199">
            <v>6.6734575942574592E-2</v>
          </cell>
        </row>
        <row r="200">
          <cell r="D200">
            <v>6.6642634412642066E-2</v>
          </cell>
        </row>
        <row r="201">
          <cell r="D201">
            <v>6.7621022501832995E-2</v>
          </cell>
        </row>
        <row r="202">
          <cell r="D202">
            <v>6.8788005496977278E-2</v>
          </cell>
        </row>
        <row r="203">
          <cell r="D203">
            <v>6.8699558972364572E-2</v>
          </cell>
        </row>
        <row r="204">
          <cell r="D204">
            <v>6.9027116845452818E-2</v>
          </cell>
        </row>
        <row r="205">
          <cell r="D205">
            <v>6.994017984302292E-2</v>
          </cell>
        </row>
        <row r="206">
          <cell r="D206">
            <v>7.1106563100171272E-2</v>
          </cell>
        </row>
        <row r="207">
          <cell r="D207">
            <v>7.1067252046226215E-2</v>
          </cell>
        </row>
        <row r="208">
          <cell r="D208">
            <v>7.2628303569667652E-2</v>
          </cell>
        </row>
        <row r="209">
          <cell r="D209">
            <v>7.3291626315352354E-2</v>
          </cell>
        </row>
        <row r="210">
          <cell r="D210">
            <v>7.4756369957913238E-2</v>
          </cell>
        </row>
        <row r="211">
          <cell r="D211">
            <v>7.8300314366168577E-2</v>
          </cell>
        </row>
        <row r="212">
          <cell r="D212">
            <v>8.1360881700868748E-2</v>
          </cell>
        </row>
        <row r="213">
          <cell r="D213">
            <v>8.4325678463915477E-2</v>
          </cell>
        </row>
        <row r="214">
          <cell r="D214">
            <v>8.7346900044092957E-2</v>
          </cell>
        </row>
        <row r="215">
          <cell r="D215">
            <v>8.9733625571871256E-2</v>
          </cell>
        </row>
        <row r="216">
          <cell r="D216">
            <v>9.2378713083582475E-2</v>
          </cell>
        </row>
        <row r="217">
          <cell r="D217">
            <v>9.4910786063063801E-2</v>
          </cell>
        </row>
        <row r="218">
          <cell r="D218">
            <v>9.5697587168448894E-2</v>
          </cell>
        </row>
        <row r="219">
          <cell r="D219">
            <v>9.7861506097051354E-2</v>
          </cell>
        </row>
        <row r="220">
          <cell r="D220">
            <v>0.10048704213481241</v>
          </cell>
        </row>
        <row r="221">
          <cell r="D221">
            <v>0.10256788467012623</v>
          </cell>
        </row>
        <row r="222">
          <cell r="D222">
            <v>0.10635666288734258</v>
          </cell>
        </row>
        <row r="223">
          <cell r="D223">
            <v>0.10879602589841431</v>
          </cell>
        </row>
        <row r="224">
          <cell r="D224">
            <v>0.1116186139284836</v>
          </cell>
        </row>
        <row r="225">
          <cell r="D225">
            <v>0.11483354681869806</v>
          </cell>
        </row>
        <row r="226">
          <cell r="D226">
            <v>0.11803269757559975</v>
          </cell>
        </row>
        <row r="227">
          <cell r="D227">
            <v>0.11910266002170233</v>
          </cell>
        </row>
        <row r="228">
          <cell r="D228">
            <v>0.12121370071548909</v>
          </cell>
        </row>
        <row r="229">
          <cell r="D229">
            <v>0.12342318384624118</v>
          </cell>
        </row>
        <row r="230">
          <cell r="D230">
            <v>0.12638661789213601</v>
          </cell>
        </row>
        <row r="231">
          <cell r="D231">
            <v>0.12824238777746211</v>
          </cell>
        </row>
        <row r="232">
          <cell r="D232">
            <v>0.12988798660834777</v>
          </cell>
        </row>
        <row r="233">
          <cell r="D233">
            <v>0.13078451095044608</v>
          </cell>
        </row>
        <row r="234">
          <cell r="D234">
            <v>0.13046936991210434</v>
          </cell>
        </row>
        <row r="235">
          <cell r="D235">
            <v>0.12997061949559952</v>
          </cell>
        </row>
        <row r="236">
          <cell r="D236">
            <v>0.12857627817475492</v>
          </cell>
        </row>
        <row r="237">
          <cell r="D237">
            <v>0.12749155364497999</v>
          </cell>
        </row>
        <row r="238">
          <cell r="D238">
            <v>0.12651648567208329</v>
          </cell>
        </row>
        <row r="239">
          <cell r="D239">
            <v>0.12569599040559887</v>
          </cell>
        </row>
        <row r="240">
          <cell r="D240">
            <v>0.1255576122183738</v>
          </cell>
        </row>
        <row r="241">
          <cell r="D241">
            <v>0.12542144389515875</v>
          </cell>
        </row>
        <row r="242">
          <cell r="D242">
            <v>0.12413504672684883</v>
          </cell>
        </row>
        <row r="243">
          <cell r="D243">
            <v>0.12384596607591702</v>
          </cell>
        </row>
        <row r="244">
          <cell r="D244">
            <v>0.12393316591269055</v>
          </cell>
        </row>
        <row r="245">
          <cell r="D245">
            <v>0.12418934582469099</v>
          </cell>
        </row>
        <row r="246">
          <cell r="D246">
            <v>0.12307002659698385</v>
          </cell>
        </row>
        <row r="247">
          <cell r="D247">
            <v>0.12386614064791368</v>
          </cell>
        </row>
        <row r="248">
          <cell r="D248">
            <v>0.12306705530386253</v>
          </cell>
        </row>
        <row r="249">
          <cell r="D249">
            <v>0.12271083062149846</v>
          </cell>
        </row>
        <row r="250">
          <cell r="D250">
            <v>0.12213445545346302</v>
          </cell>
        </row>
        <row r="251">
          <cell r="D251">
            <v>0.12053833437141903</v>
          </cell>
        </row>
        <row r="252">
          <cell r="D252">
            <v>0.12099684444647141</v>
          </cell>
        </row>
        <row r="253">
          <cell r="D253">
            <v>0.12100771326663806</v>
          </cell>
        </row>
        <row r="254">
          <cell r="D254">
            <v>0.12209411800713887</v>
          </cell>
        </row>
        <row r="255">
          <cell r="D255">
            <v>0.12240086797802641</v>
          </cell>
        </row>
        <row r="256">
          <cell r="D256">
            <v>0.12228467921494102</v>
          </cell>
        </row>
        <row r="257">
          <cell r="D257">
            <v>0.11986291879819644</v>
          </cell>
        </row>
        <row r="258">
          <cell r="D258">
            <v>0.11910913907018594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F203" sqref="F203"/>
    </sheetView>
  </sheetViews>
  <sheetFormatPr defaultRowHeight="15" x14ac:dyDescent="0.25"/>
  <cols>
    <col min="1" max="1" width="15.28515625" bestFit="1" customWidth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10" t="s">
        <v>5</v>
      </c>
    </row>
    <row r="2" spans="1:6" x14ac:dyDescent="0.25">
      <c r="A2" s="4">
        <v>31472</v>
      </c>
      <c r="B2" s="3">
        <f>'[1]Popularidade - Ibope'!C3</f>
        <v>71</v>
      </c>
      <c r="C2" s="3">
        <f>'[1]Popularidade - Ibope'!D3</f>
        <v>26</v>
      </c>
      <c r="D2" s="3">
        <f>'[1]Popularidade - Ibope'!E3</f>
        <v>2</v>
      </c>
      <c r="E2" s="3">
        <f>'[1]Popularidade - Ibope'!F3</f>
        <v>1</v>
      </c>
      <c r="F2" s="1">
        <f>B2-D2</f>
        <v>69</v>
      </c>
    </row>
    <row r="3" spans="1:6" x14ac:dyDescent="0.25">
      <c r="A3" s="4">
        <v>31747</v>
      </c>
      <c r="B3" s="3">
        <f>'[1]Popularidade - Ibope'!C4</f>
        <v>34</v>
      </c>
      <c r="C3" s="3">
        <f>'[1]Popularidade - Ibope'!D4</f>
        <v>45</v>
      </c>
      <c r="D3" s="3">
        <f>'[1]Popularidade - Ibope'!E4</f>
        <v>20</v>
      </c>
      <c r="E3" s="3">
        <f>'[1]Popularidade - Ibope'!F4</f>
        <v>1</v>
      </c>
      <c r="F3" s="1">
        <f t="shared" ref="F3:F66" si="0">B3-D3</f>
        <v>14</v>
      </c>
    </row>
    <row r="4" spans="1:6" x14ac:dyDescent="0.25">
      <c r="A4" s="4">
        <v>31837</v>
      </c>
      <c r="B4" s="3">
        <f>'[1]Popularidade - Ibope'!C5</f>
        <v>33</v>
      </c>
      <c r="C4" s="3">
        <f>'[1]Popularidade - Ibope'!D5</f>
        <v>46</v>
      </c>
      <c r="D4" s="3">
        <f>'[1]Popularidade - Ibope'!E5</f>
        <v>19</v>
      </c>
      <c r="E4" s="3">
        <f>'[1]Popularidade - Ibope'!F5</f>
        <v>2</v>
      </c>
      <c r="F4" s="1">
        <f t="shared" si="0"/>
        <v>14</v>
      </c>
    </row>
    <row r="5" spans="1:6" x14ac:dyDescent="0.25">
      <c r="A5" s="4">
        <v>32112</v>
      </c>
      <c r="B5" s="3">
        <f>'[1]Popularidade - Ibope'!C6</f>
        <v>16</v>
      </c>
      <c r="C5" s="3">
        <f>'[1]Popularidade - Ibope'!D6</f>
        <v>38</v>
      </c>
      <c r="D5" s="3">
        <f>'[1]Popularidade - Ibope'!E6</f>
        <v>44</v>
      </c>
      <c r="E5" s="3">
        <f>'[1]Popularidade - Ibope'!F6</f>
        <v>2</v>
      </c>
      <c r="F5" s="1">
        <f t="shared" si="0"/>
        <v>-28</v>
      </c>
    </row>
    <row r="6" spans="1:6" x14ac:dyDescent="0.25">
      <c r="A6" s="4">
        <v>32599</v>
      </c>
      <c r="B6" s="3">
        <f>'[1]Popularidade - Ibope'!C7</f>
        <v>10</v>
      </c>
      <c r="C6" s="3">
        <f>'[1]Popularidade - Ibope'!D7</f>
        <v>35</v>
      </c>
      <c r="D6" s="3">
        <f>'[1]Popularidade - Ibope'!E7</f>
        <v>54</v>
      </c>
      <c r="E6" s="3">
        <f>'[1]Popularidade - Ibope'!F7</f>
        <v>2</v>
      </c>
      <c r="F6" s="1">
        <f t="shared" si="0"/>
        <v>-44</v>
      </c>
    </row>
    <row r="7" spans="1:6" x14ac:dyDescent="0.25">
      <c r="A7" s="4">
        <v>32629</v>
      </c>
      <c r="B7" s="3">
        <f>'[1]Popularidade - Ibope'!C8</f>
        <v>9</v>
      </c>
      <c r="C7" s="3">
        <f>'[1]Popularidade - Ibope'!D8</f>
        <v>33</v>
      </c>
      <c r="D7" s="3">
        <f>'[1]Popularidade - Ibope'!E8</f>
        <v>56</v>
      </c>
      <c r="E7" s="3">
        <f>'[1]Popularidade - Ibope'!F8</f>
        <v>2</v>
      </c>
      <c r="F7" s="1">
        <f t="shared" si="0"/>
        <v>-47</v>
      </c>
    </row>
    <row r="8" spans="1:6" x14ac:dyDescent="0.25">
      <c r="A8" s="4">
        <v>32660</v>
      </c>
      <c r="B8" s="3">
        <f>'[1]Popularidade - Ibope'!C9</f>
        <v>7</v>
      </c>
      <c r="C8" s="3">
        <f>'[1]Popularidade - Ibope'!D9</f>
        <v>29</v>
      </c>
      <c r="D8" s="3">
        <f>'[1]Popularidade - Ibope'!E9</f>
        <v>62</v>
      </c>
      <c r="E8" s="3">
        <f>'[1]Popularidade - Ibope'!F9</f>
        <v>2</v>
      </c>
      <c r="F8" s="1">
        <f t="shared" si="0"/>
        <v>-55</v>
      </c>
    </row>
    <row r="9" spans="1:6" x14ac:dyDescent="0.25">
      <c r="A9" s="4">
        <v>32690</v>
      </c>
      <c r="B9" s="3">
        <f>'[1]Popularidade - Ibope'!C10</f>
        <v>7</v>
      </c>
      <c r="C9" s="3">
        <f>'[1]Popularidade - Ibope'!D10</f>
        <v>28</v>
      </c>
      <c r="D9" s="3">
        <f>'[1]Popularidade - Ibope'!E10</f>
        <v>64</v>
      </c>
      <c r="E9" s="3">
        <f>'[1]Popularidade - Ibope'!F10</f>
        <v>2</v>
      </c>
      <c r="F9" s="1">
        <f t="shared" si="0"/>
        <v>-57</v>
      </c>
    </row>
    <row r="10" spans="1:6" x14ac:dyDescent="0.25">
      <c r="A10" s="4">
        <v>32813</v>
      </c>
      <c r="B10" s="3">
        <f>'[1]Popularidade - Ibope'!C11</f>
        <v>9</v>
      </c>
      <c r="C10" s="3">
        <f>'[1]Popularidade - Ibope'!D11</f>
        <v>28</v>
      </c>
      <c r="D10" s="3">
        <f>'[1]Popularidade - Ibope'!E11</f>
        <v>60</v>
      </c>
      <c r="E10" s="3">
        <f>'[1]Popularidade - Ibope'!F11</f>
        <v>3</v>
      </c>
      <c r="F10" s="1">
        <f t="shared" si="0"/>
        <v>-51</v>
      </c>
    </row>
    <row r="11" spans="1:6" x14ac:dyDescent="0.25">
      <c r="A11" s="4">
        <v>32905</v>
      </c>
      <c r="B11" s="3">
        <f>'[1]Popularidade - Ibope'!C12</f>
        <v>59</v>
      </c>
      <c r="C11" s="3">
        <f>'[1]Popularidade - Ibope'!D12</f>
        <v>25</v>
      </c>
      <c r="D11" s="3">
        <f>'[1]Popularidade - Ibope'!E12</f>
        <v>7</v>
      </c>
      <c r="E11" s="3">
        <f>'[1]Popularidade - Ibope'!F12</f>
        <v>8</v>
      </c>
      <c r="F11" s="1">
        <f t="shared" si="0"/>
        <v>52</v>
      </c>
    </row>
    <row r="12" spans="1:6" x14ac:dyDescent="0.25">
      <c r="A12" s="4">
        <v>32994</v>
      </c>
      <c r="B12" s="3">
        <f>'[1]Popularidade - Ibope'!C13</f>
        <v>45</v>
      </c>
      <c r="C12" s="3">
        <f>'[1]Popularidade - Ibope'!D13</f>
        <v>39</v>
      </c>
      <c r="D12" s="3">
        <f>'[1]Popularidade - Ibope'!E13</f>
        <v>12</v>
      </c>
      <c r="E12" s="3">
        <f>'[1]Popularidade - Ibope'!F13</f>
        <v>5</v>
      </c>
      <c r="F12" s="1">
        <f t="shared" si="0"/>
        <v>33</v>
      </c>
    </row>
    <row r="13" spans="1:6" x14ac:dyDescent="0.25">
      <c r="A13" s="4">
        <v>33055</v>
      </c>
      <c r="B13" s="3">
        <f>'[1]Popularidade - Ibope'!C14</f>
        <v>33</v>
      </c>
      <c r="C13" s="3">
        <f>'[1]Popularidade - Ibope'!D14</f>
        <v>45</v>
      </c>
      <c r="D13" s="3">
        <f>'[1]Popularidade - Ibope'!E14</f>
        <v>20</v>
      </c>
      <c r="E13" s="3">
        <f>'[1]Popularidade - Ibope'!F14</f>
        <v>2</v>
      </c>
      <c r="F13" s="1">
        <f t="shared" si="0"/>
        <v>13</v>
      </c>
    </row>
    <row r="14" spans="1:6" x14ac:dyDescent="0.25">
      <c r="A14" s="4">
        <v>33086</v>
      </c>
      <c r="B14" s="3">
        <f>'[1]Popularidade - Ibope'!C15</f>
        <v>35</v>
      </c>
      <c r="C14" s="3">
        <f>'[1]Popularidade - Ibope'!D15</f>
        <v>44</v>
      </c>
      <c r="D14" s="3">
        <f>'[1]Popularidade - Ibope'!E15</f>
        <v>19</v>
      </c>
      <c r="E14" s="3">
        <f>'[1]Popularidade - Ibope'!F15</f>
        <v>2</v>
      </c>
      <c r="F14" s="1">
        <f t="shared" si="0"/>
        <v>16</v>
      </c>
    </row>
    <row r="15" spans="1:6" x14ac:dyDescent="0.25">
      <c r="A15" s="4">
        <v>33208</v>
      </c>
      <c r="B15" s="3">
        <f>'[1]Popularidade - Ibope'!C16</f>
        <v>30</v>
      </c>
      <c r="C15" s="3">
        <f>'[1]Popularidade - Ibope'!D16</f>
        <v>45</v>
      </c>
      <c r="D15" s="3">
        <f>'[1]Popularidade - Ibope'!E16</f>
        <v>24</v>
      </c>
      <c r="E15" s="3">
        <f>'[1]Popularidade - Ibope'!F16</f>
        <v>2</v>
      </c>
      <c r="F15" s="1">
        <f t="shared" si="0"/>
        <v>6</v>
      </c>
    </row>
    <row r="16" spans="1:6" x14ac:dyDescent="0.25">
      <c r="A16" s="4">
        <v>33270</v>
      </c>
      <c r="B16" s="3">
        <f>'[1]Popularidade - Ibope'!C17</f>
        <v>27</v>
      </c>
      <c r="C16" s="3">
        <f>'[1]Popularidade - Ibope'!D17</f>
        <v>44</v>
      </c>
      <c r="D16" s="3">
        <f>'[1]Popularidade - Ibope'!E17</f>
        <v>27</v>
      </c>
      <c r="E16" s="3">
        <f>'[1]Popularidade - Ibope'!F17</f>
        <v>2</v>
      </c>
      <c r="F16" s="1">
        <f t="shared" si="0"/>
        <v>0</v>
      </c>
    </row>
    <row r="17" spans="1:6" x14ac:dyDescent="0.25">
      <c r="A17" s="4">
        <v>33329</v>
      </c>
      <c r="B17" s="3">
        <f>'[1]Popularidade - Ibope'!C18</f>
        <v>24</v>
      </c>
      <c r="C17" s="3">
        <f>'[1]Popularidade - Ibope'!D18</f>
        <v>44</v>
      </c>
      <c r="D17" s="3">
        <f>'[1]Popularidade - Ibope'!E18</f>
        <v>32</v>
      </c>
      <c r="E17" s="3">
        <f>'[1]Popularidade - Ibope'!F18</f>
        <v>2</v>
      </c>
      <c r="F17" s="1">
        <f t="shared" si="0"/>
        <v>-8</v>
      </c>
    </row>
    <row r="18" spans="1:6" x14ac:dyDescent="0.25">
      <c r="A18" s="4">
        <v>33451</v>
      </c>
      <c r="B18" s="3">
        <f>'[1]Popularidade - Ibope'!C19</f>
        <v>20</v>
      </c>
      <c r="C18" s="3">
        <f>'[1]Popularidade - Ibope'!D19</f>
        <v>44</v>
      </c>
      <c r="D18" s="3">
        <f>'[1]Popularidade - Ibope'!E19</f>
        <v>32</v>
      </c>
      <c r="E18" s="3">
        <f>'[1]Popularidade - Ibope'!F19</f>
        <v>2</v>
      </c>
      <c r="F18" s="1">
        <f t="shared" si="0"/>
        <v>-12</v>
      </c>
    </row>
    <row r="19" spans="1:6" x14ac:dyDescent="0.25">
      <c r="A19" s="4">
        <v>33635</v>
      </c>
      <c r="B19" s="3">
        <f>'[1]Popularidade - Ibope'!C20</f>
        <v>14</v>
      </c>
      <c r="C19" s="3">
        <f>'[1]Popularidade - Ibope'!D20</f>
        <v>38</v>
      </c>
      <c r="D19" s="3">
        <f>'[1]Popularidade - Ibope'!E20</f>
        <v>46</v>
      </c>
      <c r="E19" s="3">
        <f>'[1]Popularidade - Ibope'!F20</f>
        <v>3</v>
      </c>
      <c r="F19" s="1">
        <f t="shared" si="0"/>
        <v>-32</v>
      </c>
    </row>
    <row r="20" spans="1:6" x14ac:dyDescent="0.25">
      <c r="A20" s="4">
        <v>33695</v>
      </c>
      <c r="B20" s="3">
        <f>'[1]Popularidade - Ibope'!C21</f>
        <v>17</v>
      </c>
      <c r="C20" s="3">
        <f>'[1]Popularidade - Ibope'!D21</f>
        <v>41</v>
      </c>
      <c r="D20" s="3">
        <f>'[1]Popularidade - Ibope'!E21</f>
        <v>39</v>
      </c>
      <c r="E20" s="3">
        <f>'[1]Popularidade - Ibope'!F21</f>
        <v>3</v>
      </c>
      <c r="F20" s="1">
        <f t="shared" si="0"/>
        <v>-22</v>
      </c>
    </row>
    <row r="21" spans="1:6" x14ac:dyDescent="0.25">
      <c r="A21" s="4">
        <v>33725</v>
      </c>
      <c r="B21" s="3">
        <f>'[1]Popularidade - Ibope'!C22</f>
        <v>17</v>
      </c>
      <c r="C21" s="3">
        <f>'[1]Popularidade - Ibope'!D22</f>
        <v>40</v>
      </c>
      <c r="D21" s="3">
        <f>'[1]Popularidade - Ibope'!E22</f>
        <v>41</v>
      </c>
      <c r="E21" s="3">
        <f>'[1]Popularidade - Ibope'!F22</f>
        <v>3</v>
      </c>
      <c r="F21" s="1">
        <f t="shared" si="0"/>
        <v>-24</v>
      </c>
    </row>
    <row r="22" spans="1:6" x14ac:dyDescent="0.25">
      <c r="A22" s="4">
        <v>33817</v>
      </c>
      <c r="B22" s="3">
        <f>'[1]Popularidade - Ibope'!C23</f>
        <v>12</v>
      </c>
      <c r="C22" s="3">
        <f>'[1]Popularidade - Ibope'!D23</f>
        <v>23</v>
      </c>
      <c r="D22" s="3">
        <f>'[1]Popularidade - Ibope'!E23</f>
        <v>59</v>
      </c>
      <c r="E22" s="3">
        <f>'[1]Popularidade - Ibope'!F23</f>
        <v>6</v>
      </c>
      <c r="F22" s="1">
        <f t="shared" si="0"/>
        <v>-47</v>
      </c>
    </row>
    <row r="23" spans="1:6" x14ac:dyDescent="0.25">
      <c r="A23" s="4">
        <v>33909</v>
      </c>
      <c r="B23" s="3">
        <f>'[1]Popularidade - Ibope'!C24</f>
        <v>35</v>
      </c>
      <c r="C23" s="3">
        <f>'[1]Popularidade - Ibope'!D24</f>
        <v>37</v>
      </c>
      <c r="D23" s="3">
        <f>'[1]Popularidade - Ibope'!E24</f>
        <v>11</v>
      </c>
      <c r="E23" s="3">
        <f>'[1]Popularidade - Ibope'!F24</f>
        <v>18</v>
      </c>
      <c r="F23" s="1">
        <f t="shared" si="0"/>
        <v>24</v>
      </c>
    </row>
    <row r="24" spans="1:6" x14ac:dyDescent="0.25">
      <c r="A24" s="4">
        <v>33970</v>
      </c>
      <c r="B24" s="3">
        <f>'[1]Popularidade - Ibope'!C25</f>
        <v>34</v>
      </c>
      <c r="C24" s="3">
        <f>'[1]Popularidade - Ibope'!D25</f>
        <v>44</v>
      </c>
      <c r="D24" s="3">
        <f>'[1]Popularidade - Ibope'!E25</f>
        <v>9</v>
      </c>
      <c r="E24" s="3">
        <f>'[1]Popularidade - Ibope'!F25</f>
        <v>13</v>
      </c>
      <c r="F24" s="1">
        <f t="shared" si="0"/>
        <v>25</v>
      </c>
    </row>
    <row r="25" spans="1:6" x14ac:dyDescent="0.25">
      <c r="A25" s="4">
        <v>34090</v>
      </c>
      <c r="B25" s="3">
        <f>'[1]Popularidade - Ibope'!C26</f>
        <v>17</v>
      </c>
      <c r="C25" s="3">
        <f>'[1]Popularidade - Ibope'!D26</f>
        <v>51</v>
      </c>
      <c r="D25" s="3">
        <f>'[1]Popularidade - Ibope'!E26</f>
        <v>26</v>
      </c>
      <c r="E25" s="3">
        <f>'[1]Popularidade - Ibope'!F26</f>
        <v>6</v>
      </c>
      <c r="F25" s="1">
        <f t="shared" si="0"/>
        <v>-9</v>
      </c>
    </row>
    <row r="26" spans="1:6" x14ac:dyDescent="0.25">
      <c r="A26" s="4">
        <v>34182</v>
      </c>
      <c r="B26" s="3">
        <f>'[1]Popularidade - Ibope'!C27</f>
        <v>15</v>
      </c>
      <c r="C26" s="3">
        <f>'[1]Popularidade - Ibope'!D27</f>
        <v>42</v>
      </c>
      <c r="D26" s="3">
        <f>'[1]Popularidade - Ibope'!E27</f>
        <v>37</v>
      </c>
      <c r="E26" s="3">
        <f>'[1]Popularidade - Ibope'!F27</f>
        <v>6</v>
      </c>
      <c r="F26" s="1">
        <f t="shared" si="0"/>
        <v>-22</v>
      </c>
    </row>
    <row r="27" spans="1:6" x14ac:dyDescent="0.25">
      <c r="A27" s="4">
        <v>34335</v>
      </c>
      <c r="B27" s="3">
        <f>'[1]Popularidade - Ibope'!C28</f>
        <v>12</v>
      </c>
      <c r="C27" s="3">
        <f>'[1]Popularidade - Ibope'!D28</f>
        <v>42</v>
      </c>
      <c r="D27" s="3">
        <f>'[1]Popularidade - Ibope'!E28</f>
        <v>40</v>
      </c>
      <c r="E27" s="3">
        <f>'[1]Popularidade - Ibope'!F28</f>
        <v>6</v>
      </c>
      <c r="F27" s="1">
        <f t="shared" si="0"/>
        <v>-28</v>
      </c>
    </row>
    <row r="28" spans="1:6" x14ac:dyDescent="0.25">
      <c r="A28" s="4">
        <v>34394</v>
      </c>
      <c r="B28" s="3">
        <f>'[1]Popularidade - Ibope'!C29</f>
        <v>19</v>
      </c>
      <c r="C28" s="3">
        <f>'[1]Popularidade - Ibope'!D29</f>
        <v>45</v>
      </c>
      <c r="D28" s="3">
        <f>'[1]Popularidade - Ibope'!E29</f>
        <v>32</v>
      </c>
      <c r="E28" s="3">
        <f>'[1]Popularidade - Ibope'!F29</f>
        <v>4</v>
      </c>
      <c r="F28" s="1">
        <f t="shared" si="0"/>
        <v>-13</v>
      </c>
    </row>
    <row r="29" spans="1:6" x14ac:dyDescent="0.25">
      <c r="A29" s="4">
        <v>34425</v>
      </c>
      <c r="B29" s="3">
        <f>'[1]Popularidade - Ibope'!C30</f>
        <v>15</v>
      </c>
      <c r="C29" s="3">
        <f>'[1]Popularidade - Ibope'!D30</f>
        <v>46</v>
      </c>
      <c r="D29" s="3">
        <f>'[1]Popularidade - Ibope'!E30</f>
        <v>36</v>
      </c>
      <c r="E29" s="3">
        <f>'[1]Popularidade - Ibope'!F30</f>
        <v>5</v>
      </c>
      <c r="F29" s="1">
        <f t="shared" si="0"/>
        <v>-21</v>
      </c>
    </row>
    <row r="30" spans="1:6" x14ac:dyDescent="0.25">
      <c r="A30" s="4">
        <v>34516</v>
      </c>
      <c r="B30" s="3">
        <f>'[1]Popularidade - Ibope'!C31</f>
        <v>30</v>
      </c>
      <c r="C30" s="3">
        <f>'[1]Popularidade - Ibope'!D31</f>
        <v>49</v>
      </c>
      <c r="D30" s="3">
        <f>'[1]Popularidade - Ibope'!E31</f>
        <v>16</v>
      </c>
      <c r="E30" s="3">
        <f>'[1]Popularidade - Ibope'!F31</f>
        <v>5</v>
      </c>
      <c r="F30" s="1">
        <f t="shared" si="0"/>
        <v>14</v>
      </c>
    </row>
    <row r="31" spans="1:6" x14ac:dyDescent="0.25">
      <c r="A31" s="4">
        <v>34578</v>
      </c>
      <c r="B31" s="3">
        <f>'[1]Popularidade - Ibope'!C32</f>
        <v>33</v>
      </c>
      <c r="C31" s="3">
        <f>'[1]Popularidade - Ibope'!D32</f>
        <v>47</v>
      </c>
      <c r="D31" s="3">
        <f>'[1]Popularidade - Ibope'!E32</f>
        <v>15</v>
      </c>
      <c r="E31" s="3">
        <f>'[1]Popularidade - Ibope'!F32</f>
        <v>5</v>
      </c>
      <c r="F31" s="1">
        <f t="shared" si="0"/>
        <v>18</v>
      </c>
    </row>
    <row r="32" spans="1:6" x14ac:dyDescent="0.25">
      <c r="A32" s="4">
        <v>34669</v>
      </c>
      <c r="B32" s="3">
        <f>'[1]Popularidade - Ibope'!C33</f>
        <v>46</v>
      </c>
      <c r="C32" s="3">
        <f>'[1]Popularidade - Ibope'!D33</f>
        <v>38</v>
      </c>
      <c r="D32" s="3">
        <f>'[1]Popularidade - Ibope'!E33</f>
        <v>11</v>
      </c>
      <c r="E32" s="3">
        <f>'[1]Popularidade - Ibope'!F33</f>
        <v>4</v>
      </c>
      <c r="F32" s="1">
        <f t="shared" si="0"/>
        <v>35</v>
      </c>
    </row>
    <row r="33" spans="1:6" x14ac:dyDescent="0.25">
      <c r="A33" s="4">
        <v>34759</v>
      </c>
      <c r="B33" s="3">
        <f>'[1]Popularidade - Ibope'!C34</f>
        <v>41</v>
      </c>
      <c r="C33" s="3">
        <f>'[1]Popularidade - Ibope'!D34</f>
        <v>43</v>
      </c>
      <c r="D33" s="3">
        <f>'[1]Popularidade - Ibope'!E34</f>
        <v>12</v>
      </c>
      <c r="E33" s="3">
        <f>'[1]Popularidade - Ibope'!F34</f>
        <v>4</v>
      </c>
      <c r="F33" s="1">
        <f t="shared" si="0"/>
        <v>29</v>
      </c>
    </row>
    <row r="34" spans="1:6" x14ac:dyDescent="0.25">
      <c r="A34" s="4">
        <v>34820</v>
      </c>
      <c r="B34" s="3">
        <f>'[1]Popularidade - Ibope'!C35</f>
        <v>39</v>
      </c>
      <c r="C34" s="3">
        <f>'[1]Popularidade - Ibope'!D35</f>
        <v>43</v>
      </c>
      <c r="D34" s="3">
        <f>'[1]Popularidade - Ibope'!E35</f>
        <v>14</v>
      </c>
      <c r="E34" s="3">
        <f>'[1]Popularidade - Ibope'!F35</f>
        <v>4</v>
      </c>
      <c r="F34" s="1">
        <f t="shared" si="0"/>
        <v>25</v>
      </c>
    </row>
    <row r="35" spans="1:6" x14ac:dyDescent="0.25">
      <c r="A35" s="4">
        <v>34881</v>
      </c>
      <c r="B35" s="3">
        <f>'[1]Popularidade - Ibope'!C36</f>
        <v>42</v>
      </c>
      <c r="C35" s="3">
        <f>'[1]Popularidade - Ibope'!D36</f>
        <v>38</v>
      </c>
      <c r="D35" s="3">
        <f>'[1]Popularidade - Ibope'!E36</f>
        <v>16</v>
      </c>
      <c r="E35" s="3">
        <f>'[1]Popularidade - Ibope'!F36</f>
        <v>4</v>
      </c>
      <c r="F35" s="1">
        <f t="shared" si="0"/>
        <v>26</v>
      </c>
    </row>
    <row r="36" spans="1:6" x14ac:dyDescent="0.25">
      <c r="A36" s="4">
        <v>34943</v>
      </c>
      <c r="B36" s="3">
        <f>'[1]Popularidade - Ibope'!C37</f>
        <v>40</v>
      </c>
      <c r="C36" s="3">
        <f>'[1]Popularidade - Ibope'!D37</f>
        <v>43</v>
      </c>
      <c r="D36" s="3">
        <f>'[1]Popularidade - Ibope'!E37</f>
        <v>15</v>
      </c>
      <c r="E36" s="3">
        <f>'[1]Popularidade - Ibope'!F37</f>
        <v>2</v>
      </c>
      <c r="F36" s="1">
        <f t="shared" si="0"/>
        <v>25</v>
      </c>
    </row>
    <row r="37" spans="1:6" x14ac:dyDescent="0.25">
      <c r="A37" s="4">
        <v>35004</v>
      </c>
      <c r="B37" s="3">
        <f>'[1]Popularidade - Ibope'!C38</f>
        <v>43</v>
      </c>
      <c r="C37" s="3">
        <f>'[1]Popularidade - Ibope'!D38</f>
        <v>40</v>
      </c>
      <c r="D37" s="3">
        <f>'[1]Popularidade - Ibope'!E38</f>
        <v>15</v>
      </c>
      <c r="E37" s="3">
        <f>'[1]Popularidade - Ibope'!F38</f>
        <v>2</v>
      </c>
      <c r="F37" s="1">
        <f t="shared" si="0"/>
        <v>28</v>
      </c>
    </row>
    <row r="38" spans="1:6" x14ac:dyDescent="0.25">
      <c r="A38" s="4">
        <v>35096</v>
      </c>
      <c r="B38" s="3">
        <f>'[1]Popularidade - Ibope'!C39</f>
        <v>41</v>
      </c>
      <c r="C38" s="3">
        <f>'[1]Popularidade - Ibope'!D39</f>
        <v>39</v>
      </c>
      <c r="D38" s="3">
        <f>'[1]Popularidade - Ibope'!E39</f>
        <v>17</v>
      </c>
      <c r="E38" s="3">
        <f>'[1]Popularidade - Ibope'!F39</f>
        <v>3</v>
      </c>
      <c r="F38" s="1">
        <f t="shared" si="0"/>
        <v>24</v>
      </c>
    </row>
    <row r="39" spans="1:6" x14ac:dyDescent="0.25">
      <c r="A39" s="4">
        <v>35186</v>
      </c>
      <c r="B39" s="3">
        <f>'[1]Popularidade - Ibope'!C40</f>
        <v>35</v>
      </c>
      <c r="C39" s="3">
        <f>'[1]Popularidade - Ibope'!D40</f>
        <v>37</v>
      </c>
      <c r="D39" s="3">
        <f>'[1]Popularidade - Ibope'!E40</f>
        <v>24</v>
      </c>
      <c r="E39" s="3">
        <f>'[1]Popularidade - Ibope'!F40</f>
        <v>4</v>
      </c>
      <c r="F39" s="1">
        <f t="shared" si="0"/>
        <v>11</v>
      </c>
    </row>
    <row r="40" spans="1:6" x14ac:dyDescent="0.25">
      <c r="A40" s="4">
        <v>35278</v>
      </c>
      <c r="B40" s="3">
        <f>'[1]Popularidade - Ibope'!C41</f>
        <v>38</v>
      </c>
      <c r="C40" s="3">
        <f>'[1]Popularidade - Ibope'!D41</f>
        <v>40</v>
      </c>
      <c r="D40" s="3">
        <f>'[1]Popularidade - Ibope'!E41</f>
        <v>19</v>
      </c>
      <c r="E40" s="3">
        <f>'[1]Popularidade - Ibope'!F41</f>
        <v>3</v>
      </c>
      <c r="F40" s="1">
        <f t="shared" si="0"/>
        <v>19</v>
      </c>
    </row>
    <row r="41" spans="1:6" x14ac:dyDescent="0.25">
      <c r="A41" s="4">
        <v>35370</v>
      </c>
      <c r="B41" s="3">
        <f>'[1]Popularidade - Ibope'!C42</f>
        <v>46</v>
      </c>
      <c r="C41" s="3">
        <f>'[1]Popularidade - Ibope'!D42</f>
        <v>36</v>
      </c>
      <c r="D41" s="3">
        <f>'[1]Popularidade - Ibope'!E42</f>
        <v>16</v>
      </c>
      <c r="E41" s="3">
        <f>'[1]Popularidade - Ibope'!F42</f>
        <v>2</v>
      </c>
      <c r="F41" s="1">
        <f t="shared" si="0"/>
        <v>30</v>
      </c>
    </row>
    <row r="42" spans="1:6" x14ac:dyDescent="0.25">
      <c r="A42" s="4">
        <v>35400</v>
      </c>
      <c r="B42" s="3">
        <f>'[1]Popularidade - Ibope'!C43</f>
        <v>46</v>
      </c>
      <c r="C42" s="3">
        <f>'[1]Popularidade - Ibope'!D43</f>
        <v>36</v>
      </c>
      <c r="D42" s="3">
        <f>'[1]Popularidade - Ibope'!E43</f>
        <v>16</v>
      </c>
      <c r="E42" s="3">
        <f>'[1]Popularidade - Ibope'!F43</f>
        <v>2</v>
      </c>
      <c r="F42" s="1">
        <f t="shared" si="0"/>
        <v>30</v>
      </c>
    </row>
    <row r="43" spans="1:6" x14ac:dyDescent="0.25">
      <c r="A43" s="4">
        <v>35490</v>
      </c>
      <c r="B43" s="3">
        <f>'[1]Popularidade - Ibope'!C44</f>
        <v>51</v>
      </c>
      <c r="C43" s="3">
        <f>'[1]Popularidade - Ibope'!D44</f>
        <v>34</v>
      </c>
      <c r="D43" s="3">
        <f>'[1]Popularidade - Ibope'!E44</f>
        <v>14</v>
      </c>
      <c r="E43" s="3">
        <f>'[1]Popularidade - Ibope'!F44</f>
        <v>1</v>
      </c>
      <c r="F43" s="1">
        <f t="shared" si="0"/>
        <v>37</v>
      </c>
    </row>
    <row r="44" spans="1:6" x14ac:dyDescent="0.25">
      <c r="A44" s="4">
        <v>35551</v>
      </c>
      <c r="B44" s="3">
        <f>'[1]Popularidade - Ibope'!C45</f>
        <v>34</v>
      </c>
      <c r="C44" s="3">
        <f>'[1]Popularidade - Ibope'!D45</f>
        <v>37</v>
      </c>
      <c r="D44" s="3">
        <f>'[1]Popularidade - Ibope'!E45</f>
        <v>26</v>
      </c>
      <c r="E44" s="3">
        <f>'[1]Popularidade - Ibope'!F45</f>
        <v>3</v>
      </c>
      <c r="F44" s="1">
        <f t="shared" si="0"/>
        <v>8</v>
      </c>
    </row>
    <row r="45" spans="1:6" x14ac:dyDescent="0.25">
      <c r="A45" s="5">
        <v>35643</v>
      </c>
      <c r="B45" s="3">
        <f>'[1]Popularidade - Ibope'!C46</f>
        <v>38</v>
      </c>
      <c r="C45" s="3">
        <f>'[1]Popularidade - Ibope'!D46</f>
        <v>35</v>
      </c>
      <c r="D45" s="3">
        <f>'[1]Popularidade - Ibope'!E46</f>
        <v>24</v>
      </c>
      <c r="E45" s="3">
        <f>'[1]Popularidade - Ibope'!F46</f>
        <v>3</v>
      </c>
      <c r="F45" s="1">
        <f t="shared" si="0"/>
        <v>14</v>
      </c>
    </row>
    <row r="46" spans="1:6" x14ac:dyDescent="0.25">
      <c r="A46" s="4">
        <v>35704</v>
      </c>
      <c r="B46" s="3">
        <f>'[1]Popularidade - Ibope'!C47</f>
        <v>43</v>
      </c>
      <c r="C46" s="3">
        <f>'[1]Popularidade - Ibope'!D47</f>
        <v>37</v>
      </c>
      <c r="D46" s="3">
        <f>'[1]Popularidade - Ibope'!E47</f>
        <v>17</v>
      </c>
      <c r="E46" s="3">
        <f>'[1]Popularidade - Ibope'!F47</f>
        <v>3</v>
      </c>
      <c r="F46" s="1">
        <f t="shared" si="0"/>
        <v>26</v>
      </c>
    </row>
    <row r="47" spans="1:6" x14ac:dyDescent="0.25">
      <c r="A47" s="4">
        <v>35796</v>
      </c>
      <c r="B47" s="3">
        <f>'[1]Popularidade - Ibope'!C48</f>
        <v>42</v>
      </c>
      <c r="C47" s="3">
        <f>'[1]Popularidade - Ibope'!D48</f>
        <v>41</v>
      </c>
      <c r="D47" s="3">
        <f>'[1]Popularidade - Ibope'!E48</f>
        <v>16</v>
      </c>
      <c r="E47" s="3">
        <f>'[1]Popularidade - Ibope'!F48</f>
        <v>1</v>
      </c>
      <c r="F47" s="1">
        <f t="shared" si="0"/>
        <v>26</v>
      </c>
    </row>
    <row r="48" spans="1:6" x14ac:dyDescent="0.25">
      <c r="A48" s="4">
        <v>35855</v>
      </c>
      <c r="B48" s="3">
        <f>'[1]Popularidade - Ibope'!C49</f>
        <v>39</v>
      </c>
      <c r="C48" s="3">
        <f>'[1]Popularidade - Ibope'!D49</f>
        <v>38</v>
      </c>
      <c r="D48" s="3">
        <f>'[1]Popularidade - Ibope'!E49</f>
        <v>21</v>
      </c>
      <c r="E48" s="3">
        <f>'[1]Popularidade - Ibope'!F49</f>
        <v>2</v>
      </c>
      <c r="F48" s="1">
        <f t="shared" si="0"/>
        <v>18</v>
      </c>
    </row>
    <row r="49" spans="1:6" x14ac:dyDescent="0.25">
      <c r="A49" s="4">
        <v>35916</v>
      </c>
      <c r="B49" s="3">
        <f>'[1]Popularidade - Ibope'!C50</f>
        <v>33</v>
      </c>
      <c r="C49" s="3">
        <f>'[1]Popularidade - Ibope'!D50</f>
        <v>39</v>
      </c>
      <c r="D49" s="3">
        <f>'[1]Popularidade - Ibope'!E50</f>
        <v>26</v>
      </c>
      <c r="E49" s="3">
        <f>'[1]Popularidade - Ibope'!F50</f>
        <v>2</v>
      </c>
      <c r="F49" s="1">
        <f t="shared" si="0"/>
        <v>7</v>
      </c>
    </row>
    <row r="50" spans="1:6" x14ac:dyDescent="0.25">
      <c r="A50" s="4">
        <v>35977</v>
      </c>
      <c r="B50" s="3">
        <f>'[1]Popularidade - Ibope'!C51</f>
        <v>37</v>
      </c>
      <c r="C50" s="3">
        <f>'[1]Popularidade - Ibope'!D51</f>
        <v>43</v>
      </c>
      <c r="D50" s="3">
        <f>'[1]Popularidade - Ibope'!E51</f>
        <v>19</v>
      </c>
      <c r="E50" s="3">
        <f>'[1]Popularidade - Ibope'!F51</f>
        <v>1</v>
      </c>
      <c r="F50" s="1">
        <f t="shared" si="0"/>
        <v>18</v>
      </c>
    </row>
    <row r="51" spans="1:6" x14ac:dyDescent="0.25">
      <c r="A51" s="4">
        <v>35977</v>
      </c>
      <c r="B51" s="3">
        <f>'[1]Popularidade - Ibope'!C52</f>
        <v>41</v>
      </c>
      <c r="C51" s="3">
        <f>'[1]Popularidade - Ibope'!D52</f>
        <v>40</v>
      </c>
      <c r="D51" s="3">
        <f>'[1]Popularidade - Ibope'!E52</f>
        <v>17</v>
      </c>
      <c r="E51" s="3">
        <f>'[1]Popularidade - Ibope'!F52</f>
        <v>2</v>
      </c>
      <c r="F51" s="1">
        <f t="shared" si="0"/>
        <v>24</v>
      </c>
    </row>
    <row r="52" spans="1:6" x14ac:dyDescent="0.25">
      <c r="A52" s="4">
        <v>36100</v>
      </c>
      <c r="B52" s="3">
        <f>'[1]Popularidade - Ibope'!C53</f>
        <v>40</v>
      </c>
      <c r="C52" s="3">
        <f>'[1]Popularidade - Ibope'!D53</f>
        <v>37</v>
      </c>
      <c r="D52" s="3">
        <f>'[1]Popularidade - Ibope'!E53</f>
        <v>21</v>
      </c>
      <c r="E52" s="3">
        <f>'[1]Popularidade - Ibope'!F53</f>
        <v>2</v>
      </c>
      <c r="F52" s="1">
        <f t="shared" si="0"/>
        <v>19</v>
      </c>
    </row>
    <row r="53" spans="1:6" x14ac:dyDescent="0.25">
      <c r="A53" s="4">
        <v>36220</v>
      </c>
      <c r="B53" s="3">
        <f>'[1]Popularidade - Ibope'!C54</f>
        <v>22</v>
      </c>
      <c r="C53" s="3">
        <f>'[1]Popularidade - Ibope'!D54</f>
        <v>34</v>
      </c>
      <c r="D53" s="3">
        <f>'[1]Popularidade - Ibope'!E54</f>
        <v>41</v>
      </c>
      <c r="E53" s="3">
        <f>'[1]Popularidade - Ibope'!F54</f>
        <v>3</v>
      </c>
      <c r="F53" s="1">
        <f t="shared" si="0"/>
        <v>-19</v>
      </c>
    </row>
    <row r="54" spans="1:6" x14ac:dyDescent="0.25">
      <c r="A54" s="4">
        <v>36281</v>
      </c>
      <c r="B54" s="3">
        <f>'[1]Popularidade - Ibope'!C55</f>
        <v>18</v>
      </c>
      <c r="C54" s="3">
        <f>'[1]Popularidade - Ibope'!D55</f>
        <v>35</v>
      </c>
      <c r="D54" s="3">
        <f>'[1]Popularidade - Ibope'!E55</f>
        <v>44</v>
      </c>
      <c r="E54" s="3">
        <f>'[1]Popularidade - Ibope'!F55</f>
        <v>3</v>
      </c>
      <c r="F54" s="1">
        <f t="shared" si="0"/>
        <v>-26</v>
      </c>
    </row>
    <row r="55" spans="1:6" x14ac:dyDescent="0.25">
      <c r="A55" s="4">
        <v>36342</v>
      </c>
      <c r="B55" s="3">
        <f>'[1]Popularidade - Ibope'!C56</f>
        <v>16</v>
      </c>
      <c r="C55" s="3">
        <f>'[1]Popularidade - Ibope'!D56</f>
        <v>30</v>
      </c>
      <c r="D55" s="3">
        <f>'[1]Popularidade - Ibope'!E56</f>
        <v>52</v>
      </c>
      <c r="E55" s="3">
        <f>'[1]Popularidade - Ibope'!F56</f>
        <v>2</v>
      </c>
      <c r="F55" s="1">
        <f t="shared" si="0"/>
        <v>-36</v>
      </c>
    </row>
    <row r="56" spans="1:6" x14ac:dyDescent="0.25">
      <c r="A56" s="4">
        <v>36404</v>
      </c>
      <c r="B56" s="3">
        <f>'[1]Popularidade - Ibope'!C57</f>
        <v>16</v>
      </c>
      <c r="C56" s="3">
        <f>'[1]Popularidade - Ibope'!D57</f>
        <v>30</v>
      </c>
      <c r="D56" s="3">
        <f>'[1]Popularidade - Ibope'!E57</f>
        <v>51</v>
      </c>
      <c r="E56" s="3">
        <f>'[1]Popularidade - Ibope'!F57</f>
        <v>3</v>
      </c>
      <c r="F56" s="1">
        <f t="shared" si="0"/>
        <v>-35</v>
      </c>
    </row>
    <row r="57" spans="1:6" x14ac:dyDescent="0.25">
      <c r="A57" s="4">
        <v>36465</v>
      </c>
      <c r="B57" s="3">
        <f>'[1]Popularidade - Ibope'!C58</f>
        <v>17</v>
      </c>
      <c r="C57" s="3">
        <f>'[1]Popularidade - Ibope'!D58</f>
        <v>32</v>
      </c>
      <c r="D57" s="3">
        <f>'[1]Popularidade - Ibope'!E58</f>
        <v>48</v>
      </c>
      <c r="E57" s="3">
        <f>'[1]Popularidade - Ibope'!F58</f>
        <v>3</v>
      </c>
      <c r="F57" s="1">
        <f t="shared" si="0"/>
        <v>-31</v>
      </c>
    </row>
    <row r="58" spans="1:6" x14ac:dyDescent="0.25">
      <c r="A58" s="4">
        <v>36557</v>
      </c>
      <c r="B58" s="3">
        <f>'[1]Popularidade - Ibope'!C59</f>
        <v>20</v>
      </c>
      <c r="C58" s="3">
        <f>'[1]Popularidade - Ibope'!D59</f>
        <v>37</v>
      </c>
      <c r="D58" s="3">
        <f>'[1]Popularidade - Ibope'!E59</f>
        <v>39</v>
      </c>
      <c r="E58" s="3">
        <f>'[1]Popularidade - Ibope'!F59</f>
        <v>4</v>
      </c>
      <c r="F58" s="1">
        <f t="shared" si="0"/>
        <v>-19</v>
      </c>
    </row>
    <row r="59" spans="1:6" x14ac:dyDescent="0.25">
      <c r="A59" s="4">
        <v>36647</v>
      </c>
      <c r="B59" s="3">
        <f>'[1]Popularidade - Ibope'!C60</f>
        <v>20</v>
      </c>
      <c r="C59" s="3">
        <f>'[1]Popularidade - Ibope'!D60</f>
        <v>32</v>
      </c>
      <c r="D59" s="3">
        <f>'[1]Popularidade - Ibope'!E60</f>
        <v>45</v>
      </c>
      <c r="E59" s="3">
        <f>'[1]Popularidade - Ibope'!F60</f>
        <v>3</v>
      </c>
      <c r="F59" s="1">
        <f t="shared" si="0"/>
        <v>-25</v>
      </c>
    </row>
    <row r="60" spans="1:6" x14ac:dyDescent="0.25">
      <c r="A60" s="4">
        <v>36739</v>
      </c>
      <c r="B60" s="3">
        <f>'[1]Popularidade - Ibope'!C61</f>
        <v>20</v>
      </c>
      <c r="C60" s="3">
        <f>'[1]Popularidade - Ibope'!D61</f>
        <v>36</v>
      </c>
      <c r="D60" s="3">
        <f>'[1]Popularidade - Ibope'!E61</f>
        <v>39</v>
      </c>
      <c r="E60" s="3">
        <f>'[1]Popularidade - Ibope'!F61</f>
        <v>5</v>
      </c>
      <c r="F60" s="1">
        <f t="shared" si="0"/>
        <v>-19</v>
      </c>
    </row>
    <row r="61" spans="1:6" x14ac:dyDescent="0.25">
      <c r="A61" s="4">
        <v>36861</v>
      </c>
      <c r="B61" s="3">
        <f>'[1]Popularidade - Ibope'!C62</f>
        <v>25</v>
      </c>
      <c r="C61" s="3">
        <f>'[1]Popularidade - Ibope'!D62</f>
        <v>39</v>
      </c>
      <c r="D61" s="3">
        <f>'[1]Popularidade - Ibope'!E62</f>
        <v>34</v>
      </c>
      <c r="E61" s="3">
        <f>'[1]Popularidade - Ibope'!F62</f>
        <v>2</v>
      </c>
      <c r="F61" s="1">
        <f t="shared" si="0"/>
        <v>-9</v>
      </c>
    </row>
    <row r="62" spans="1:6" x14ac:dyDescent="0.25">
      <c r="A62" s="4">
        <v>36951</v>
      </c>
      <c r="B62" s="3">
        <f>'[1]Popularidade - Ibope'!C63</f>
        <v>26</v>
      </c>
      <c r="C62" s="3">
        <f>'[1]Popularidade - Ibope'!D63</f>
        <v>38</v>
      </c>
      <c r="D62" s="3">
        <f>'[1]Popularidade - Ibope'!E63</f>
        <v>31</v>
      </c>
      <c r="E62" s="3">
        <f>'[1]Popularidade - Ibope'!F63</f>
        <v>5</v>
      </c>
      <c r="F62" s="1">
        <f t="shared" si="0"/>
        <v>-5</v>
      </c>
    </row>
    <row r="63" spans="1:6" x14ac:dyDescent="0.25">
      <c r="A63" s="4">
        <v>37043</v>
      </c>
      <c r="B63" s="3">
        <f>'[1]Popularidade - Ibope'!C64</f>
        <v>19</v>
      </c>
      <c r="C63" s="3">
        <f>'[1]Popularidade - Ibope'!D64</f>
        <v>33</v>
      </c>
      <c r="D63" s="3">
        <f>'[1]Popularidade - Ibope'!E64</f>
        <v>45</v>
      </c>
      <c r="E63" s="3">
        <f>'[1]Popularidade - Ibope'!F64</f>
        <v>3</v>
      </c>
      <c r="F63" s="1">
        <f t="shared" si="0"/>
        <v>-26</v>
      </c>
    </row>
    <row r="64" spans="1:6" x14ac:dyDescent="0.25">
      <c r="A64" s="4">
        <v>37135</v>
      </c>
      <c r="B64" s="3">
        <f>'[1]Popularidade - Ibope'!C65</f>
        <v>22</v>
      </c>
      <c r="C64" s="3">
        <f>'[1]Popularidade - Ibope'!D65</f>
        <v>41</v>
      </c>
      <c r="D64" s="3">
        <f>'[1]Popularidade - Ibope'!E65</f>
        <v>36</v>
      </c>
      <c r="E64" s="3">
        <f>'[1]Popularidade - Ibope'!F65</f>
        <v>1</v>
      </c>
      <c r="F64" s="1">
        <f t="shared" si="0"/>
        <v>-14</v>
      </c>
    </row>
    <row r="65" spans="1:6" x14ac:dyDescent="0.25">
      <c r="A65" s="4">
        <v>37226</v>
      </c>
      <c r="B65" s="3">
        <f>'[1]Popularidade - Ibope'!C66</f>
        <v>21</v>
      </c>
      <c r="C65" s="3">
        <f>'[1]Popularidade - Ibope'!D66</f>
        <v>40</v>
      </c>
      <c r="D65" s="3">
        <f>'[1]Popularidade - Ibope'!E66</f>
        <v>37</v>
      </c>
      <c r="E65" s="3">
        <f>'[1]Popularidade - Ibope'!F66</f>
        <v>2</v>
      </c>
      <c r="F65" s="1">
        <f t="shared" si="0"/>
        <v>-16</v>
      </c>
    </row>
    <row r="66" spans="1:6" x14ac:dyDescent="0.25">
      <c r="A66" s="4">
        <v>37317</v>
      </c>
      <c r="B66" s="3">
        <f>'[1]Popularidade - Ibope'!C67</f>
        <v>28</v>
      </c>
      <c r="C66" s="3">
        <f>'[1]Popularidade - Ibope'!D67</f>
        <v>39</v>
      </c>
      <c r="D66" s="3">
        <f>'[1]Popularidade - Ibope'!E67</f>
        <v>31</v>
      </c>
      <c r="E66" s="3">
        <f>'[1]Popularidade - Ibope'!F67</f>
        <v>2</v>
      </c>
      <c r="F66" s="1">
        <f t="shared" si="0"/>
        <v>-3</v>
      </c>
    </row>
    <row r="67" spans="1:6" x14ac:dyDescent="0.25">
      <c r="A67" s="4">
        <v>37409</v>
      </c>
      <c r="B67" s="3">
        <f>'[1]Popularidade - Ibope'!C68</f>
        <v>29</v>
      </c>
      <c r="C67" s="3">
        <f>'[1]Popularidade - Ibope'!D68</f>
        <v>41</v>
      </c>
      <c r="D67" s="3">
        <f>'[1]Popularidade - Ibope'!E68</f>
        <v>29</v>
      </c>
      <c r="E67" s="3">
        <f>'[1]Popularidade - Ibope'!F68</f>
        <v>2</v>
      </c>
      <c r="F67" s="1">
        <f t="shared" ref="F67:F130" si="1">B67-D67</f>
        <v>0</v>
      </c>
    </row>
    <row r="68" spans="1:6" x14ac:dyDescent="0.25">
      <c r="A68" s="4">
        <v>37438</v>
      </c>
      <c r="B68" s="3">
        <f>'[1]Popularidade - Ibope'!C69</f>
        <v>22</v>
      </c>
      <c r="C68" s="3">
        <f>'[1]Popularidade - Ibope'!D69</f>
        <v>46</v>
      </c>
      <c r="D68" s="3">
        <f>'[1]Popularidade - Ibope'!E69</f>
        <v>30</v>
      </c>
      <c r="E68" s="3">
        <f>'[1]Popularidade - Ibope'!F69</f>
        <v>2</v>
      </c>
      <c r="F68" s="1">
        <f t="shared" si="1"/>
        <v>-8</v>
      </c>
    </row>
    <row r="69" spans="1:6" x14ac:dyDescent="0.25">
      <c r="A69" s="4">
        <v>37438</v>
      </c>
      <c r="B69" s="3">
        <f>'[1]Popularidade - Ibope'!C70</f>
        <v>25</v>
      </c>
      <c r="C69" s="3">
        <f>'[1]Popularidade - Ibope'!D70</f>
        <v>43</v>
      </c>
      <c r="D69" s="3">
        <f>'[1]Popularidade - Ibope'!E70</f>
        <v>31</v>
      </c>
      <c r="E69" s="3">
        <f>'[1]Popularidade - Ibope'!F70</f>
        <v>1</v>
      </c>
      <c r="F69" s="1">
        <f t="shared" si="1"/>
        <v>-6</v>
      </c>
    </row>
    <row r="70" spans="1:6" x14ac:dyDescent="0.25">
      <c r="A70" s="4">
        <v>37480</v>
      </c>
      <c r="B70" s="3">
        <f>'[1]Popularidade - Ibope'!C71</f>
        <v>23</v>
      </c>
      <c r="C70" s="3">
        <f>'[1]Popularidade - Ibope'!D71</f>
        <v>40</v>
      </c>
      <c r="D70" s="3">
        <f>'[1]Popularidade - Ibope'!E71</f>
        <v>35</v>
      </c>
      <c r="E70" s="3">
        <f>'[1]Popularidade - Ibope'!F71</f>
        <v>2</v>
      </c>
      <c r="F70" s="1">
        <f t="shared" si="1"/>
        <v>-12</v>
      </c>
    </row>
    <row r="71" spans="1:6" x14ac:dyDescent="0.25">
      <c r="A71" s="4">
        <v>37487</v>
      </c>
      <c r="B71" s="3">
        <f>'[1]Popularidade - Ibope'!C72</f>
        <v>24</v>
      </c>
      <c r="C71" s="3">
        <f>'[1]Popularidade - Ibope'!D72</f>
        <v>43</v>
      </c>
      <c r="D71" s="3">
        <f>'[1]Popularidade - Ibope'!E72</f>
        <v>32</v>
      </c>
      <c r="E71" s="3">
        <f>'[1]Popularidade - Ibope'!F72</f>
        <v>1</v>
      </c>
      <c r="F71" s="1">
        <f t="shared" si="1"/>
        <v>-8</v>
      </c>
    </row>
    <row r="72" spans="1:6" x14ac:dyDescent="0.25">
      <c r="A72" s="4">
        <v>37494</v>
      </c>
      <c r="B72" s="3">
        <f>'[1]Popularidade - Ibope'!C73</f>
        <v>27</v>
      </c>
      <c r="C72" s="3">
        <f>'[1]Popularidade - Ibope'!D73</f>
        <v>40</v>
      </c>
      <c r="D72" s="3">
        <f>'[1]Popularidade - Ibope'!E73</f>
        <v>32</v>
      </c>
      <c r="E72" s="3">
        <f>'[1]Popularidade - Ibope'!F73</f>
        <v>1</v>
      </c>
      <c r="F72" s="1">
        <f t="shared" si="1"/>
        <v>-5</v>
      </c>
    </row>
    <row r="73" spans="1:6" x14ac:dyDescent="0.25">
      <c r="A73" s="4">
        <v>37506</v>
      </c>
      <c r="B73" s="3">
        <f>'[1]Popularidade - Ibope'!C74</f>
        <v>24</v>
      </c>
      <c r="C73" s="3">
        <f>'[1]Popularidade - Ibope'!D74</f>
        <v>39</v>
      </c>
      <c r="D73" s="3">
        <f>'[1]Popularidade - Ibope'!E74</f>
        <v>36</v>
      </c>
      <c r="E73" s="3">
        <f>'[1]Popularidade - Ibope'!F74</f>
        <v>1</v>
      </c>
      <c r="F73" s="1">
        <f t="shared" si="1"/>
        <v>-12</v>
      </c>
    </row>
    <row r="74" spans="1:6" x14ac:dyDescent="0.25">
      <c r="A74" s="4">
        <v>37515</v>
      </c>
      <c r="B74" s="3">
        <f>'[1]Popularidade - Ibope'!C75</f>
        <v>23</v>
      </c>
      <c r="C74" s="3">
        <f>'[1]Popularidade - Ibope'!D75</f>
        <v>41</v>
      </c>
      <c r="D74" s="3">
        <f>'[1]Popularidade - Ibope'!E75</f>
        <v>35</v>
      </c>
      <c r="E74" s="3">
        <f>'[1]Popularidade - Ibope'!F75</f>
        <v>1</v>
      </c>
      <c r="F74" s="1">
        <f t="shared" si="1"/>
        <v>-12</v>
      </c>
    </row>
    <row r="75" spans="1:6" x14ac:dyDescent="0.25">
      <c r="A75" s="4">
        <v>37518</v>
      </c>
      <c r="B75" s="3">
        <f>'[1]Popularidade - Ibope'!C76</f>
        <v>24</v>
      </c>
      <c r="C75" s="3">
        <f>'[1]Popularidade - Ibope'!D76</f>
        <v>37</v>
      </c>
      <c r="D75" s="3">
        <f>'[1]Popularidade - Ibope'!E76</f>
        <v>36</v>
      </c>
      <c r="E75" s="3">
        <f>'[1]Popularidade - Ibope'!F76</f>
        <v>3</v>
      </c>
      <c r="F75" s="1">
        <f t="shared" si="1"/>
        <v>-12</v>
      </c>
    </row>
    <row r="76" spans="1:6" x14ac:dyDescent="0.25">
      <c r="A76" s="4">
        <v>37523</v>
      </c>
      <c r="B76" s="3">
        <f>'[1]Popularidade - Ibope'!C77</f>
        <v>21</v>
      </c>
      <c r="C76" s="3">
        <f>'[1]Popularidade - Ibope'!D77</f>
        <v>41</v>
      </c>
      <c r="D76" s="3">
        <f>'[1]Popularidade - Ibope'!E77</f>
        <v>36</v>
      </c>
      <c r="E76" s="3">
        <f>'[1]Popularidade - Ibope'!F77</f>
        <v>2</v>
      </c>
      <c r="F76" s="1">
        <f t="shared" si="1"/>
        <v>-15</v>
      </c>
    </row>
    <row r="77" spans="1:6" x14ac:dyDescent="0.25">
      <c r="A77" s="4">
        <v>37528</v>
      </c>
      <c r="B77" s="3">
        <f>'[1]Popularidade - Ibope'!C78</f>
        <v>22</v>
      </c>
      <c r="C77" s="3">
        <f>'[1]Popularidade - Ibope'!D78</f>
        <v>40</v>
      </c>
      <c r="D77" s="3">
        <f>'[1]Popularidade - Ibope'!E78</f>
        <v>36</v>
      </c>
      <c r="E77" s="3">
        <f>'[1]Popularidade - Ibope'!F78</f>
        <v>2</v>
      </c>
      <c r="F77" s="1">
        <f t="shared" si="1"/>
        <v>-14</v>
      </c>
    </row>
    <row r="78" spans="1:6" x14ac:dyDescent="0.25">
      <c r="A78" s="4">
        <v>37530</v>
      </c>
      <c r="B78" s="3">
        <f>'[1]Popularidade - Ibope'!C79</f>
        <v>22</v>
      </c>
      <c r="C78" s="3">
        <f>'[1]Popularidade - Ibope'!D79</f>
        <v>39</v>
      </c>
      <c r="D78" s="3">
        <f>'[1]Popularidade - Ibope'!E79</f>
        <v>36</v>
      </c>
      <c r="E78" s="3">
        <f>'[1]Popularidade - Ibope'!F79</f>
        <v>2</v>
      </c>
      <c r="F78" s="1">
        <f t="shared" si="1"/>
        <v>-14</v>
      </c>
    </row>
    <row r="79" spans="1:6" x14ac:dyDescent="0.25">
      <c r="A79" s="4">
        <v>37681</v>
      </c>
      <c r="B79" s="3">
        <f>'[1]Popularidade - Ibope'!C80</f>
        <v>51</v>
      </c>
      <c r="C79" s="3">
        <f>'[1]Popularidade - Ibope'!D80</f>
        <v>36</v>
      </c>
      <c r="D79" s="3">
        <f>'[1]Popularidade - Ibope'!E80</f>
        <v>7</v>
      </c>
      <c r="E79" s="3">
        <f>'[1]Popularidade - Ibope'!F80</f>
        <v>6</v>
      </c>
      <c r="F79" s="1">
        <f t="shared" si="1"/>
        <v>44</v>
      </c>
    </row>
    <row r="80" spans="1:6" x14ac:dyDescent="0.25">
      <c r="A80" s="4">
        <v>37773</v>
      </c>
      <c r="B80" s="3">
        <f>'[1]Popularidade - Ibope'!C81</f>
        <v>43</v>
      </c>
      <c r="C80" s="3">
        <f>'[1]Popularidade - Ibope'!D81</f>
        <v>38</v>
      </c>
      <c r="D80" s="3">
        <f>'[1]Popularidade - Ibope'!E81</f>
        <v>11</v>
      </c>
      <c r="E80" s="3">
        <f>'[1]Popularidade - Ibope'!F81</f>
        <v>8</v>
      </c>
      <c r="F80" s="1">
        <f t="shared" si="1"/>
        <v>32</v>
      </c>
    </row>
    <row r="81" spans="1:6" x14ac:dyDescent="0.25">
      <c r="A81" s="4">
        <v>37865</v>
      </c>
      <c r="B81" s="3">
        <f>'[1]Popularidade - Ibope'!C82</f>
        <v>43</v>
      </c>
      <c r="C81" s="3">
        <f>'[1]Popularidade - Ibope'!D82</f>
        <v>40</v>
      </c>
      <c r="D81" s="3">
        <f>'[1]Popularidade - Ibope'!E82</f>
        <v>14</v>
      </c>
      <c r="E81" s="3">
        <f>'[1]Popularidade - Ibope'!F82</f>
        <v>3</v>
      </c>
      <c r="F81" s="1">
        <f t="shared" si="1"/>
        <v>29</v>
      </c>
    </row>
    <row r="82" spans="1:6" x14ac:dyDescent="0.25">
      <c r="A82" s="4">
        <v>37956</v>
      </c>
      <c r="B82" s="3">
        <f>'[1]Popularidade - Ibope'!C83</f>
        <v>41</v>
      </c>
      <c r="C82" s="3">
        <f>'[1]Popularidade - Ibope'!D83</f>
        <v>43</v>
      </c>
      <c r="D82" s="3">
        <f>'[1]Popularidade - Ibope'!E83</f>
        <v>14</v>
      </c>
      <c r="E82" s="3">
        <f>'[1]Popularidade - Ibope'!F83</f>
        <v>2</v>
      </c>
      <c r="F82" s="1">
        <f t="shared" si="1"/>
        <v>27</v>
      </c>
    </row>
    <row r="83" spans="1:6" x14ac:dyDescent="0.25">
      <c r="A83" s="4">
        <v>43548</v>
      </c>
      <c r="B83" s="3">
        <f>'[1]Popularidade - Ibope'!C84</f>
        <v>34</v>
      </c>
      <c r="C83" s="3">
        <f>'[1]Popularidade - Ibope'!D84</f>
        <v>41</v>
      </c>
      <c r="D83" s="3">
        <f>'[1]Popularidade - Ibope'!E84</f>
        <v>23</v>
      </c>
      <c r="E83" s="3">
        <f>'[1]Popularidade - Ibope'!F84</f>
        <v>2</v>
      </c>
      <c r="F83" s="1">
        <f t="shared" si="1"/>
        <v>11</v>
      </c>
    </row>
    <row r="84" spans="1:6" x14ac:dyDescent="0.25">
      <c r="A84" s="4">
        <v>43555</v>
      </c>
      <c r="B84" s="3">
        <f>'[1]Popularidade - Ibope'!C85</f>
        <v>28</v>
      </c>
      <c r="C84" s="3">
        <f>'[1]Popularidade - Ibope'!D85</f>
        <v>47</v>
      </c>
      <c r="D84" s="3">
        <f>'[1]Popularidade - Ibope'!E85</f>
        <v>23</v>
      </c>
      <c r="E84" s="3">
        <f>'[1]Popularidade - Ibope'!F85</f>
        <v>2</v>
      </c>
      <c r="F84" s="1">
        <f t="shared" si="1"/>
        <v>5</v>
      </c>
    </row>
    <row r="85" spans="1:6" x14ac:dyDescent="0.25">
      <c r="A85" s="4">
        <v>38139</v>
      </c>
      <c r="B85" s="3">
        <f>'[1]Popularidade - Ibope'!C86</f>
        <v>29</v>
      </c>
      <c r="C85" s="3">
        <f>'[1]Popularidade - Ibope'!D86</f>
        <v>42</v>
      </c>
      <c r="D85" s="3">
        <f>'[1]Popularidade - Ibope'!E86</f>
        <v>26</v>
      </c>
      <c r="E85" s="3">
        <f>'[1]Popularidade - Ibope'!F86</f>
        <v>2</v>
      </c>
      <c r="F85" s="1">
        <f t="shared" si="1"/>
        <v>3</v>
      </c>
    </row>
    <row r="86" spans="1:6" x14ac:dyDescent="0.25">
      <c r="A86" s="4">
        <v>38231</v>
      </c>
      <c r="B86" s="3">
        <f>'[1]Popularidade - Ibope'!C87</f>
        <v>38</v>
      </c>
      <c r="C86" s="3">
        <f>'[1]Popularidade - Ibope'!D87</f>
        <v>40</v>
      </c>
      <c r="D86" s="3">
        <f>'[1]Popularidade - Ibope'!E87</f>
        <v>19</v>
      </c>
      <c r="E86" s="3">
        <f>'[1]Popularidade - Ibope'!F87</f>
        <v>2</v>
      </c>
      <c r="F86" s="1">
        <f t="shared" si="1"/>
        <v>19</v>
      </c>
    </row>
    <row r="87" spans="1:6" x14ac:dyDescent="0.25">
      <c r="A87" s="4">
        <v>38292</v>
      </c>
      <c r="B87" s="3">
        <f>'[1]Popularidade - Ibope'!C88</f>
        <v>41</v>
      </c>
      <c r="C87" s="3">
        <f>'[1]Popularidade - Ibope'!D88</f>
        <v>41</v>
      </c>
      <c r="D87" s="3">
        <f>'[1]Popularidade - Ibope'!E88</f>
        <v>16</v>
      </c>
      <c r="E87" s="3">
        <f>'[1]Popularidade - Ibope'!F88</f>
        <v>2</v>
      </c>
      <c r="F87" s="1">
        <f t="shared" si="1"/>
        <v>25</v>
      </c>
    </row>
    <row r="88" spans="1:6" x14ac:dyDescent="0.25">
      <c r="A88" s="4">
        <v>38412</v>
      </c>
      <c r="B88" s="3">
        <f>'[1]Popularidade - Ibope'!C89</f>
        <v>39</v>
      </c>
      <c r="C88" s="3">
        <f>'[1]Popularidade - Ibope'!D89</f>
        <v>41</v>
      </c>
      <c r="D88" s="3">
        <f>'[1]Popularidade - Ibope'!E89</f>
        <v>17</v>
      </c>
      <c r="E88" s="3">
        <f>'[1]Popularidade - Ibope'!F89</f>
        <v>2</v>
      </c>
      <c r="F88" s="1">
        <f t="shared" si="1"/>
        <v>22</v>
      </c>
    </row>
    <row r="89" spans="1:6" x14ac:dyDescent="0.25">
      <c r="A89" s="4">
        <v>38504</v>
      </c>
      <c r="B89" s="3">
        <f>'[1]Popularidade - Ibope'!C90</f>
        <v>35</v>
      </c>
      <c r="C89" s="3">
        <f>'[1]Popularidade - Ibope'!D90</f>
        <v>41</v>
      </c>
      <c r="D89" s="3">
        <f>'[1]Popularidade - Ibope'!E90</f>
        <v>22</v>
      </c>
      <c r="E89" s="3">
        <f>'[1]Popularidade - Ibope'!F90</f>
        <v>2</v>
      </c>
      <c r="F89" s="1">
        <f t="shared" si="1"/>
        <v>13</v>
      </c>
    </row>
    <row r="90" spans="1:6" x14ac:dyDescent="0.25">
      <c r="A90" s="4">
        <v>38534</v>
      </c>
      <c r="B90" s="3">
        <f>'[1]Popularidade - Ibope'!C91</f>
        <v>36</v>
      </c>
      <c r="C90" s="3">
        <f>'[1]Popularidade - Ibope'!D91</f>
        <v>40</v>
      </c>
      <c r="D90" s="3">
        <f>'[1]Popularidade - Ibope'!E91</f>
        <v>26</v>
      </c>
      <c r="E90" s="3">
        <f>'[1]Popularidade - Ibope'!F91</f>
        <v>1</v>
      </c>
      <c r="F90" s="1">
        <f t="shared" si="1"/>
        <v>10</v>
      </c>
    </row>
    <row r="91" spans="1:6" x14ac:dyDescent="0.25">
      <c r="A91" s="4">
        <v>38581</v>
      </c>
      <c r="B91" s="3">
        <f>'[1]Popularidade - Ibope'!C92</f>
        <v>29</v>
      </c>
      <c r="C91" s="3">
        <f>'[1]Popularidade - Ibope'!D92</f>
        <v>38</v>
      </c>
      <c r="D91" s="3">
        <f>'[1]Popularidade - Ibope'!E92</f>
        <v>31</v>
      </c>
      <c r="E91" s="3">
        <f>'[1]Popularidade - Ibope'!F92</f>
        <v>2</v>
      </c>
      <c r="F91" s="1">
        <f t="shared" si="1"/>
        <v>-2</v>
      </c>
    </row>
    <row r="92" spans="1:6" x14ac:dyDescent="0.25">
      <c r="A92" s="4">
        <v>38586</v>
      </c>
      <c r="B92" s="3">
        <f>'[1]Popularidade - Ibope'!C93</f>
        <v>29</v>
      </c>
      <c r="C92" s="3">
        <f>'[1]Popularidade - Ibope'!D93</f>
        <v>38</v>
      </c>
      <c r="D92" s="3">
        <f>'[1]Popularidade - Ibope'!E93</f>
        <v>31</v>
      </c>
      <c r="E92" s="3">
        <f>'[1]Popularidade - Ibope'!F93</f>
        <v>2</v>
      </c>
      <c r="F92" s="1">
        <f t="shared" si="1"/>
        <v>-2</v>
      </c>
    </row>
    <row r="93" spans="1:6" x14ac:dyDescent="0.25">
      <c r="A93" s="4">
        <v>38596</v>
      </c>
      <c r="B93" s="3">
        <f>'[1]Popularidade - Ibope'!C94</f>
        <v>29</v>
      </c>
      <c r="C93" s="3">
        <f>'[1]Popularidade - Ibope'!D94</f>
        <v>32</v>
      </c>
      <c r="D93" s="3">
        <f>'[1]Popularidade - Ibope'!E94</f>
        <v>36</v>
      </c>
      <c r="E93" s="3">
        <f>'[1]Popularidade - Ibope'!F94</f>
        <v>2</v>
      </c>
      <c r="F93" s="1">
        <f t="shared" si="1"/>
        <v>-7</v>
      </c>
    </row>
    <row r="94" spans="1:6" x14ac:dyDescent="0.25">
      <c r="A94" s="4">
        <v>38626</v>
      </c>
      <c r="B94" s="3">
        <f>'[1]Popularidade - Ibope'!C95</f>
        <v>30</v>
      </c>
      <c r="C94" s="3">
        <f>'[1]Popularidade - Ibope'!D95</f>
        <v>41</v>
      </c>
      <c r="D94" s="3">
        <f>'[1]Popularidade - Ibope'!E95</f>
        <v>28</v>
      </c>
      <c r="E94" s="3">
        <f>'[1]Popularidade - Ibope'!F95</f>
        <v>1</v>
      </c>
      <c r="F94" s="1">
        <f t="shared" si="1"/>
        <v>2</v>
      </c>
    </row>
    <row r="95" spans="1:6" x14ac:dyDescent="0.25">
      <c r="A95" s="4">
        <v>38687</v>
      </c>
      <c r="B95" s="3">
        <f>'[1]Popularidade - Ibope'!C96</f>
        <v>29</v>
      </c>
      <c r="C95" s="3">
        <f>'[1]Popularidade - Ibope'!D96</f>
        <v>37</v>
      </c>
      <c r="D95" s="3">
        <f>'[1]Popularidade - Ibope'!E96</f>
        <v>32</v>
      </c>
      <c r="E95" s="3">
        <f>'[1]Popularidade - Ibope'!F96</f>
        <v>2</v>
      </c>
      <c r="F95" s="1">
        <f t="shared" si="1"/>
        <v>-3</v>
      </c>
    </row>
    <row r="96" spans="1:6" x14ac:dyDescent="0.25">
      <c r="A96" s="4">
        <v>38733</v>
      </c>
      <c r="B96" s="3">
        <f>'[1]Popularidade - Ibope'!C97</f>
        <v>33</v>
      </c>
      <c r="C96" s="3">
        <f>'[1]Popularidade - Ibope'!D97</f>
        <v>39</v>
      </c>
      <c r="D96" s="3">
        <f>'[1]Popularidade - Ibope'!E97</f>
        <v>27</v>
      </c>
      <c r="E96" s="3">
        <f>'[1]Popularidade - Ibope'!F97</f>
        <v>1</v>
      </c>
      <c r="F96" s="1">
        <f t="shared" si="1"/>
        <v>6</v>
      </c>
    </row>
    <row r="97" spans="1:6" x14ac:dyDescent="0.25">
      <c r="A97" s="4">
        <v>38787</v>
      </c>
      <c r="B97" s="3">
        <f>'[1]Popularidade - Ibope'!C98</f>
        <v>38</v>
      </c>
      <c r="C97" s="3">
        <f>'[1]Popularidade - Ibope'!D98</f>
        <v>39</v>
      </c>
      <c r="D97" s="3">
        <f>'[1]Popularidade - Ibope'!E98</f>
        <v>22</v>
      </c>
      <c r="E97" s="3">
        <f>'[1]Popularidade - Ibope'!F98</f>
        <v>1</v>
      </c>
      <c r="F97" s="1">
        <f t="shared" si="1"/>
        <v>16</v>
      </c>
    </row>
    <row r="98" spans="1:6" x14ac:dyDescent="0.25">
      <c r="A98" s="4">
        <v>38868</v>
      </c>
      <c r="B98" s="3">
        <f>'[1]Popularidade - Ibope'!C99</f>
        <v>39</v>
      </c>
      <c r="C98" s="3">
        <f>'[1]Popularidade - Ibope'!D99</f>
        <v>41</v>
      </c>
      <c r="D98" s="3">
        <f>'[1]Popularidade - Ibope'!E99</f>
        <v>19</v>
      </c>
      <c r="E98" s="3">
        <f>'[1]Popularidade - Ibope'!F99</f>
        <v>1</v>
      </c>
      <c r="F98" s="1">
        <f t="shared" si="1"/>
        <v>20</v>
      </c>
    </row>
    <row r="99" spans="1:6" x14ac:dyDescent="0.25">
      <c r="A99" s="4">
        <v>38875</v>
      </c>
      <c r="B99" s="3">
        <f>'[1]Popularidade - Ibope'!C100</f>
        <v>44</v>
      </c>
      <c r="C99" s="3">
        <f>'[1]Popularidade - Ibope'!D100</f>
        <v>36</v>
      </c>
      <c r="D99" s="3">
        <f>'[1]Popularidade - Ibope'!E100</f>
        <v>19</v>
      </c>
      <c r="E99" s="3">
        <f>'[1]Popularidade - Ibope'!F100</f>
        <v>1</v>
      </c>
      <c r="F99" s="1">
        <f t="shared" si="1"/>
        <v>25</v>
      </c>
    </row>
    <row r="100" spans="1:6" x14ac:dyDescent="0.25">
      <c r="A100" s="4">
        <v>38922</v>
      </c>
      <c r="B100" s="3">
        <f>'[1]Popularidade - Ibope'!C101</f>
        <v>39</v>
      </c>
      <c r="C100" s="3">
        <f>'[1]Popularidade - Ibope'!D101</f>
        <v>36</v>
      </c>
      <c r="D100" s="3">
        <f>'[1]Popularidade - Ibope'!E101</f>
        <v>23</v>
      </c>
      <c r="E100" s="3">
        <f>'[1]Popularidade - Ibope'!F101</f>
        <v>2</v>
      </c>
      <c r="F100" s="1">
        <f t="shared" si="1"/>
        <v>16</v>
      </c>
    </row>
    <row r="101" spans="1:6" x14ac:dyDescent="0.25">
      <c r="A101" s="4">
        <v>38929</v>
      </c>
      <c r="B101" s="3">
        <f>'[1]Popularidade - Ibope'!C102</f>
        <v>40</v>
      </c>
      <c r="C101" s="3">
        <f>'[1]Popularidade - Ibope'!D102</f>
        <v>40</v>
      </c>
      <c r="D101" s="3">
        <f>'[1]Popularidade - Ibope'!E102</f>
        <v>19</v>
      </c>
      <c r="E101" s="3">
        <f>'[1]Popularidade - Ibope'!F102</f>
        <v>1</v>
      </c>
      <c r="F101" s="1">
        <f t="shared" si="1"/>
        <v>21</v>
      </c>
    </row>
    <row r="102" spans="1:6" x14ac:dyDescent="0.25">
      <c r="A102" s="4">
        <v>38938</v>
      </c>
      <c r="B102" s="3">
        <f>'[1]Popularidade - Ibope'!C103</f>
        <v>41</v>
      </c>
      <c r="C102" s="3">
        <f>'[1]Popularidade - Ibope'!D103</f>
        <v>35</v>
      </c>
      <c r="D102" s="3">
        <f>'[1]Popularidade - Ibope'!E103</f>
        <v>22</v>
      </c>
      <c r="E102" s="3">
        <f>'[1]Popularidade - Ibope'!F103</f>
        <v>1</v>
      </c>
      <c r="F102" s="1">
        <f t="shared" si="1"/>
        <v>19</v>
      </c>
    </row>
    <row r="103" spans="1:6" x14ac:dyDescent="0.25">
      <c r="A103" s="4">
        <v>38946</v>
      </c>
      <c r="B103" s="3">
        <f>'[1]Popularidade - Ibope'!C104</f>
        <v>41</v>
      </c>
      <c r="C103" s="3">
        <f>'[1]Popularidade - Ibope'!D104</f>
        <v>37</v>
      </c>
      <c r="D103" s="3">
        <f>'[1]Popularidade - Ibope'!E104</f>
        <v>21</v>
      </c>
      <c r="E103" s="3">
        <f>'[1]Popularidade - Ibope'!F104</f>
        <v>2</v>
      </c>
      <c r="F103" s="1">
        <f t="shared" si="1"/>
        <v>20</v>
      </c>
    </row>
    <row r="104" spans="1:6" x14ac:dyDescent="0.25">
      <c r="A104" s="4">
        <v>38954</v>
      </c>
      <c r="B104" s="3">
        <f>'[1]Popularidade - Ibope'!C105</f>
        <v>44</v>
      </c>
      <c r="C104" s="3">
        <f>'[1]Popularidade - Ibope'!D105</f>
        <v>38</v>
      </c>
      <c r="D104" s="3">
        <f>'[1]Popularidade - Ibope'!E105</f>
        <v>17</v>
      </c>
      <c r="E104" s="3">
        <f>'[1]Popularidade - Ibope'!F105</f>
        <v>2</v>
      </c>
      <c r="F104" s="1">
        <f t="shared" si="1"/>
        <v>27</v>
      </c>
    </row>
    <row r="105" spans="1:6" x14ac:dyDescent="0.25">
      <c r="A105" s="4">
        <v>38960</v>
      </c>
      <c r="B105" s="3">
        <f>'[1]Popularidade - Ibope'!C106</f>
        <v>43</v>
      </c>
      <c r="C105" s="3">
        <f>'[1]Popularidade - Ibope'!D106</f>
        <v>38</v>
      </c>
      <c r="D105" s="3">
        <f>'[1]Popularidade - Ibope'!E106</f>
        <v>18</v>
      </c>
      <c r="E105" s="3">
        <f>'[1]Popularidade - Ibope'!F106</f>
        <v>1</v>
      </c>
      <c r="F105" s="1">
        <f t="shared" si="1"/>
        <v>25</v>
      </c>
    </row>
    <row r="106" spans="1:6" x14ac:dyDescent="0.25">
      <c r="A106" s="4">
        <v>38971</v>
      </c>
      <c r="B106" s="3">
        <f>'[1]Popularidade - Ibope'!C107</f>
        <v>49</v>
      </c>
      <c r="C106" s="3">
        <f>'[1]Popularidade - Ibope'!D107</f>
        <v>33</v>
      </c>
      <c r="D106" s="3">
        <f>'[1]Popularidade - Ibope'!E107</f>
        <v>16</v>
      </c>
      <c r="E106" s="3">
        <f>'[1]Popularidade - Ibope'!F107</f>
        <v>1</v>
      </c>
      <c r="F106" s="1">
        <f t="shared" si="1"/>
        <v>33</v>
      </c>
    </row>
    <row r="107" spans="1:6" x14ac:dyDescent="0.25">
      <c r="A107" s="4">
        <v>38980</v>
      </c>
      <c r="B107" s="3">
        <f>'[1]Popularidade - Ibope'!C108</f>
        <v>43</v>
      </c>
      <c r="C107" s="3">
        <f>'[1]Popularidade - Ibope'!D108</f>
        <v>37</v>
      </c>
      <c r="D107" s="3">
        <f>'[1]Popularidade - Ibope'!E108</f>
        <v>19</v>
      </c>
      <c r="E107" s="3">
        <f>'[1]Popularidade - Ibope'!F108</f>
        <v>1</v>
      </c>
      <c r="F107" s="1">
        <f t="shared" si="1"/>
        <v>24</v>
      </c>
    </row>
    <row r="108" spans="1:6" x14ac:dyDescent="0.25">
      <c r="A108" s="4">
        <v>38982</v>
      </c>
      <c r="B108" s="3">
        <f>'[1]Popularidade - Ibope'!C109</f>
        <v>43</v>
      </c>
      <c r="C108" s="3">
        <f>'[1]Popularidade - Ibope'!D109</f>
        <v>37</v>
      </c>
      <c r="D108" s="3">
        <f>'[1]Popularidade - Ibope'!E109</f>
        <v>20</v>
      </c>
      <c r="E108" s="3">
        <f>'[1]Popularidade - Ibope'!F109</f>
        <v>0</v>
      </c>
      <c r="F108" s="1">
        <f t="shared" si="1"/>
        <v>23</v>
      </c>
    </row>
    <row r="109" spans="1:6" x14ac:dyDescent="0.25">
      <c r="A109" s="4">
        <v>38986</v>
      </c>
      <c r="B109" s="3">
        <f>'[1]Popularidade - Ibope'!C110</f>
        <v>44</v>
      </c>
      <c r="C109" s="3">
        <f>'[1]Popularidade - Ibope'!D110</f>
        <v>35</v>
      </c>
      <c r="D109" s="3">
        <f>'[1]Popularidade - Ibope'!E110</f>
        <v>21</v>
      </c>
      <c r="E109" s="3">
        <f>'[1]Popularidade - Ibope'!F110</f>
        <v>0</v>
      </c>
      <c r="F109" s="1">
        <f t="shared" si="1"/>
        <v>23</v>
      </c>
    </row>
    <row r="110" spans="1:6" x14ac:dyDescent="0.25">
      <c r="A110" s="4">
        <v>39001</v>
      </c>
      <c r="B110" s="3">
        <f>'[1]Popularidade - Ibope'!C111</f>
        <v>45</v>
      </c>
      <c r="C110" s="3">
        <f>'[1]Popularidade - Ibope'!D111</f>
        <v>33</v>
      </c>
      <c r="D110" s="3">
        <f>'[1]Popularidade - Ibope'!E111</f>
        <v>20</v>
      </c>
      <c r="E110" s="3">
        <f>'[1]Popularidade - Ibope'!F111</f>
        <v>1</v>
      </c>
      <c r="F110" s="1">
        <f t="shared" si="1"/>
        <v>25</v>
      </c>
    </row>
    <row r="111" spans="1:6" x14ac:dyDescent="0.25">
      <c r="A111" s="4">
        <v>39061</v>
      </c>
      <c r="B111" s="3">
        <f>'[1]Popularidade - Ibope'!C112</f>
        <v>57</v>
      </c>
      <c r="C111" s="3">
        <f>'[1]Popularidade - Ibope'!D112</f>
        <v>28</v>
      </c>
      <c r="D111" s="3">
        <f>'[1]Popularidade - Ibope'!E112</f>
        <v>13</v>
      </c>
      <c r="E111" s="3">
        <f>'[1]Popularidade - Ibope'!F112</f>
        <v>2</v>
      </c>
      <c r="F111" s="1">
        <f t="shared" si="1"/>
        <v>44</v>
      </c>
    </row>
    <row r="112" spans="1:6" x14ac:dyDescent="0.25">
      <c r="A112" s="4">
        <v>39142</v>
      </c>
      <c r="B112" s="3">
        <f>'[1]Popularidade - Ibope'!C113</f>
        <v>49</v>
      </c>
      <c r="C112" s="3">
        <f>'[1]Popularidade - Ibope'!D113</f>
        <v>33</v>
      </c>
      <c r="D112" s="3">
        <f>'[1]Popularidade - Ibope'!E113</f>
        <v>16</v>
      </c>
      <c r="E112" s="3">
        <f>'[1]Popularidade - Ibope'!F113</f>
        <v>1</v>
      </c>
      <c r="F112" s="1">
        <f t="shared" si="1"/>
        <v>33</v>
      </c>
    </row>
    <row r="113" spans="1:6" x14ac:dyDescent="0.25">
      <c r="A113" s="4">
        <v>39174</v>
      </c>
      <c r="B113" s="3">
        <f>'[1]Popularidade - Ibope'!C114</f>
        <v>49</v>
      </c>
      <c r="C113" s="3">
        <f>'[1]Popularidade - Ibope'!D114</f>
        <v>33</v>
      </c>
      <c r="D113" s="3">
        <f>'[1]Popularidade - Ibope'!E114</f>
        <v>16</v>
      </c>
      <c r="E113" s="3">
        <f>'[1]Popularidade - Ibope'!F114</f>
        <v>2</v>
      </c>
      <c r="F113" s="1">
        <f t="shared" si="1"/>
        <v>33</v>
      </c>
    </row>
    <row r="114" spans="1:6" x14ac:dyDescent="0.25">
      <c r="A114" s="4">
        <v>39234</v>
      </c>
      <c r="B114" s="3">
        <f>'[1]Popularidade - Ibope'!C115</f>
        <v>50</v>
      </c>
      <c r="C114" s="3">
        <f>'[1]Popularidade - Ibope'!D115</f>
        <v>33</v>
      </c>
      <c r="D114" s="3">
        <f>'[1]Popularidade - Ibope'!E115</f>
        <v>16</v>
      </c>
      <c r="E114" s="3">
        <f>'[1]Popularidade - Ibope'!F115</f>
        <v>1</v>
      </c>
      <c r="F114" s="1">
        <f t="shared" si="1"/>
        <v>34</v>
      </c>
    </row>
    <row r="115" spans="1:6" x14ac:dyDescent="0.25">
      <c r="A115" s="4">
        <v>39264</v>
      </c>
      <c r="B115" s="3">
        <f>'[1]Popularidade - Ibope'!C116</f>
        <v>50</v>
      </c>
      <c r="C115" s="3">
        <f>'[1]Popularidade - Ibope'!D116</f>
        <v>33</v>
      </c>
      <c r="D115" s="3">
        <f>'[1]Popularidade - Ibope'!E116</f>
        <v>16</v>
      </c>
      <c r="E115" s="3">
        <f>'[1]Popularidade - Ibope'!F116</f>
        <v>1</v>
      </c>
      <c r="F115" s="1">
        <f t="shared" si="1"/>
        <v>34</v>
      </c>
    </row>
    <row r="116" spans="1:6" x14ac:dyDescent="0.25">
      <c r="A116" s="4">
        <v>39343</v>
      </c>
      <c r="B116" s="3">
        <f>'[1]Popularidade - Ibope'!C117</f>
        <v>48</v>
      </c>
      <c r="C116" s="3">
        <f>'[1]Popularidade - Ibope'!D117</f>
        <v>32</v>
      </c>
      <c r="D116" s="3">
        <f>'[1]Popularidade - Ibope'!E117</f>
        <v>18</v>
      </c>
      <c r="E116" s="3">
        <f>'[1]Popularidade - Ibope'!F117</f>
        <v>2</v>
      </c>
      <c r="F116" s="1">
        <f t="shared" si="1"/>
        <v>30</v>
      </c>
    </row>
    <row r="117" spans="1:6" x14ac:dyDescent="0.25">
      <c r="A117" s="4">
        <v>39421</v>
      </c>
      <c r="B117" s="3">
        <f>'[1]Popularidade - Ibope'!C118</f>
        <v>51</v>
      </c>
      <c r="C117" s="3">
        <f>'[1]Popularidade - Ibope'!D118</f>
        <v>31</v>
      </c>
      <c r="D117" s="3">
        <f>'[1]Popularidade - Ibope'!E118</f>
        <v>17</v>
      </c>
      <c r="E117" s="3">
        <f>'[1]Popularidade - Ibope'!F118</f>
        <v>1</v>
      </c>
      <c r="F117" s="1">
        <f t="shared" si="1"/>
        <v>34</v>
      </c>
    </row>
    <row r="118" spans="1:6" x14ac:dyDescent="0.25">
      <c r="A118" s="4">
        <v>39530</v>
      </c>
      <c r="B118" s="3">
        <f>'[1]Popularidade - Ibope'!C119</f>
        <v>58</v>
      </c>
      <c r="C118" s="3">
        <f>'[1]Popularidade - Ibope'!D119</f>
        <v>30</v>
      </c>
      <c r="D118" s="3">
        <f>'[1]Popularidade - Ibope'!E119</f>
        <v>11</v>
      </c>
      <c r="E118" s="3">
        <f>'[1]Popularidade - Ibope'!F119</f>
        <v>1</v>
      </c>
      <c r="F118" s="1">
        <f t="shared" si="1"/>
        <v>47</v>
      </c>
    </row>
    <row r="119" spans="1:6" x14ac:dyDescent="0.25">
      <c r="A119" s="4">
        <v>39622</v>
      </c>
      <c r="B119" s="3">
        <f>'[1]Popularidade - Ibope'!C120</f>
        <v>58</v>
      </c>
      <c r="C119" s="3">
        <f>'[1]Popularidade - Ibope'!D120</f>
        <v>29</v>
      </c>
      <c r="D119" s="3">
        <f>'[1]Popularidade - Ibope'!E120</f>
        <v>12</v>
      </c>
      <c r="E119" s="3">
        <f>'[1]Popularidade - Ibope'!F120</f>
        <v>1</v>
      </c>
      <c r="F119" s="1">
        <f t="shared" si="1"/>
        <v>46</v>
      </c>
    </row>
    <row r="120" spans="1:6" x14ac:dyDescent="0.25">
      <c r="A120" s="4">
        <v>39692</v>
      </c>
      <c r="B120" s="3">
        <f>'[1]Popularidade - Ibope'!C121</f>
        <v>69</v>
      </c>
      <c r="C120" s="3">
        <f>'[1]Popularidade - Ibope'!D121</f>
        <v>23</v>
      </c>
      <c r="D120" s="3">
        <f>'[1]Popularidade - Ibope'!E121</f>
        <v>8</v>
      </c>
      <c r="E120" s="3">
        <f>'[1]Popularidade - Ibope'!F121</f>
        <v>1</v>
      </c>
      <c r="F120" s="1">
        <f t="shared" si="1"/>
        <v>61</v>
      </c>
    </row>
    <row r="121" spans="1:6" x14ac:dyDescent="0.25">
      <c r="A121" s="4">
        <v>39783</v>
      </c>
      <c r="B121" s="3">
        <f>'[1]Popularidade - Ibope'!C122</f>
        <v>73</v>
      </c>
      <c r="C121" s="3">
        <f>'[1]Popularidade - Ibope'!D122</f>
        <v>20</v>
      </c>
      <c r="D121" s="3">
        <f>'[1]Popularidade - Ibope'!E122</f>
        <v>6</v>
      </c>
      <c r="E121" s="3">
        <f>'[1]Popularidade - Ibope'!F122</f>
        <v>0</v>
      </c>
      <c r="F121" s="1">
        <f t="shared" si="1"/>
        <v>67</v>
      </c>
    </row>
    <row r="122" spans="1:6" x14ac:dyDescent="0.25">
      <c r="A122" s="4">
        <v>39873</v>
      </c>
      <c r="B122" s="3">
        <f>'[1]Popularidade - Ibope'!C123</f>
        <v>64</v>
      </c>
      <c r="C122" s="3">
        <f>'[1]Popularidade - Ibope'!D123</f>
        <v>25</v>
      </c>
      <c r="D122" s="3">
        <f>'[1]Popularidade - Ibope'!E123</f>
        <v>10</v>
      </c>
      <c r="E122" s="3">
        <f>'[1]Popularidade - Ibope'!F123</f>
        <v>1</v>
      </c>
      <c r="F122" s="1">
        <f t="shared" si="1"/>
        <v>54</v>
      </c>
    </row>
    <row r="123" spans="1:6" x14ac:dyDescent="0.25">
      <c r="A123" s="4">
        <v>39934</v>
      </c>
      <c r="B123" s="3">
        <f>'[1]Popularidade - Ibope'!C124</f>
        <v>68</v>
      </c>
      <c r="C123" s="3">
        <f>'[1]Popularidade - Ibope'!D124</f>
        <v>24</v>
      </c>
      <c r="D123" s="3">
        <f>'[1]Popularidade - Ibope'!E124</f>
        <v>8</v>
      </c>
      <c r="E123" s="3">
        <f>'[1]Popularidade - Ibope'!F124</f>
        <v>0</v>
      </c>
      <c r="F123" s="1">
        <f t="shared" si="1"/>
        <v>60</v>
      </c>
    </row>
    <row r="124" spans="1:6" x14ac:dyDescent="0.25">
      <c r="A124" s="4">
        <v>39965</v>
      </c>
      <c r="B124" s="3">
        <f>'[1]Popularidade - Ibope'!C125</f>
        <v>68</v>
      </c>
      <c r="C124" s="3">
        <f>'[1]Popularidade - Ibope'!D125</f>
        <v>23</v>
      </c>
      <c r="D124" s="3">
        <f>'[1]Popularidade - Ibope'!E125</f>
        <v>8</v>
      </c>
      <c r="E124" s="3">
        <f>'[1]Popularidade - Ibope'!F125</f>
        <v>1</v>
      </c>
      <c r="F124" s="1">
        <f t="shared" si="1"/>
        <v>60</v>
      </c>
    </row>
    <row r="125" spans="1:6" x14ac:dyDescent="0.25">
      <c r="A125" s="4">
        <v>40057</v>
      </c>
      <c r="B125" s="3">
        <f>'[1]Popularidade - Ibope'!C126</f>
        <v>69</v>
      </c>
      <c r="C125" s="3">
        <f>'[1]Popularidade - Ibope'!D126</f>
        <v>22</v>
      </c>
      <c r="D125" s="3">
        <f>'[1]Popularidade - Ibope'!E126</f>
        <v>9</v>
      </c>
      <c r="E125" s="3">
        <f>'[1]Popularidade - Ibope'!F126</f>
        <v>0</v>
      </c>
      <c r="F125" s="1">
        <f t="shared" si="1"/>
        <v>60</v>
      </c>
    </row>
    <row r="126" spans="1:6" x14ac:dyDescent="0.25">
      <c r="A126" s="4">
        <v>40118</v>
      </c>
      <c r="B126" s="3">
        <f>'[1]Popularidade - Ibope'!C127</f>
        <v>72</v>
      </c>
      <c r="C126" s="3">
        <f>'[1]Popularidade - Ibope'!D127</f>
        <v>21</v>
      </c>
      <c r="D126" s="3">
        <f>'[1]Popularidade - Ibope'!E127</f>
        <v>6</v>
      </c>
      <c r="E126" s="3">
        <f>'[1]Popularidade - Ibope'!F127</f>
        <v>0</v>
      </c>
      <c r="F126" s="1">
        <f t="shared" si="1"/>
        <v>66</v>
      </c>
    </row>
    <row r="127" spans="1:6" x14ac:dyDescent="0.25">
      <c r="A127" s="4">
        <v>40238</v>
      </c>
      <c r="B127" s="3">
        <f>'[1]Popularidade - Ibope'!C128</f>
        <v>75</v>
      </c>
      <c r="C127" s="3">
        <f>'[1]Popularidade - Ibope'!D128</f>
        <v>19</v>
      </c>
      <c r="D127" s="3">
        <f>'[1]Popularidade - Ibope'!E128</f>
        <v>5</v>
      </c>
      <c r="E127" s="3">
        <f>'[1]Popularidade - Ibope'!F128</f>
        <v>1</v>
      </c>
      <c r="F127" s="1">
        <f t="shared" si="1"/>
        <v>70</v>
      </c>
    </row>
    <row r="128" spans="1:6" x14ac:dyDescent="0.25">
      <c r="A128" s="4">
        <v>40330</v>
      </c>
      <c r="B128" s="3">
        <f>'[1]Popularidade - Ibope'!C129</f>
        <v>75</v>
      </c>
      <c r="C128" s="3">
        <f>'[1]Popularidade - Ibope'!D129</f>
        <v>20</v>
      </c>
      <c r="D128" s="3">
        <f>'[1]Popularidade - Ibope'!E129</f>
        <v>3</v>
      </c>
      <c r="E128" s="3">
        <f>'[1]Popularidade - Ibope'!F129</f>
        <v>2</v>
      </c>
      <c r="F128" s="1">
        <f t="shared" si="1"/>
        <v>72</v>
      </c>
    </row>
    <row r="129" spans="1:6" x14ac:dyDescent="0.25">
      <c r="A129" s="4">
        <v>40355</v>
      </c>
      <c r="B129" s="3">
        <f>'[1]Popularidade - Ibope'!C130</f>
        <v>78</v>
      </c>
      <c r="C129" s="3">
        <f>'[1]Popularidade - Ibope'!D130</f>
        <v>18</v>
      </c>
      <c r="D129" s="3">
        <f>'[1]Popularidade - Ibope'!E130</f>
        <v>4</v>
      </c>
      <c r="E129" s="3">
        <f>'[1]Popularidade - Ibope'!F130</f>
        <v>0</v>
      </c>
      <c r="F129" s="1">
        <f t="shared" si="1"/>
        <v>74</v>
      </c>
    </row>
    <row r="130" spans="1:6" x14ac:dyDescent="0.25">
      <c r="A130" s="4">
        <v>40359</v>
      </c>
      <c r="B130" s="3">
        <f>'[1]Popularidade - Ibope'!C131</f>
        <v>76</v>
      </c>
      <c r="C130" s="3">
        <f>'[1]Popularidade - Ibope'!D131</f>
        <v>19</v>
      </c>
      <c r="D130" s="3">
        <f>'[1]Popularidade - Ibope'!E131</f>
        <v>4</v>
      </c>
      <c r="E130" s="3">
        <f>'[1]Popularidade - Ibope'!F131</f>
        <v>1</v>
      </c>
      <c r="F130" s="1">
        <f t="shared" si="1"/>
        <v>72</v>
      </c>
    </row>
    <row r="131" spans="1:6" x14ac:dyDescent="0.25">
      <c r="A131" s="4">
        <v>40388</v>
      </c>
      <c r="B131" s="3">
        <f>'[1]Popularidade - Ibope'!C132</f>
        <v>77</v>
      </c>
      <c r="C131" s="3">
        <f>'[1]Popularidade - Ibope'!D132</f>
        <v>18</v>
      </c>
      <c r="D131" s="3">
        <f>'[1]Popularidade - Ibope'!E132</f>
        <v>4</v>
      </c>
      <c r="E131" s="3">
        <f>'[1]Popularidade - Ibope'!F132</f>
        <v>1</v>
      </c>
      <c r="F131" s="1">
        <f t="shared" ref="F131:F194" si="2">B131-D131</f>
        <v>73</v>
      </c>
    </row>
    <row r="132" spans="1:6" x14ac:dyDescent="0.25">
      <c r="A132" s="4">
        <v>40395</v>
      </c>
      <c r="B132" s="3">
        <f>'[1]Popularidade - Ibope'!C133</f>
        <v>75</v>
      </c>
      <c r="C132" s="3">
        <f>'[1]Popularidade - Ibope'!D133</f>
        <v>19</v>
      </c>
      <c r="D132" s="3">
        <f>'[1]Popularidade - Ibope'!E133</f>
        <v>4</v>
      </c>
      <c r="E132" s="3">
        <f>'[1]Popularidade - Ibope'!F133</f>
        <v>1</v>
      </c>
      <c r="F132" s="1">
        <f t="shared" si="2"/>
        <v>71</v>
      </c>
    </row>
    <row r="133" spans="1:6" x14ac:dyDescent="0.25">
      <c r="A133" s="4">
        <v>40405</v>
      </c>
      <c r="B133" s="3">
        <f>'[1]Popularidade - Ibope'!C134</f>
        <v>78</v>
      </c>
      <c r="C133" s="3">
        <f>'[1]Popularidade - Ibope'!D134</f>
        <v>18</v>
      </c>
      <c r="D133" s="3">
        <f>'[1]Popularidade - Ibope'!E134</f>
        <v>4</v>
      </c>
      <c r="E133" s="3">
        <f>'[1]Popularidade - Ibope'!F134</f>
        <v>0</v>
      </c>
      <c r="F133" s="1">
        <f t="shared" si="2"/>
        <v>74</v>
      </c>
    </row>
    <row r="134" spans="1:6" x14ac:dyDescent="0.25">
      <c r="A134" s="4">
        <v>40416</v>
      </c>
      <c r="B134" s="3">
        <f>'[1]Popularidade - Ibope'!C135</f>
        <v>78</v>
      </c>
      <c r="C134" s="3">
        <f>'[1]Popularidade - Ibope'!D135</f>
        <v>17</v>
      </c>
      <c r="D134" s="3">
        <f>'[1]Popularidade - Ibope'!E135</f>
        <v>4</v>
      </c>
      <c r="E134" s="3">
        <f>'[1]Popularidade - Ibope'!F135</f>
        <v>0</v>
      </c>
      <c r="F134" s="1">
        <f t="shared" si="2"/>
        <v>74</v>
      </c>
    </row>
    <row r="135" spans="1:6" x14ac:dyDescent="0.25">
      <c r="A135" s="4">
        <v>40423</v>
      </c>
      <c r="B135" s="3">
        <f>'[1]Popularidade - Ibope'!C136</f>
        <v>77</v>
      </c>
      <c r="C135" s="3">
        <f>'[1]Popularidade - Ibope'!D136</f>
        <v>18</v>
      </c>
      <c r="D135" s="3">
        <f>'[1]Popularidade - Ibope'!E136</f>
        <v>4</v>
      </c>
      <c r="E135" s="3">
        <f>'[1]Popularidade - Ibope'!F136</f>
        <v>1</v>
      </c>
      <c r="F135" s="1">
        <f t="shared" si="2"/>
        <v>73</v>
      </c>
    </row>
    <row r="136" spans="1:6" x14ac:dyDescent="0.25">
      <c r="A136" s="4">
        <v>40437</v>
      </c>
      <c r="B136" s="3">
        <f>'[1]Popularidade - Ibope'!C137</f>
        <v>79</v>
      </c>
      <c r="C136" s="3">
        <f>'[1]Popularidade - Ibope'!D137</f>
        <v>16</v>
      </c>
      <c r="D136" s="3">
        <f>'[1]Popularidade - Ibope'!E137</f>
        <v>4</v>
      </c>
      <c r="E136" s="3">
        <f>'[1]Popularidade - Ibope'!F137</f>
        <v>1</v>
      </c>
      <c r="F136" s="1">
        <f t="shared" si="2"/>
        <v>75</v>
      </c>
    </row>
    <row r="137" spans="1:6" x14ac:dyDescent="0.25">
      <c r="A137" s="4">
        <v>40444</v>
      </c>
      <c r="B137" s="3">
        <f>'[1]Popularidade - Ibope'!C138</f>
        <v>80</v>
      </c>
      <c r="C137" s="3">
        <f>'[1]Popularidade - Ibope'!D138</f>
        <v>15</v>
      </c>
      <c r="D137" s="3">
        <f>'[1]Popularidade - Ibope'!E138</f>
        <v>4</v>
      </c>
      <c r="E137" s="3">
        <f>'[1]Popularidade - Ibope'!F138</f>
        <v>1</v>
      </c>
      <c r="F137" s="1">
        <f t="shared" si="2"/>
        <v>76</v>
      </c>
    </row>
    <row r="138" spans="1:6" x14ac:dyDescent="0.25">
      <c r="A138" s="4">
        <v>40519</v>
      </c>
      <c r="B138" s="3">
        <f>'[1]Popularidade - Ibope'!C139</f>
        <v>80</v>
      </c>
      <c r="C138" s="3">
        <f>'[1]Popularidade - Ibope'!D139</f>
        <v>16</v>
      </c>
      <c r="D138" s="3">
        <f>'[1]Popularidade - Ibope'!E139</f>
        <v>4</v>
      </c>
      <c r="E138" s="3">
        <f>'[1]Popularidade - Ibope'!F139</f>
        <v>0</v>
      </c>
      <c r="F138" s="1">
        <f t="shared" si="2"/>
        <v>76</v>
      </c>
    </row>
    <row r="139" spans="1:6" x14ac:dyDescent="0.25">
      <c r="A139" s="4">
        <v>40625</v>
      </c>
      <c r="B139" s="3">
        <f>'[1]Popularidade - Ibope'!C140</f>
        <v>56</v>
      </c>
      <c r="C139" s="3">
        <f>'[1]Popularidade - Ibope'!D140</f>
        <v>27</v>
      </c>
      <c r="D139" s="3">
        <f>'[1]Popularidade - Ibope'!E140</f>
        <v>5</v>
      </c>
      <c r="E139" s="3">
        <f>'[1]Popularidade - Ibope'!F140</f>
        <v>11</v>
      </c>
      <c r="F139" s="1">
        <f t="shared" si="2"/>
        <v>51</v>
      </c>
    </row>
    <row r="140" spans="1:6" x14ac:dyDescent="0.25">
      <c r="A140" s="4">
        <v>40755</v>
      </c>
      <c r="B140" s="3">
        <f>'[1]Popularidade - Ibope'!C141</f>
        <v>48</v>
      </c>
      <c r="C140" s="3">
        <f>'[1]Popularidade - Ibope'!D141</f>
        <v>36</v>
      </c>
      <c r="D140" s="3">
        <f>'[1]Popularidade - Ibope'!E141</f>
        <v>12</v>
      </c>
      <c r="E140" s="3">
        <f>'[1]Popularidade - Ibope'!F141</f>
        <v>4</v>
      </c>
      <c r="F140" s="1">
        <f t="shared" si="2"/>
        <v>36</v>
      </c>
    </row>
    <row r="141" spans="1:6" x14ac:dyDescent="0.25">
      <c r="A141" s="4">
        <v>40806</v>
      </c>
      <c r="B141" s="3">
        <f>'[1]Popularidade - Ibope'!C142</f>
        <v>51</v>
      </c>
      <c r="C141" s="3">
        <f>'[1]Popularidade - Ibope'!D142</f>
        <v>34</v>
      </c>
      <c r="D141" s="3">
        <f>'[1]Popularidade - Ibope'!E142</f>
        <v>11</v>
      </c>
      <c r="E141" s="3">
        <f>'[1]Popularidade - Ibope'!F142</f>
        <v>4</v>
      </c>
      <c r="F141" s="1">
        <f t="shared" si="2"/>
        <v>40</v>
      </c>
    </row>
    <row r="142" spans="1:6" x14ac:dyDescent="0.25">
      <c r="A142" s="4">
        <v>40882</v>
      </c>
      <c r="B142" s="3">
        <f>'[1]Popularidade - Ibope'!C143</f>
        <v>56</v>
      </c>
      <c r="C142" s="3">
        <f>'[1]Popularidade - Ibope'!D143</f>
        <v>32</v>
      </c>
      <c r="D142" s="3">
        <f>'[1]Popularidade - Ibope'!E143</f>
        <v>9</v>
      </c>
      <c r="E142" s="3">
        <f>'[1]Popularidade - Ibope'!F143</f>
        <v>3</v>
      </c>
      <c r="F142" s="1">
        <f t="shared" si="2"/>
        <v>47</v>
      </c>
    </row>
    <row r="143" spans="1:6" x14ac:dyDescent="0.25">
      <c r="A143" s="4">
        <v>40987</v>
      </c>
      <c r="B143" s="3">
        <f>'[1]Popularidade - Ibope'!C144</f>
        <v>56</v>
      </c>
      <c r="C143" s="3">
        <f>'[1]Popularidade - Ibope'!D144</f>
        <v>34</v>
      </c>
      <c r="D143" s="3">
        <f>'[1]Popularidade - Ibope'!E144</f>
        <v>8</v>
      </c>
      <c r="E143" s="3">
        <f>'[1]Popularidade - Ibope'!F144</f>
        <v>2</v>
      </c>
      <c r="F143" s="1">
        <f t="shared" si="2"/>
        <v>48</v>
      </c>
    </row>
    <row r="144" spans="1:6" x14ac:dyDescent="0.25">
      <c r="A144" s="4">
        <v>41079</v>
      </c>
      <c r="B144" s="3">
        <f>'[1]Popularidade - Ibope'!C145</f>
        <v>59</v>
      </c>
      <c r="C144" s="3">
        <f>'[1]Popularidade - Ibope'!D145</f>
        <v>32</v>
      </c>
      <c r="D144" s="3">
        <f>'[1]Popularidade - Ibope'!E145</f>
        <v>8</v>
      </c>
      <c r="E144" s="3">
        <f>'[1]Popularidade - Ibope'!F145</f>
        <v>1</v>
      </c>
      <c r="F144" s="1">
        <f t="shared" si="2"/>
        <v>51</v>
      </c>
    </row>
    <row r="145" spans="1:6" x14ac:dyDescent="0.25">
      <c r="A145" s="4">
        <v>41173</v>
      </c>
      <c r="B145" s="3">
        <f>'[1]Popularidade - Ibope'!C146</f>
        <v>62</v>
      </c>
      <c r="C145" s="3">
        <f>'[1]Popularidade - Ibope'!D146</f>
        <v>29</v>
      </c>
      <c r="D145" s="3">
        <f>'[1]Popularidade - Ibope'!E146</f>
        <v>7</v>
      </c>
      <c r="E145" s="3">
        <f>'[1]Popularidade - Ibope'!F146</f>
        <v>1</v>
      </c>
      <c r="F145" s="1">
        <f t="shared" si="2"/>
        <v>55</v>
      </c>
    </row>
    <row r="146" spans="1:6" x14ac:dyDescent="0.25">
      <c r="A146" s="4">
        <v>41252</v>
      </c>
      <c r="B146" s="3">
        <f>'[1]Popularidade - Ibope'!C147</f>
        <v>62</v>
      </c>
      <c r="C146" s="3">
        <f>'[1]Popularidade - Ibope'!D147</f>
        <v>29</v>
      </c>
      <c r="D146" s="3">
        <f>'[1]Popularidade - Ibope'!E147</f>
        <v>7</v>
      </c>
      <c r="E146" s="3">
        <f>'[1]Popularidade - Ibope'!F147</f>
        <v>1</v>
      </c>
      <c r="F146" s="1">
        <f t="shared" si="2"/>
        <v>55</v>
      </c>
    </row>
    <row r="147" spans="1:6" x14ac:dyDescent="0.25">
      <c r="A147" s="4">
        <v>41344</v>
      </c>
      <c r="B147" s="3">
        <f>'[1]Popularidade - Ibope'!C148</f>
        <v>63</v>
      </c>
      <c r="C147" s="3">
        <f>'[1]Popularidade - Ibope'!D148</f>
        <v>29</v>
      </c>
      <c r="D147" s="3">
        <f>'[1]Popularidade - Ibope'!E148</f>
        <v>7</v>
      </c>
      <c r="E147" s="3">
        <f>'[1]Popularidade - Ibope'!F148</f>
        <v>1</v>
      </c>
      <c r="F147" s="1">
        <f t="shared" si="2"/>
        <v>56</v>
      </c>
    </row>
    <row r="148" spans="1:6" x14ac:dyDescent="0.25">
      <c r="A148" s="4">
        <v>41436</v>
      </c>
      <c r="B148" s="3">
        <f>'[1]Popularidade - Ibope'!C149</f>
        <v>55</v>
      </c>
      <c r="C148" s="3">
        <f>'[1]Popularidade - Ibope'!D149</f>
        <v>32</v>
      </c>
      <c r="D148" s="3">
        <f>'[1]Popularidade - Ibope'!E149</f>
        <v>13</v>
      </c>
      <c r="E148" s="3">
        <f>'[1]Popularidade - Ibope'!F149</f>
        <v>0</v>
      </c>
      <c r="F148" s="1">
        <f t="shared" si="2"/>
        <v>42</v>
      </c>
    </row>
    <row r="149" spans="1:6" x14ac:dyDescent="0.25">
      <c r="A149" s="4">
        <v>41467</v>
      </c>
      <c r="B149" s="3">
        <f>'[1]Popularidade - Ibope'!C150</f>
        <v>31</v>
      </c>
      <c r="C149" s="3">
        <f>'[1]Popularidade - Ibope'!D150</f>
        <v>37</v>
      </c>
      <c r="D149" s="3">
        <f>'[1]Popularidade - Ibope'!E150</f>
        <v>31</v>
      </c>
      <c r="E149" s="3">
        <f>'[1]Popularidade - Ibope'!F150</f>
        <v>1</v>
      </c>
      <c r="F149" s="1">
        <f t="shared" si="2"/>
        <v>0</v>
      </c>
    </row>
    <row r="150" spans="1:6" x14ac:dyDescent="0.25">
      <c r="A150" s="4">
        <v>41505</v>
      </c>
      <c r="B150" s="3">
        <f>'[1]Popularidade - Ibope'!C151</f>
        <v>38</v>
      </c>
      <c r="C150" s="3">
        <f>'[1]Popularidade - Ibope'!D151</f>
        <v>37</v>
      </c>
      <c r="D150" s="3">
        <f>'[1]Popularidade - Ibope'!E151</f>
        <v>23</v>
      </c>
      <c r="E150" s="3">
        <f>'[1]Popularidade - Ibope'!F151</f>
        <v>1</v>
      </c>
      <c r="F150" s="1">
        <f t="shared" si="2"/>
        <v>15</v>
      </c>
    </row>
    <row r="151" spans="1:6" x14ac:dyDescent="0.25">
      <c r="A151" s="4">
        <v>41533</v>
      </c>
      <c r="B151" s="3">
        <f>'[1]Popularidade - Ibope'!C152</f>
        <v>37</v>
      </c>
      <c r="C151" s="3">
        <f>'[1]Popularidade - Ibope'!D152</f>
        <v>39</v>
      </c>
      <c r="D151" s="3">
        <f>'[1]Popularidade - Ibope'!E152</f>
        <v>22</v>
      </c>
      <c r="E151" s="3">
        <f>'[1]Popularidade - Ibope'!F152</f>
        <v>1</v>
      </c>
      <c r="F151" s="1">
        <f t="shared" si="2"/>
        <v>15</v>
      </c>
    </row>
    <row r="152" spans="1:6" x14ac:dyDescent="0.25">
      <c r="A152" s="4">
        <v>41568</v>
      </c>
      <c r="B152" s="3">
        <f>'[1]Popularidade - Ibope'!C153</f>
        <v>38</v>
      </c>
      <c r="C152" s="3">
        <f>'[1]Popularidade - Ibope'!D153</f>
        <v>35</v>
      </c>
      <c r="D152" s="3">
        <f>'[1]Popularidade - Ibope'!E153</f>
        <v>26</v>
      </c>
      <c r="E152" s="3">
        <f>'[1]Popularidade - Ibope'!F153</f>
        <v>2</v>
      </c>
      <c r="F152" s="1">
        <f t="shared" si="2"/>
        <v>12</v>
      </c>
    </row>
    <row r="153" spans="1:6" x14ac:dyDescent="0.25">
      <c r="A153" s="4">
        <v>41589</v>
      </c>
      <c r="B153" s="3">
        <f>'[1]Popularidade - Ibope'!C154</f>
        <v>39</v>
      </c>
      <c r="C153" s="3">
        <f>'[1]Popularidade - Ibope'!D154</f>
        <v>36</v>
      </c>
      <c r="D153" s="3">
        <f>'[1]Popularidade - Ibope'!E154</f>
        <v>24</v>
      </c>
      <c r="E153" s="3">
        <f>'[1]Popularidade - Ibope'!F154</f>
        <v>1</v>
      </c>
      <c r="F153" s="1">
        <f t="shared" si="2"/>
        <v>15</v>
      </c>
    </row>
    <row r="154" spans="1:6" x14ac:dyDescent="0.25">
      <c r="A154" s="6">
        <v>41610</v>
      </c>
      <c r="B154" s="3">
        <f>'[1]Popularidade - Ibope'!C155</f>
        <v>43</v>
      </c>
      <c r="C154" s="3">
        <f>'[1]Popularidade - Ibope'!D155</f>
        <v>35</v>
      </c>
      <c r="D154" s="3">
        <f>'[1]Popularidade - Ibope'!E155</f>
        <v>20</v>
      </c>
      <c r="E154" s="3">
        <f>'[1]Popularidade - Ibope'!F155</f>
        <v>1</v>
      </c>
      <c r="F154" s="1">
        <f t="shared" si="2"/>
        <v>23</v>
      </c>
    </row>
    <row r="155" spans="1:6" x14ac:dyDescent="0.25">
      <c r="A155" s="6">
        <v>41687</v>
      </c>
      <c r="B155" s="3">
        <f>'[1]Popularidade - Ibope'!C156</f>
        <v>39</v>
      </c>
      <c r="C155" s="3">
        <f>'[1]Popularidade - Ibope'!D156</f>
        <v>36</v>
      </c>
      <c r="D155" s="3">
        <f>'[1]Popularidade - Ibope'!E156</f>
        <v>24</v>
      </c>
      <c r="E155" s="3">
        <f>'[1]Popularidade - Ibope'!F156</f>
        <v>1</v>
      </c>
      <c r="F155" s="1">
        <f t="shared" si="2"/>
        <v>15</v>
      </c>
    </row>
    <row r="156" spans="1:6" x14ac:dyDescent="0.25">
      <c r="A156" s="6">
        <v>41715</v>
      </c>
      <c r="B156" s="3">
        <f>'[1]Popularidade - Ibope'!C157</f>
        <v>36</v>
      </c>
      <c r="C156" s="3">
        <f>'[1]Popularidade - Ibope'!D157</f>
        <v>36</v>
      </c>
      <c r="D156" s="3">
        <f>'[1]Popularidade - Ibope'!E157</f>
        <v>27</v>
      </c>
      <c r="E156" s="3">
        <f>'[1]Popularidade - Ibope'!F157</f>
        <v>1</v>
      </c>
      <c r="F156" s="1">
        <f t="shared" si="2"/>
        <v>9</v>
      </c>
    </row>
    <row r="157" spans="1:6" x14ac:dyDescent="0.25">
      <c r="A157" s="6">
        <v>41743</v>
      </c>
      <c r="B157" s="3">
        <f>'[1]Popularidade - Ibope'!C158</f>
        <v>34</v>
      </c>
      <c r="C157" s="3">
        <f>'[1]Popularidade - Ibope'!D158</f>
        <v>34</v>
      </c>
      <c r="D157" s="3">
        <f>'[1]Popularidade - Ibope'!E158</f>
        <v>30</v>
      </c>
      <c r="E157" s="3">
        <f>'[1]Popularidade - Ibope'!F158</f>
        <v>2</v>
      </c>
      <c r="F157" s="1">
        <f t="shared" si="2"/>
        <v>4</v>
      </c>
    </row>
    <row r="158" spans="1:6" x14ac:dyDescent="0.25">
      <c r="A158" s="6">
        <v>41778</v>
      </c>
      <c r="B158" s="3">
        <f>'[1]Popularidade - Ibope'!C159</f>
        <v>35</v>
      </c>
      <c r="C158" s="3">
        <f>'[1]Popularidade - Ibope'!D159</f>
        <v>30</v>
      </c>
      <c r="D158" s="3">
        <f>'[1]Popularidade - Ibope'!E159</f>
        <v>33</v>
      </c>
      <c r="E158" s="3">
        <f>'[1]Popularidade - Ibope'!F159</f>
        <v>2</v>
      </c>
      <c r="F158" s="1">
        <f t="shared" si="2"/>
        <v>2</v>
      </c>
    </row>
    <row r="159" spans="1:6" x14ac:dyDescent="0.25">
      <c r="A159" s="6">
        <v>41797</v>
      </c>
      <c r="B159" s="3">
        <f>'[1]Popularidade - Ibope'!C160</f>
        <v>31</v>
      </c>
      <c r="C159" s="3">
        <f>'[1]Popularidade - Ibope'!D160</f>
        <v>32</v>
      </c>
      <c r="D159" s="3">
        <f>'[1]Popularidade - Ibope'!E160</f>
        <v>35</v>
      </c>
      <c r="E159" s="3">
        <f>'[1]Popularidade - Ibope'!F160</f>
        <v>2</v>
      </c>
      <c r="F159" s="1">
        <f t="shared" si="2"/>
        <v>-4</v>
      </c>
    </row>
    <row r="160" spans="1:6" x14ac:dyDescent="0.25">
      <c r="A160" s="6">
        <v>41805</v>
      </c>
      <c r="B160" s="3">
        <f>'[1]Popularidade - Ibope'!C161</f>
        <v>31</v>
      </c>
      <c r="C160" s="3">
        <f>'[1]Popularidade - Ibope'!D161</f>
        <v>34</v>
      </c>
      <c r="D160" s="3">
        <f>'[1]Popularidade - Ibope'!E161</f>
        <v>33</v>
      </c>
      <c r="E160" s="3">
        <f>'[1]Popularidade - Ibope'!F161</f>
        <v>1</v>
      </c>
      <c r="F160" s="1">
        <f t="shared" si="2"/>
        <v>-2</v>
      </c>
    </row>
    <row r="161" spans="1:6" x14ac:dyDescent="0.25">
      <c r="A161" s="6">
        <v>41841</v>
      </c>
      <c r="B161" s="3">
        <f>'[1]Popularidade - Ibope'!C162</f>
        <v>31</v>
      </c>
      <c r="C161" s="3">
        <f>'[1]Popularidade - Ibope'!D162</f>
        <v>36</v>
      </c>
      <c r="D161" s="3">
        <f>'[1]Popularidade - Ibope'!E162</f>
        <v>33</v>
      </c>
      <c r="E161" s="3">
        <f>'[1]Popularidade - Ibope'!F162</f>
        <v>1</v>
      </c>
      <c r="F161" s="1">
        <f t="shared" si="2"/>
        <v>-2</v>
      </c>
    </row>
    <row r="162" spans="1:6" x14ac:dyDescent="0.25">
      <c r="A162" s="6">
        <v>41857</v>
      </c>
      <c r="B162" s="3">
        <f>'[1]Popularidade - Ibope'!C163</f>
        <v>32</v>
      </c>
      <c r="C162" s="3">
        <f>'[1]Popularidade - Ibope'!D163</f>
        <v>35</v>
      </c>
      <c r="D162" s="3">
        <f>'[1]Popularidade - Ibope'!E163</f>
        <v>31</v>
      </c>
      <c r="E162" s="3">
        <f>'[1]Popularidade - Ibope'!F163</f>
        <v>1</v>
      </c>
      <c r="F162" s="1">
        <f t="shared" si="2"/>
        <v>1</v>
      </c>
    </row>
    <row r="163" spans="1:6" x14ac:dyDescent="0.25">
      <c r="A163" s="6">
        <v>41876</v>
      </c>
      <c r="B163" s="3">
        <f>'[1]Popularidade - Ibope'!C164</f>
        <v>34</v>
      </c>
      <c r="C163" s="3">
        <f>'[1]Popularidade - Ibope'!D164</f>
        <v>36</v>
      </c>
      <c r="D163" s="3">
        <f>'[1]Popularidade - Ibope'!E164</f>
        <v>27</v>
      </c>
      <c r="E163" s="3">
        <f>'[1]Popularidade - Ibope'!F164</f>
        <v>2</v>
      </c>
      <c r="F163" s="1">
        <f t="shared" si="2"/>
        <v>7</v>
      </c>
    </row>
    <row r="164" spans="1:6" x14ac:dyDescent="0.25">
      <c r="A164" s="6">
        <v>41884</v>
      </c>
      <c r="B164" s="3">
        <f>'[1]Popularidade - Ibope'!C165</f>
        <v>36</v>
      </c>
      <c r="C164" s="3">
        <f>'[1]Popularidade - Ibope'!D165</f>
        <v>37</v>
      </c>
      <c r="D164" s="3">
        <f>'[1]Popularidade - Ibope'!E165</f>
        <v>26</v>
      </c>
      <c r="E164" s="3">
        <f>'[1]Popularidade - Ibope'!F165</f>
        <v>1</v>
      </c>
      <c r="F164" s="1">
        <f t="shared" si="2"/>
        <v>10</v>
      </c>
    </row>
    <row r="165" spans="1:6" x14ac:dyDescent="0.25">
      <c r="A165" s="6">
        <v>41890</v>
      </c>
      <c r="B165" s="3">
        <f>'[1]Popularidade - Ibope'!C166</f>
        <v>38</v>
      </c>
      <c r="C165" s="3">
        <f>'[1]Popularidade - Ibope'!D166</f>
        <v>33</v>
      </c>
      <c r="D165" s="3">
        <f>'[1]Popularidade - Ibope'!E166</f>
        <v>28</v>
      </c>
      <c r="E165" s="3">
        <f>'[1]Popularidade - Ibope'!F166</f>
        <v>1</v>
      </c>
      <c r="F165" s="1">
        <f t="shared" si="2"/>
        <v>10</v>
      </c>
    </row>
    <row r="166" spans="1:6" x14ac:dyDescent="0.25">
      <c r="A166" s="6">
        <v>41897</v>
      </c>
      <c r="B166" s="3">
        <f>'[1]Popularidade - Ibope'!C167</f>
        <v>37</v>
      </c>
      <c r="C166" s="3">
        <f>'[1]Popularidade - Ibope'!D167</f>
        <v>33</v>
      </c>
      <c r="D166" s="3">
        <f>'[1]Popularidade - Ibope'!E167</f>
        <v>28</v>
      </c>
      <c r="E166" s="3">
        <f>'[1]Popularidade - Ibope'!F167</f>
        <v>1</v>
      </c>
      <c r="F166" s="1">
        <f t="shared" si="2"/>
        <v>9</v>
      </c>
    </row>
    <row r="167" spans="1:6" x14ac:dyDescent="0.25">
      <c r="A167" s="6">
        <v>41904</v>
      </c>
      <c r="B167" s="3">
        <f>'[1]Popularidade - Ibope'!C168</f>
        <v>39</v>
      </c>
      <c r="C167" s="3">
        <f>'[1]Popularidade - Ibope'!D168</f>
        <v>33</v>
      </c>
      <c r="D167" s="3">
        <f>'[1]Popularidade - Ibope'!E168</f>
        <v>28</v>
      </c>
      <c r="E167" s="3">
        <f>'[1]Popularidade - Ibope'!F168</f>
        <v>1</v>
      </c>
      <c r="F167" s="1">
        <f t="shared" si="2"/>
        <v>11</v>
      </c>
    </row>
    <row r="168" spans="1:6" x14ac:dyDescent="0.25">
      <c r="A168" s="6">
        <v>41911</v>
      </c>
      <c r="B168" s="3">
        <f>'[1]Popularidade - Ibope'!C169</f>
        <v>38</v>
      </c>
      <c r="C168" s="3">
        <f>'[1]Popularidade - Ibope'!D169</f>
        <v>33</v>
      </c>
      <c r="D168" s="3">
        <f>'[1]Popularidade - Ibope'!E169</f>
        <v>28</v>
      </c>
      <c r="E168" s="3">
        <f>'[1]Popularidade - Ibope'!F169</f>
        <v>1</v>
      </c>
      <c r="F168" s="1">
        <f t="shared" si="2"/>
        <v>10</v>
      </c>
    </row>
    <row r="169" spans="1:6" x14ac:dyDescent="0.25">
      <c r="A169" s="6">
        <v>41913</v>
      </c>
      <c r="B169" s="3">
        <f>'[1]Popularidade - Ibope'!C170</f>
        <v>39</v>
      </c>
      <c r="C169" s="3">
        <f>'[1]Popularidade - Ibope'!D170</f>
        <v>33</v>
      </c>
      <c r="D169" s="3">
        <f>'[1]Popularidade - Ibope'!E170</f>
        <v>26</v>
      </c>
      <c r="E169" s="3">
        <f>'[1]Popularidade - Ibope'!F170</f>
        <v>2</v>
      </c>
      <c r="F169" s="1">
        <f t="shared" si="2"/>
        <v>13</v>
      </c>
    </row>
    <row r="170" spans="1:6" x14ac:dyDescent="0.25">
      <c r="A170" s="6">
        <v>41916</v>
      </c>
      <c r="B170" s="3">
        <f>'[1]Popularidade - Ibope'!C171</f>
        <v>40</v>
      </c>
      <c r="C170" s="3">
        <f>'[1]Popularidade - Ibope'!D171</f>
        <v>31</v>
      </c>
      <c r="D170" s="3">
        <f>'[1]Popularidade - Ibope'!E171</f>
        <v>27</v>
      </c>
      <c r="E170" s="3">
        <f>'[1]Popularidade - Ibope'!F171</f>
        <v>2</v>
      </c>
      <c r="F170" s="1">
        <f t="shared" si="2"/>
        <v>13</v>
      </c>
    </row>
    <row r="171" spans="1:6" x14ac:dyDescent="0.25">
      <c r="A171" s="6">
        <v>41920</v>
      </c>
      <c r="B171" s="3">
        <f>'[1]Popularidade - Ibope'!C172</f>
        <v>39</v>
      </c>
      <c r="C171" s="3">
        <f>'[1]Popularidade - Ibope'!D172</f>
        <v>33</v>
      </c>
      <c r="D171" s="3">
        <f>'[1]Popularidade - Ibope'!E172</f>
        <v>27</v>
      </c>
      <c r="E171" s="3">
        <f>'[1]Popularidade - Ibope'!F172</f>
        <v>1</v>
      </c>
      <c r="F171" s="1">
        <f t="shared" si="2"/>
        <v>12</v>
      </c>
    </row>
    <row r="172" spans="1:6" x14ac:dyDescent="0.25">
      <c r="A172" s="6">
        <v>41926</v>
      </c>
      <c r="B172" s="3">
        <f>'[1]Popularidade - Ibope'!C173</f>
        <v>43</v>
      </c>
      <c r="C172" s="3">
        <f>'[1]Popularidade - Ibope'!D173</f>
        <v>31</v>
      </c>
      <c r="D172" s="3">
        <f>'[1]Popularidade - Ibope'!E173</f>
        <v>25</v>
      </c>
      <c r="E172" s="3">
        <f>'[1]Popularidade - Ibope'!F173</f>
        <v>1</v>
      </c>
      <c r="F172" s="1">
        <f t="shared" si="2"/>
        <v>18</v>
      </c>
    </row>
    <row r="173" spans="1:6" x14ac:dyDescent="0.25">
      <c r="A173" s="6">
        <v>41934</v>
      </c>
      <c r="B173" s="3">
        <f>'[1]Popularidade - Ibope'!C174</f>
        <v>44</v>
      </c>
      <c r="C173" s="3">
        <f>'[1]Popularidade - Ibope'!D174</f>
        <v>31</v>
      </c>
      <c r="D173" s="3">
        <f>'[1]Popularidade - Ibope'!E174</f>
        <v>23</v>
      </c>
      <c r="E173" s="3">
        <f>'[1]Popularidade - Ibope'!F174</f>
        <v>1</v>
      </c>
      <c r="F173" s="1">
        <f t="shared" si="2"/>
        <v>21</v>
      </c>
    </row>
    <row r="174" spans="1:6" x14ac:dyDescent="0.25">
      <c r="A174" s="6">
        <v>41981</v>
      </c>
      <c r="B174" s="3">
        <f>'[1]Popularidade - Ibope'!C175</f>
        <v>40</v>
      </c>
      <c r="C174" s="3">
        <f>'[1]Popularidade - Ibope'!D175</f>
        <v>32</v>
      </c>
      <c r="D174" s="3">
        <f>'[1]Popularidade - Ibope'!E175</f>
        <v>27</v>
      </c>
      <c r="E174" s="3">
        <f>'[1]Popularidade - Ibope'!F175</f>
        <v>1</v>
      </c>
      <c r="F174" s="1">
        <f t="shared" si="2"/>
        <v>13</v>
      </c>
    </row>
    <row r="175" spans="1:6" x14ac:dyDescent="0.25">
      <c r="A175" s="6">
        <v>42040</v>
      </c>
      <c r="B175" s="3">
        <f>'[1]Popularidade - Ibope'!C176</f>
        <v>23</v>
      </c>
      <c r="C175" s="3">
        <f>'[1]Popularidade - Ibope'!D176</f>
        <v>33</v>
      </c>
      <c r="D175" s="3">
        <f>'[1]Popularidade - Ibope'!E176</f>
        <v>44</v>
      </c>
      <c r="E175" s="3">
        <f>'[1]Popularidade - Ibope'!F176</f>
        <v>0</v>
      </c>
      <c r="F175" s="1">
        <f t="shared" si="2"/>
        <v>-21</v>
      </c>
    </row>
    <row r="176" spans="1:6" x14ac:dyDescent="0.25">
      <c r="A176" s="6">
        <v>42088</v>
      </c>
      <c r="B176" s="3">
        <f>'[1]Popularidade - Ibope'!C177</f>
        <v>12</v>
      </c>
      <c r="C176" s="3">
        <f>'[1]Popularidade - Ibope'!D177</f>
        <v>23</v>
      </c>
      <c r="D176" s="3">
        <f>'[1]Popularidade - Ibope'!E177</f>
        <v>64</v>
      </c>
      <c r="E176" s="3">
        <f>'[1]Popularidade - Ibope'!F177</f>
        <v>1</v>
      </c>
      <c r="F176" s="1">
        <f t="shared" si="2"/>
        <v>-52</v>
      </c>
    </row>
    <row r="177" spans="1:6" x14ac:dyDescent="0.25">
      <c r="A177" s="6">
        <v>42176</v>
      </c>
      <c r="B177" s="3">
        <f>'[1]Popularidade - Ibope'!C178</f>
        <v>9</v>
      </c>
      <c r="C177" s="3">
        <f>'[1]Popularidade - Ibope'!D178</f>
        <v>21</v>
      </c>
      <c r="D177" s="3">
        <f>'[1]Popularidade - Ibope'!E178</f>
        <v>68</v>
      </c>
      <c r="E177" s="3">
        <f>'[1]Popularidade - Ibope'!F178</f>
        <v>1</v>
      </c>
      <c r="F177" s="1">
        <f t="shared" si="2"/>
        <v>-59</v>
      </c>
    </row>
    <row r="178" spans="1:6" x14ac:dyDescent="0.25">
      <c r="A178" s="6">
        <v>42268</v>
      </c>
      <c r="B178" s="3">
        <f>'[1]Popularidade - Ibope'!C179</f>
        <v>10</v>
      </c>
      <c r="C178" s="3">
        <f>'[1]Popularidade - Ibope'!D179</f>
        <v>21</v>
      </c>
      <c r="D178" s="3">
        <f>'[1]Popularidade - Ibope'!E179</f>
        <v>69</v>
      </c>
      <c r="E178" s="3">
        <f>'[1]Popularidade - Ibope'!F179</f>
        <v>1</v>
      </c>
      <c r="F178" s="1">
        <f t="shared" si="2"/>
        <v>-59</v>
      </c>
    </row>
    <row r="179" spans="1:6" x14ac:dyDescent="0.25">
      <c r="A179" s="6">
        <v>42345</v>
      </c>
      <c r="B179" s="3">
        <f>'[1]Popularidade - Ibope'!C180</f>
        <v>9</v>
      </c>
      <c r="C179" s="3">
        <f>'[1]Popularidade - Ibope'!D180</f>
        <v>20</v>
      </c>
      <c r="D179" s="3">
        <f>'[1]Popularidade - Ibope'!E180</f>
        <v>70</v>
      </c>
      <c r="E179" s="3">
        <f>'[1]Popularidade - Ibope'!F180</f>
        <v>1</v>
      </c>
      <c r="F179" s="1">
        <f t="shared" si="2"/>
        <v>-61</v>
      </c>
    </row>
    <row r="180" spans="1:6" x14ac:dyDescent="0.25">
      <c r="A180" s="6">
        <v>42548</v>
      </c>
      <c r="B180" s="3">
        <f>'[1]Popularidade - Ibope'!C181</f>
        <v>13</v>
      </c>
      <c r="C180" s="3">
        <f>'[1]Popularidade - Ibope'!D181</f>
        <v>36</v>
      </c>
      <c r="D180" s="3">
        <f>'[1]Popularidade - Ibope'!E181</f>
        <v>39</v>
      </c>
      <c r="E180" s="3">
        <f>'[1]Popularidade - Ibope'!F181</f>
        <v>13</v>
      </c>
      <c r="F180" s="1">
        <f t="shared" si="2"/>
        <v>-26</v>
      </c>
    </row>
    <row r="181" spans="1:6" x14ac:dyDescent="0.25">
      <c r="A181" s="6">
        <v>42638</v>
      </c>
      <c r="B181" s="3">
        <f>'[1]Popularidade - Ibope'!C182</f>
        <v>14</v>
      </c>
      <c r="C181" s="3">
        <f>'[1]Popularidade - Ibope'!D182</f>
        <v>34</v>
      </c>
      <c r="D181" s="3">
        <f>'[1]Popularidade - Ibope'!E182</f>
        <v>39</v>
      </c>
      <c r="E181" s="3">
        <f>'[1]Popularidade - Ibope'!F182</f>
        <v>12</v>
      </c>
      <c r="F181" s="1">
        <f t="shared" si="2"/>
        <v>-25</v>
      </c>
    </row>
    <row r="182" spans="1:6" x14ac:dyDescent="0.25">
      <c r="A182" s="6">
        <v>42708</v>
      </c>
      <c r="B182" s="3">
        <f>'[1]Popularidade - Ibope'!C183</f>
        <v>13</v>
      </c>
      <c r="C182" s="3">
        <f>'[1]Popularidade - Ibope'!D183</f>
        <v>35</v>
      </c>
      <c r="D182" s="3">
        <f>'[1]Popularidade - Ibope'!E183</f>
        <v>46</v>
      </c>
      <c r="E182" s="3">
        <f>'[1]Popularidade - Ibope'!F183</f>
        <v>6</v>
      </c>
      <c r="F182" s="1">
        <f t="shared" si="2"/>
        <v>-33</v>
      </c>
    </row>
    <row r="183" spans="1:6" x14ac:dyDescent="0.25">
      <c r="A183" s="6">
        <v>42813</v>
      </c>
      <c r="B183" s="3">
        <f>'[1]Popularidade - Ibope'!C184</f>
        <v>10</v>
      </c>
      <c r="C183" s="3">
        <f>'[1]Popularidade - Ibope'!D184</f>
        <v>31</v>
      </c>
      <c r="D183" s="3">
        <f>'[1]Popularidade - Ibope'!E184</f>
        <v>55</v>
      </c>
      <c r="E183" s="3">
        <f>'[1]Popularidade - Ibope'!F184</f>
        <v>4</v>
      </c>
      <c r="F183" s="1">
        <f t="shared" si="2"/>
        <v>-45</v>
      </c>
    </row>
    <row r="184" spans="1:6" x14ac:dyDescent="0.25">
      <c r="A184" s="6">
        <v>42932</v>
      </c>
      <c r="B184" s="3">
        <f>'[1]Popularidade - Ibope'!C185</f>
        <v>5</v>
      </c>
      <c r="C184" s="3">
        <f>'[1]Popularidade - Ibope'!D185</f>
        <v>21</v>
      </c>
      <c r="D184" s="3">
        <f>'[1]Popularidade - Ibope'!E185</f>
        <v>70</v>
      </c>
      <c r="E184" s="3">
        <f>'[1]Popularidade - Ibope'!F185</f>
        <v>3</v>
      </c>
      <c r="F184" s="1">
        <f t="shared" si="2"/>
        <v>-65</v>
      </c>
    </row>
    <row r="185" spans="1:6" x14ac:dyDescent="0.25">
      <c r="A185" s="6">
        <v>42998</v>
      </c>
      <c r="B185" s="3">
        <f>'[1]Popularidade - Ibope'!C186</f>
        <v>3</v>
      </c>
      <c r="C185" s="3">
        <f>'[1]Popularidade - Ibope'!D186</f>
        <v>16</v>
      </c>
      <c r="D185" s="3">
        <f>'[1]Popularidade - Ibope'!E186</f>
        <v>77</v>
      </c>
      <c r="E185" s="3">
        <f>'[1]Popularidade - Ibope'!F186</f>
        <v>3</v>
      </c>
      <c r="F185" s="1">
        <f t="shared" si="2"/>
        <v>-74</v>
      </c>
    </row>
    <row r="186" spans="1:6" x14ac:dyDescent="0.25">
      <c r="A186" s="6">
        <v>43079</v>
      </c>
      <c r="B186" s="3">
        <f>'[1]Popularidade - Ibope'!C187</f>
        <v>6</v>
      </c>
      <c r="C186" s="3">
        <f>'[1]Popularidade - Ibope'!D187</f>
        <v>19</v>
      </c>
      <c r="D186" s="3">
        <f>'[1]Popularidade - Ibope'!E187</f>
        <v>74</v>
      </c>
      <c r="E186" s="3">
        <f>'[1]Popularidade - Ibope'!F187</f>
        <v>2</v>
      </c>
      <c r="F186" s="1">
        <f t="shared" si="2"/>
        <v>-68</v>
      </c>
    </row>
    <row r="187" spans="1:6" x14ac:dyDescent="0.25">
      <c r="A187" s="6">
        <v>43184</v>
      </c>
      <c r="B187" s="3">
        <f>'[1]Popularidade - Ibope'!C188</f>
        <v>5</v>
      </c>
      <c r="C187" s="3">
        <f>'[1]Popularidade - Ibope'!D188</f>
        <v>21</v>
      </c>
      <c r="D187" s="3">
        <f>'[1]Popularidade - Ibope'!E188</f>
        <v>72</v>
      </c>
      <c r="E187" s="3">
        <f>'[1]Popularidade - Ibope'!F188</f>
        <v>2</v>
      </c>
      <c r="F187" s="1">
        <f t="shared" si="2"/>
        <v>-67</v>
      </c>
    </row>
    <row r="188" spans="1:6" x14ac:dyDescent="0.25">
      <c r="A188" s="6">
        <v>43275</v>
      </c>
      <c r="B188" s="3">
        <f>'[1]Popularidade - Ibope'!C189</f>
        <v>4</v>
      </c>
      <c r="C188" s="3">
        <f>'[1]Popularidade - Ibope'!D189</f>
        <v>16</v>
      </c>
      <c r="D188" s="3">
        <f>'[1]Popularidade - Ibope'!E189</f>
        <v>79</v>
      </c>
      <c r="E188" s="3">
        <f>'[1]Popularidade - Ibope'!F189</f>
        <v>1</v>
      </c>
      <c r="F188" s="1">
        <f t="shared" si="2"/>
        <v>-75</v>
      </c>
    </row>
    <row r="189" spans="1:6" x14ac:dyDescent="0.25">
      <c r="A189" s="6">
        <v>43331</v>
      </c>
      <c r="B189" s="3">
        <f>'[1]Popularidade - Ibope'!C190</f>
        <v>3</v>
      </c>
      <c r="C189" s="3">
        <f>'[1]Popularidade - Ibope'!D190</f>
        <v>19</v>
      </c>
      <c r="D189" s="3">
        <f>'[1]Popularidade - Ibope'!E190</f>
        <v>76</v>
      </c>
      <c r="E189" s="3">
        <f>'[1]Popularidade - Ibope'!F190</f>
        <v>1</v>
      </c>
      <c r="F189" s="1">
        <f t="shared" si="2"/>
        <v>-73</v>
      </c>
    </row>
    <row r="190" spans="1:6" x14ac:dyDescent="0.25">
      <c r="A190" s="6">
        <v>43346</v>
      </c>
      <c r="B190" s="3">
        <f>'[1]Popularidade - Ibope'!C191</f>
        <v>4</v>
      </c>
      <c r="C190" s="3">
        <f>'[1]Popularidade - Ibope'!D191</f>
        <v>18</v>
      </c>
      <c r="D190" s="3">
        <f>'[1]Popularidade - Ibope'!E191</f>
        <v>76</v>
      </c>
      <c r="E190" s="3">
        <f>'[1]Popularidade - Ibope'!F191</f>
        <v>2</v>
      </c>
      <c r="F190" s="1">
        <f t="shared" si="2"/>
        <v>-72</v>
      </c>
    </row>
    <row r="191" spans="1:6" x14ac:dyDescent="0.25">
      <c r="A191" s="6">
        <v>43353</v>
      </c>
      <c r="B191" s="3">
        <f>'[1]Popularidade - Ibope'!C192</f>
        <v>3</v>
      </c>
      <c r="C191" s="3">
        <f>'[1]Popularidade - Ibope'!D192</f>
        <v>17</v>
      </c>
      <c r="D191" s="3">
        <f>'[1]Popularidade - Ibope'!E192</f>
        <v>78</v>
      </c>
      <c r="E191" s="3">
        <f>'[1]Popularidade - Ibope'!F192</f>
        <v>2</v>
      </c>
      <c r="F191" s="1">
        <f t="shared" si="2"/>
        <v>-75</v>
      </c>
    </row>
    <row r="192" spans="1:6" x14ac:dyDescent="0.25">
      <c r="A192" s="6">
        <v>43361</v>
      </c>
      <c r="B192" s="3">
        <f>'[1]Popularidade - Ibope'!C193</f>
        <v>4</v>
      </c>
      <c r="C192" s="3">
        <f>'[1]Popularidade - Ibope'!D193</f>
        <v>16</v>
      </c>
      <c r="D192" s="3">
        <f>'[1]Popularidade - Ibope'!E193</f>
        <v>78</v>
      </c>
      <c r="E192" s="3">
        <f>'[1]Popularidade - Ibope'!F193</f>
        <v>2</v>
      </c>
      <c r="F192" s="1">
        <f t="shared" si="2"/>
        <v>-74</v>
      </c>
    </row>
    <row r="193" spans="1:6" x14ac:dyDescent="0.25">
      <c r="A193" s="6">
        <v>43366</v>
      </c>
      <c r="B193" s="3">
        <f>'[1]Popularidade - Ibope'!C194</f>
        <v>4</v>
      </c>
      <c r="C193" s="3">
        <f>'[1]Popularidade - Ibope'!D194</f>
        <v>17</v>
      </c>
      <c r="D193" s="3">
        <f>'[1]Popularidade - Ibope'!E194</f>
        <v>77</v>
      </c>
      <c r="E193" s="3">
        <f>'[1]Popularidade - Ibope'!F194</f>
        <v>2</v>
      </c>
      <c r="F193" s="1">
        <f t="shared" si="2"/>
        <v>-73</v>
      </c>
    </row>
    <row r="194" spans="1:6" x14ac:dyDescent="0.25">
      <c r="A194" s="6">
        <v>43367</v>
      </c>
      <c r="B194" s="3">
        <f>'[1]Popularidade - Ibope'!C195</f>
        <v>4</v>
      </c>
      <c r="C194" s="3">
        <f>'[1]Popularidade - Ibope'!D195</f>
        <v>12</v>
      </c>
      <c r="D194" s="3">
        <f>'[1]Popularidade - Ibope'!E195</f>
        <v>82</v>
      </c>
      <c r="E194" s="3">
        <f>'[1]Popularidade - Ibope'!F195</f>
        <v>2</v>
      </c>
      <c r="F194" s="1">
        <f t="shared" si="2"/>
        <v>-78</v>
      </c>
    </row>
    <row r="195" spans="1:6" x14ac:dyDescent="0.25">
      <c r="A195" s="6">
        <v>43373</v>
      </c>
      <c r="B195" s="3">
        <f>'[1]Popularidade - Ibope'!C196</f>
        <v>4</v>
      </c>
      <c r="C195" s="3">
        <f>'[1]Popularidade - Ibope'!D196</f>
        <v>18</v>
      </c>
      <c r="D195" s="3">
        <f>'[1]Popularidade - Ibope'!E196</f>
        <v>77</v>
      </c>
      <c r="E195" s="3">
        <f>'[1]Popularidade - Ibope'!F196</f>
        <v>2</v>
      </c>
      <c r="F195" s="1">
        <f t="shared" ref="F195:F205" si="3">B195-D195</f>
        <v>-73</v>
      </c>
    </row>
    <row r="196" spans="1:6" x14ac:dyDescent="0.25">
      <c r="A196" s="6">
        <v>43375</v>
      </c>
      <c r="B196" s="3">
        <f>'[1]Popularidade - Ibope'!C197</f>
        <v>4</v>
      </c>
      <c r="C196" s="3">
        <f>'[1]Popularidade - Ibope'!D197</f>
        <v>16</v>
      </c>
      <c r="D196" s="3">
        <f>'[1]Popularidade - Ibope'!E197</f>
        <v>79</v>
      </c>
      <c r="E196" s="3">
        <f>'[1]Popularidade - Ibope'!F197</f>
        <v>1</v>
      </c>
      <c r="F196" s="1">
        <f t="shared" si="3"/>
        <v>-75</v>
      </c>
    </row>
    <row r="197" spans="1:6" x14ac:dyDescent="0.25">
      <c r="A197" s="6">
        <v>43379</v>
      </c>
      <c r="B197" s="3">
        <f>'[1]Popularidade - Ibope'!C198</f>
        <v>4</v>
      </c>
      <c r="C197" s="3">
        <f>'[1]Popularidade - Ibope'!D198</f>
        <v>15</v>
      </c>
      <c r="D197" s="3">
        <f>'[1]Popularidade - Ibope'!E198</f>
        <v>79</v>
      </c>
      <c r="E197" s="3">
        <f>'[1]Popularidade - Ibope'!F198</f>
        <v>2</v>
      </c>
      <c r="F197" s="1">
        <f t="shared" si="3"/>
        <v>-75</v>
      </c>
    </row>
    <row r="198" spans="1:6" x14ac:dyDescent="0.25">
      <c r="A198" s="6">
        <v>43387</v>
      </c>
      <c r="B198" s="3">
        <f>'[1]Popularidade - Ibope'!C199</f>
        <v>5</v>
      </c>
      <c r="C198" s="3">
        <f>'[1]Popularidade - Ibope'!D199</f>
        <v>19</v>
      </c>
      <c r="D198" s="3">
        <f>'[1]Popularidade - Ibope'!E199</f>
        <v>74</v>
      </c>
      <c r="E198" s="3">
        <f>'[1]Popularidade - Ibope'!F199</f>
        <v>2</v>
      </c>
      <c r="F198" s="1">
        <f t="shared" si="3"/>
        <v>-69</v>
      </c>
    </row>
    <row r="199" spans="1:6" x14ac:dyDescent="0.25">
      <c r="A199" s="6">
        <v>43400</v>
      </c>
      <c r="B199" s="3">
        <f>'[1]Popularidade - Ibope'!C200</f>
        <v>4</v>
      </c>
      <c r="C199" s="3">
        <f>'[1]Popularidade - Ibope'!D200</f>
        <v>18</v>
      </c>
      <c r="D199" s="3">
        <f>'[1]Popularidade - Ibope'!E200</f>
        <v>77</v>
      </c>
      <c r="E199" s="3">
        <f>'[1]Popularidade - Ibope'!F200</f>
        <v>2</v>
      </c>
      <c r="F199" s="1">
        <f t="shared" si="3"/>
        <v>-73</v>
      </c>
    </row>
    <row r="200" spans="1:6" x14ac:dyDescent="0.25">
      <c r="A200" s="6">
        <v>43436</v>
      </c>
      <c r="B200" s="3">
        <f>'[1]Popularidade - Ibope'!C201</f>
        <v>5</v>
      </c>
      <c r="C200" s="3">
        <f>'[1]Popularidade - Ibope'!D201</f>
        <v>18</v>
      </c>
      <c r="D200" s="3">
        <f>'[1]Popularidade - Ibope'!E201</f>
        <v>74</v>
      </c>
      <c r="E200" s="3">
        <f>'[1]Popularidade - Ibope'!F201</f>
        <v>3</v>
      </c>
      <c r="F200" s="1">
        <f t="shared" si="3"/>
        <v>-69</v>
      </c>
    </row>
    <row r="201" spans="1:6" x14ac:dyDescent="0.25">
      <c r="A201" s="6">
        <v>43493</v>
      </c>
      <c r="B201" s="3">
        <f>'[1]Popularidade - Ibope'!C202</f>
        <v>49</v>
      </c>
      <c r="C201" s="3">
        <f>'[1]Popularidade - Ibope'!D202</f>
        <v>26</v>
      </c>
      <c r="D201" s="3">
        <f>'[1]Popularidade - Ibope'!E202</f>
        <v>11</v>
      </c>
      <c r="E201" s="3">
        <f>'[1]Popularidade - Ibope'!F202</f>
        <v>14</v>
      </c>
      <c r="F201" s="1">
        <f t="shared" si="3"/>
        <v>38</v>
      </c>
    </row>
    <row r="202" spans="1:6" x14ac:dyDescent="0.25">
      <c r="A202" s="6">
        <v>43521</v>
      </c>
      <c r="B202" s="3">
        <f>'[1]Popularidade - Ibope'!C203</f>
        <v>39</v>
      </c>
      <c r="C202" s="3">
        <f>'[1]Popularidade - Ibope'!D203</f>
        <v>30</v>
      </c>
      <c r="D202" s="3">
        <f>'[1]Popularidade - Ibope'!E203</f>
        <v>19</v>
      </c>
      <c r="E202" s="3">
        <f>'[1]Popularidade - Ibope'!F203</f>
        <v>12</v>
      </c>
      <c r="F202" s="1">
        <f t="shared" si="3"/>
        <v>20</v>
      </c>
    </row>
    <row r="203" spans="1:6" x14ac:dyDescent="0.25">
      <c r="A203" s="6">
        <v>43543</v>
      </c>
      <c r="B203" s="3">
        <f>'[1]Popularidade - Ibope'!C204</f>
        <v>34</v>
      </c>
      <c r="C203" s="3">
        <f>'[1]Popularidade - Ibope'!D204</f>
        <v>34</v>
      </c>
      <c r="D203" s="3">
        <f>'[1]Popularidade - Ibope'!E204</f>
        <v>24</v>
      </c>
      <c r="E203" s="3">
        <f>'[1]Popularidade - Ibope'!F204</f>
        <v>8</v>
      </c>
      <c r="F203" s="1">
        <f t="shared" si="3"/>
        <v>10</v>
      </c>
    </row>
    <row r="204" spans="1:6" x14ac:dyDescent="0.25">
      <c r="A204" s="7">
        <v>43570</v>
      </c>
      <c r="B204" s="3">
        <f>'[1]Popularidade - Ibope'!C205</f>
        <v>35</v>
      </c>
      <c r="C204" s="3">
        <f>'[1]Popularidade - Ibope'!D205</f>
        <v>31</v>
      </c>
      <c r="D204" s="3">
        <f>'[1]Popularidade - Ibope'!E205</f>
        <v>27</v>
      </c>
      <c r="E204" s="3">
        <f>'[1]Popularidade - Ibope'!F205</f>
        <v>7</v>
      </c>
      <c r="F204" s="1">
        <f t="shared" si="3"/>
        <v>8</v>
      </c>
    </row>
    <row r="205" spans="1:6" x14ac:dyDescent="0.25">
      <c r="A205" s="7">
        <v>43639</v>
      </c>
      <c r="B205" s="3">
        <f>'[1]Popularidade - Ibope'!C206</f>
        <v>32</v>
      </c>
      <c r="C205" s="3">
        <f>'[1]Popularidade - Ibope'!D206</f>
        <v>32</v>
      </c>
      <c r="D205" s="3">
        <f>'[1]Popularidade - Ibope'!E206</f>
        <v>32</v>
      </c>
      <c r="E205" s="3">
        <f>'[1]Popularidade - Ibope'!F206</f>
        <v>3</v>
      </c>
      <c r="F205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1"/>
  <sheetViews>
    <sheetView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C230" activeCellId="2" sqref="A1:A1048576 B1:B1048576 C1:C1048576"/>
    </sheetView>
  </sheetViews>
  <sheetFormatPr defaultRowHeight="15" x14ac:dyDescent="0.25"/>
  <sheetData>
    <row r="1" spans="1:3" x14ac:dyDescent="0.25">
      <c r="B1" t="s">
        <v>4</v>
      </c>
      <c r="C1" t="s">
        <v>6</v>
      </c>
    </row>
    <row r="2" spans="1:3" x14ac:dyDescent="0.25">
      <c r="A2" s="8">
        <v>36281</v>
      </c>
      <c r="B2" s="9">
        <f>[3]pnad_dessaz!$D19*100</f>
        <v>10.408445252228072</v>
      </c>
      <c r="C2">
        <f>VLOOKUP(A2,ibope!$A$2:$F$1048576,6,TRUE)</f>
        <v>-26</v>
      </c>
    </row>
    <row r="3" spans="1:3" x14ac:dyDescent="0.25">
      <c r="A3" s="8">
        <v>36312</v>
      </c>
      <c r="B3" s="9">
        <f>[3]pnad_dessaz!$D20*100</f>
        <v>10.581128791099005</v>
      </c>
      <c r="C3">
        <f>VLOOKUP(A3,ibope!$A$2:$F$1048576,6,TRUE)</f>
        <v>-26</v>
      </c>
    </row>
    <row r="4" spans="1:3" x14ac:dyDescent="0.25">
      <c r="A4" s="8">
        <v>36342</v>
      </c>
      <c r="B4" s="9">
        <f>[3]pnad_dessaz!$D21*100</f>
        <v>10.649423389008671</v>
      </c>
      <c r="C4">
        <f>VLOOKUP(A4,ibope!$A$2:$F$1048576,6,TRUE)</f>
        <v>-36</v>
      </c>
    </row>
    <row r="5" spans="1:3" x14ac:dyDescent="0.25">
      <c r="A5" s="8">
        <v>36373</v>
      </c>
      <c r="B5" s="9">
        <f>[3]pnad_dessaz!$D22*100</f>
        <v>10.80306127926962</v>
      </c>
      <c r="C5">
        <f>VLOOKUP(A5,ibope!$A$2:$F$1048576,6,TRUE)</f>
        <v>-36</v>
      </c>
    </row>
    <row r="6" spans="1:3" x14ac:dyDescent="0.25">
      <c r="A6" s="8">
        <v>36404</v>
      </c>
      <c r="B6" s="9">
        <f>[3]pnad_dessaz!$D23*100</f>
        <v>10.780792464235622</v>
      </c>
      <c r="C6">
        <f>VLOOKUP(A6,ibope!$A$2:$F$1048576,6,TRUE)</f>
        <v>-35</v>
      </c>
    </row>
    <row r="7" spans="1:3" x14ac:dyDescent="0.25">
      <c r="A7" s="8">
        <v>36434</v>
      </c>
      <c r="B7" s="9">
        <f>[3]pnad_dessaz!$D24*100</f>
        <v>10.968487624006906</v>
      </c>
      <c r="C7">
        <f>VLOOKUP(A7,ibope!$A$2:$F$1048576,6,TRUE)</f>
        <v>-35</v>
      </c>
    </row>
    <row r="8" spans="1:3" x14ac:dyDescent="0.25">
      <c r="A8" s="8">
        <v>36465</v>
      </c>
      <c r="B8" s="9">
        <f>[3]pnad_dessaz!$D25*100</f>
        <v>10.977824141060587</v>
      </c>
      <c r="C8">
        <f>VLOOKUP(A8,ibope!$A$2:$F$1048576,6,TRUE)</f>
        <v>-31</v>
      </c>
    </row>
    <row r="9" spans="1:3" x14ac:dyDescent="0.25">
      <c r="A9" s="8">
        <v>36495</v>
      </c>
      <c r="B9" s="9">
        <f>[3]pnad_dessaz!$D26*100</f>
        <v>10.921164686349094</v>
      </c>
      <c r="C9">
        <f>VLOOKUP(A9,ibope!$A$2:$F$1048576,6,TRUE)</f>
        <v>-31</v>
      </c>
    </row>
    <row r="10" spans="1:3" x14ac:dyDescent="0.25">
      <c r="A10" s="8">
        <v>36526</v>
      </c>
      <c r="B10" s="9">
        <f>[3]pnad_dessaz!$D27*100</f>
        <v>10.975421915505279</v>
      </c>
      <c r="C10">
        <f>VLOOKUP(A10,ibope!$A$2:$F$1048576,6,TRUE)</f>
        <v>-31</v>
      </c>
    </row>
    <row r="11" spans="1:3" x14ac:dyDescent="0.25">
      <c r="A11" s="8">
        <v>36557</v>
      </c>
      <c r="B11" s="9">
        <f>[3]pnad_dessaz!$D28*100</f>
        <v>10.992360877411734</v>
      </c>
      <c r="C11">
        <f>VLOOKUP(A11,ibope!$A$2:$F$1048576,6,TRUE)</f>
        <v>-19</v>
      </c>
    </row>
    <row r="12" spans="1:3" x14ac:dyDescent="0.25">
      <c r="A12" s="8">
        <v>36586</v>
      </c>
      <c r="B12" s="9">
        <f>[3]pnad_dessaz!$D29*100</f>
        <v>10.977369097270273</v>
      </c>
      <c r="C12">
        <f>VLOOKUP(A12,ibope!$A$2:$F$1048576,6,TRUE)</f>
        <v>-19</v>
      </c>
    </row>
    <row r="13" spans="1:3" x14ac:dyDescent="0.25">
      <c r="A13" s="8">
        <v>36617</v>
      </c>
      <c r="B13" s="9">
        <f>[3]pnad_dessaz!$D30*100</f>
        <v>10.947542237772179</v>
      </c>
      <c r="C13">
        <f>VLOOKUP(A13,ibope!$A$2:$F$1048576,6,TRUE)</f>
        <v>-19</v>
      </c>
    </row>
    <row r="14" spans="1:3" x14ac:dyDescent="0.25">
      <c r="A14" s="8">
        <v>36647</v>
      </c>
      <c r="B14" s="9">
        <f>[3]pnad_dessaz!$D31*100</f>
        <v>11.041143352243388</v>
      </c>
      <c r="C14">
        <f>VLOOKUP(A14,ibope!$A$2:$F$1048576,6,TRUE)</f>
        <v>-25</v>
      </c>
    </row>
    <row r="15" spans="1:3" x14ac:dyDescent="0.25">
      <c r="A15" s="8">
        <v>36678</v>
      </c>
      <c r="B15" s="9">
        <f>[3]pnad_dessaz!$D32*100</f>
        <v>10.98864732029381</v>
      </c>
      <c r="C15">
        <f>VLOOKUP(A15,ibope!$A$2:$F$1048576,6,TRUE)</f>
        <v>-25</v>
      </c>
    </row>
    <row r="16" spans="1:3" x14ac:dyDescent="0.25">
      <c r="A16" s="8">
        <v>36708</v>
      </c>
      <c r="B16" s="9">
        <f>[3]pnad_dessaz!$D33*100</f>
        <v>10.929823544085139</v>
      </c>
      <c r="C16">
        <f>VLOOKUP(A16,ibope!$A$2:$F$1048576,6,TRUE)</f>
        <v>-25</v>
      </c>
    </row>
    <row r="17" spans="1:3" x14ac:dyDescent="0.25">
      <c r="A17" s="8">
        <v>36739</v>
      </c>
      <c r="B17" s="9">
        <f>[3]pnad_dessaz!$D34*100</f>
        <v>10.749507054100505</v>
      </c>
      <c r="C17">
        <f>VLOOKUP(A17,ibope!$A$2:$F$1048576,6,TRUE)</f>
        <v>-19</v>
      </c>
    </row>
    <row r="18" spans="1:3" x14ac:dyDescent="0.25">
      <c r="A18" s="8">
        <v>36770</v>
      </c>
      <c r="B18" s="9">
        <f>[3]pnad_dessaz!$D35*100</f>
        <v>10.673421342553802</v>
      </c>
      <c r="C18">
        <f>VLOOKUP(A18,ibope!$A$2:$F$1048576,6,TRUE)</f>
        <v>-19</v>
      </c>
    </row>
    <row r="19" spans="1:3" x14ac:dyDescent="0.25">
      <c r="A19" s="8">
        <v>36800</v>
      </c>
      <c r="B19" s="9">
        <f>[3]pnad_dessaz!$D36*100</f>
        <v>10.608948975583289</v>
      </c>
      <c r="C19">
        <f>VLOOKUP(A19,ibope!$A$2:$F$1048576,6,TRUE)</f>
        <v>-19</v>
      </c>
    </row>
    <row r="20" spans="1:3" x14ac:dyDescent="0.25">
      <c r="A20" s="8">
        <v>36831</v>
      </c>
      <c r="B20" s="9">
        <f>[3]pnad_dessaz!$D37*100</f>
        <v>10.230582044771685</v>
      </c>
      <c r="C20">
        <f>VLOOKUP(A20,ibope!$A$2:$F$1048576,6,TRUE)</f>
        <v>-19</v>
      </c>
    </row>
    <row r="21" spans="1:3" x14ac:dyDescent="0.25">
      <c r="A21" s="8">
        <v>36861</v>
      </c>
      <c r="B21" s="9">
        <f>[3]pnad_dessaz!$D38*100</f>
        <v>10.67627517796228</v>
      </c>
      <c r="C21">
        <f>VLOOKUP(A21,ibope!$A$2:$F$1048576,6,TRUE)</f>
        <v>-9</v>
      </c>
    </row>
    <row r="22" spans="1:3" x14ac:dyDescent="0.25">
      <c r="A22" s="8">
        <v>36892</v>
      </c>
      <c r="B22" s="9">
        <f>[3]pnad_dessaz!$D39*100</f>
        <v>10.347472427702032</v>
      </c>
      <c r="C22">
        <f>VLOOKUP(A22,ibope!$A$2:$F$1048576,6,TRUE)</f>
        <v>-9</v>
      </c>
    </row>
    <row r="23" spans="1:3" x14ac:dyDescent="0.25">
      <c r="A23" s="8">
        <v>36923</v>
      </c>
      <c r="B23" s="9">
        <f>[3]pnad_dessaz!$D40*100</f>
        <v>10.405292842454317</v>
      </c>
      <c r="C23">
        <f>VLOOKUP(A23,ibope!$A$2:$F$1048576,6,TRUE)</f>
        <v>-9</v>
      </c>
    </row>
    <row r="24" spans="1:3" x14ac:dyDescent="0.25">
      <c r="A24" s="8">
        <v>36951</v>
      </c>
      <c r="B24" s="9">
        <f>[3]pnad_dessaz!$D41*100</f>
        <v>10.286722656127999</v>
      </c>
      <c r="C24">
        <f>VLOOKUP(A24,ibope!$A$2:$F$1048576,6,TRUE)</f>
        <v>-5</v>
      </c>
    </row>
    <row r="25" spans="1:3" x14ac:dyDescent="0.25">
      <c r="A25" s="8">
        <v>36982</v>
      </c>
      <c r="B25" s="9">
        <f>[3]pnad_dessaz!$D42*100</f>
        <v>10.33451713786382</v>
      </c>
      <c r="C25">
        <f>VLOOKUP(A25,ibope!$A$2:$F$1048576,6,TRUE)</f>
        <v>-5</v>
      </c>
    </row>
    <row r="26" spans="1:3" x14ac:dyDescent="0.25">
      <c r="A26" s="8">
        <v>37012</v>
      </c>
      <c r="B26" s="9">
        <f>[3]pnad_dessaz!$D43*100</f>
        <v>10.307597037034666</v>
      </c>
      <c r="C26">
        <f>VLOOKUP(A26,ibope!$A$2:$F$1048576,6,TRUE)</f>
        <v>-5</v>
      </c>
    </row>
    <row r="27" spans="1:3" x14ac:dyDescent="0.25">
      <c r="A27" s="8">
        <v>37043</v>
      </c>
      <c r="B27" s="9">
        <f>[3]pnad_dessaz!$D44*100</f>
        <v>10.330816460828963</v>
      </c>
      <c r="C27">
        <f>VLOOKUP(A27,ibope!$A$2:$F$1048576,6,TRUE)</f>
        <v>-26</v>
      </c>
    </row>
    <row r="28" spans="1:3" x14ac:dyDescent="0.25">
      <c r="A28" s="8">
        <v>37073</v>
      </c>
      <c r="B28" s="9">
        <f>[3]pnad_dessaz!$D45*100</f>
        <v>10.342870566168605</v>
      </c>
      <c r="C28">
        <f>VLOOKUP(A28,ibope!$A$2:$F$1048576,6,TRUE)</f>
        <v>-26</v>
      </c>
    </row>
    <row r="29" spans="1:3" x14ac:dyDescent="0.25">
      <c r="A29" s="8">
        <v>37104</v>
      </c>
      <c r="B29" s="9">
        <f>[3]pnad_dessaz!$D46*100</f>
        <v>10.383891152436719</v>
      </c>
      <c r="C29">
        <f>VLOOKUP(A29,ibope!$A$2:$F$1048576,6,TRUE)</f>
        <v>-26</v>
      </c>
    </row>
    <row r="30" spans="1:3" x14ac:dyDescent="0.25">
      <c r="A30" s="8">
        <v>37135</v>
      </c>
      <c r="B30" s="9">
        <f>[3]pnad_dessaz!$D47*100</f>
        <v>10.493140793213563</v>
      </c>
      <c r="C30">
        <f>VLOOKUP(A30,ibope!$A$2:$F$1048576,6,TRUE)</f>
        <v>-14</v>
      </c>
    </row>
    <row r="31" spans="1:3" x14ac:dyDescent="0.25">
      <c r="A31" s="8">
        <v>37165</v>
      </c>
      <c r="B31" s="9">
        <f>[3]pnad_dessaz!$D48*100</f>
        <v>10.565733861902604</v>
      </c>
      <c r="C31">
        <f>VLOOKUP(A31,ibope!$A$2:$F$1048576,6,TRUE)</f>
        <v>-14</v>
      </c>
    </row>
    <row r="32" spans="1:3" x14ac:dyDescent="0.25">
      <c r="A32" s="8">
        <v>37196</v>
      </c>
      <c r="B32" s="9">
        <f>[3]pnad_dessaz!$D49*100</f>
        <v>10.370778579440454</v>
      </c>
      <c r="C32">
        <f>VLOOKUP(A32,ibope!$A$2:$F$1048576,6,TRUE)</f>
        <v>-14</v>
      </c>
    </row>
    <row r="33" spans="1:3" x14ac:dyDescent="0.25">
      <c r="A33" s="8">
        <v>37226</v>
      </c>
      <c r="B33" s="9">
        <f>[3]pnad_dessaz!$D50*100</f>
        <v>10.986551664953026</v>
      </c>
      <c r="C33">
        <f>VLOOKUP(A33,ibope!$A$2:$F$1048576,6,TRUE)</f>
        <v>-16</v>
      </c>
    </row>
    <row r="34" spans="1:3" x14ac:dyDescent="0.25">
      <c r="A34" s="8">
        <v>37257</v>
      </c>
      <c r="B34" s="9">
        <f>[3]pnad_dessaz!$D51*100</f>
        <v>10.788690262336399</v>
      </c>
      <c r="C34">
        <f>VLOOKUP(A34,ibope!$A$2:$F$1048576,6,TRUE)</f>
        <v>-16</v>
      </c>
    </row>
    <row r="35" spans="1:3" x14ac:dyDescent="0.25">
      <c r="A35" s="8">
        <v>37288</v>
      </c>
      <c r="B35" s="9">
        <f>[3]pnad_dessaz!$D52*100</f>
        <v>10.737006704874352</v>
      </c>
      <c r="C35">
        <f>VLOOKUP(A35,ibope!$A$2:$F$1048576,6,TRUE)</f>
        <v>-16</v>
      </c>
    </row>
    <row r="36" spans="1:3" x14ac:dyDescent="0.25">
      <c r="A36" s="8">
        <v>37316</v>
      </c>
      <c r="B36" s="9">
        <f>[3]pnad_dessaz!$D53*100</f>
        <v>10.747999721899449</v>
      </c>
      <c r="C36">
        <f>VLOOKUP(A36,ibope!$A$2:$F$1048576,6,TRUE)</f>
        <v>-16</v>
      </c>
    </row>
    <row r="37" spans="1:3" x14ac:dyDescent="0.25">
      <c r="A37" s="8">
        <v>37347</v>
      </c>
      <c r="B37" s="9">
        <f>[3]pnad_dessaz!$D54*100</f>
        <v>10.60010826612311</v>
      </c>
      <c r="C37">
        <f>VLOOKUP(A37,ibope!$A$2:$F$1048576,6,TRUE)</f>
        <v>-3</v>
      </c>
    </row>
    <row r="38" spans="1:3" x14ac:dyDescent="0.25">
      <c r="A38" s="8">
        <v>37377</v>
      </c>
      <c r="B38" s="9">
        <f>[3]pnad_dessaz!$D55*100</f>
        <v>10.481924908445329</v>
      </c>
      <c r="C38">
        <f>VLOOKUP(A38,ibope!$A$2:$F$1048576,6,TRUE)</f>
        <v>-3</v>
      </c>
    </row>
    <row r="39" spans="1:3" x14ac:dyDescent="0.25">
      <c r="A39" s="8">
        <v>37408</v>
      </c>
      <c r="B39" s="9">
        <f>[3]pnad_dessaz!$D56*100</f>
        <v>10.377040817407302</v>
      </c>
      <c r="C39">
        <f>VLOOKUP(A39,ibope!$A$2:$F$1048576,6,TRUE)</f>
        <v>-3</v>
      </c>
    </row>
    <row r="40" spans="1:3" x14ac:dyDescent="0.25">
      <c r="A40" s="8">
        <v>37438</v>
      </c>
      <c r="B40" s="9">
        <f>[3]pnad_dessaz!$D57*100</f>
        <v>10.417723302379923</v>
      </c>
      <c r="C40">
        <f>VLOOKUP(A40,ibope!$A$2:$F$1048576,6,TRUE)</f>
        <v>-6</v>
      </c>
    </row>
    <row r="41" spans="1:3" x14ac:dyDescent="0.25">
      <c r="A41" s="8">
        <v>37469</v>
      </c>
      <c r="B41" s="9">
        <f>[3]pnad_dessaz!$D58*100</f>
        <v>10.381351839856567</v>
      </c>
      <c r="C41">
        <f>VLOOKUP(A41,ibope!$A$2:$F$1048576,6,TRUE)</f>
        <v>-6</v>
      </c>
    </row>
    <row r="42" spans="1:3" x14ac:dyDescent="0.25">
      <c r="A42" s="8">
        <v>37500</v>
      </c>
      <c r="B42" s="9">
        <f>[3]pnad_dessaz!$D59*100</f>
        <v>10.238679395092321</v>
      </c>
      <c r="C42">
        <f>VLOOKUP(A42,ibope!$A$2:$F$1048576,6,TRUE)</f>
        <v>-5</v>
      </c>
    </row>
    <row r="43" spans="1:3" x14ac:dyDescent="0.25">
      <c r="A43" s="8">
        <v>37530</v>
      </c>
      <c r="B43" s="9">
        <f>[3]pnad_dessaz!$D60*100</f>
        <v>10.224183062492608</v>
      </c>
      <c r="C43">
        <f>VLOOKUP(A43,ibope!$A$2:$F$1048576,6,TRUE)</f>
        <v>-14</v>
      </c>
    </row>
    <row r="44" spans="1:3" x14ac:dyDescent="0.25">
      <c r="A44" s="8">
        <v>37561</v>
      </c>
      <c r="B44" s="9">
        <f>[3]pnad_dessaz!$D61*100</f>
        <v>10.179981244672486</v>
      </c>
      <c r="C44">
        <f>VLOOKUP(A44,ibope!$A$2:$F$1048576,6,TRUE)</f>
        <v>-14</v>
      </c>
    </row>
    <row r="45" spans="1:3" x14ac:dyDescent="0.25">
      <c r="A45" s="8">
        <v>37591</v>
      </c>
      <c r="B45" s="9">
        <f>[3]pnad_dessaz!$D62*100</f>
        <v>10.356103006300321</v>
      </c>
      <c r="C45">
        <f>VLOOKUP(A45,ibope!$A$2:$F$1048576,6,TRUE)</f>
        <v>-14</v>
      </c>
    </row>
    <row r="46" spans="1:3" x14ac:dyDescent="0.25">
      <c r="A46" s="8">
        <v>37622</v>
      </c>
      <c r="B46" s="9">
        <f>[3]pnad_dessaz!$D63*100</f>
        <v>10.281077023537421</v>
      </c>
      <c r="C46">
        <f>VLOOKUP(A46,ibope!$A$2:$F$1048576,6,TRUE)</f>
        <v>-14</v>
      </c>
    </row>
    <row r="47" spans="1:3" x14ac:dyDescent="0.25">
      <c r="A47" s="8">
        <v>37653</v>
      </c>
      <c r="B47" s="9">
        <f>[3]pnad_dessaz!$D64*100</f>
        <v>10.24064765971554</v>
      </c>
      <c r="C47">
        <f>VLOOKUP(A47,ibope!$A$2:$F$1048576,6,TRUE)</f>
        <v>-14</v>
      </c>
    </row>
    <row r="48" spans="1:3" x14ac:dyDescent="0.25">
      <c r="A48" s="8">
        <v>37681</v>
      </c>
      <c r="B48" s="9">
        <f>[3]pnad_dessaz!$D65*100</f>
        <v>10.257655334677606</v>
      </c>
      <c r="C48">
        <f>VLOOKUP(A48,ibope!$A$2:$F$1048576,6,TRUE)</f>
        <v>44</v>
      </c>
    </row>
    <row r="49" spans="1:3" x14ac:dyDescent="0.25">
      <c r="A49" s="8">
        <v>37712</v>
      </c>
      <c r="B49" s="9">
        <f>[3]pnad_dessaz!$D66*100</f>
        <v>10.380249407664689</v>
      </c>
      <c r="C49">
        <f>VLOOKUP(A49,ibope!$A$2:$F$1048576,6,TRUE)</f>
        <v>44</v>
      </c>
    </row>
    <row r="50" spans="1:3" x14ac:dyDescent="0.25">
      <c r="A50" s="8">
        <v>37742</v>
      </c>
      <c r="B50" s="9">
        <f>[3]pnad_dessaz!$D67*100</f>
        <v>10.575702750131043</v>
      </c>
      <c r="C50">
        <f>VLOOKUP(A50,ibope!$A$2:$F$1048576,6,TRUE)</f>
        <v>44</v>
      </c>
    </row>
    <row r="51" spans="1:3" x14ac:dyDescent="0.25">
      <c r="A51" s="8">
        <v>37773</v>
      </c>
      <c r="B51" s="9">
        <f>[3]pnad_dessaz!$D68*100</f>
        <v>10.749032579379691</v>
      </c>
      <c r="C51">
        <f>VLOOKUP(A51,ibope!$A$2:$F$1048576,6,TRUE)</f>
        <v>32</v>
      </c>
    </row>
    <row r="52" spans="1:3" x14ac:dyDescent="0.25">
      <c r="A52" s="8">
        <v>37803</v>
      </c>
      <c r="B52" s="9">
        <f>[3]pnad_dessaz!$D69*100</f>
        <v>10.757331847061968</v>
      </c>
      <c r="C52">
        <f>VLOOKUP(A52,ibope!$A$2:$F$1048576,6,TRUE)</f>
        <v>32</v>
      </c>
    </row>
    <row r="53" spans="1:3" x14ac:dyDescent="0.25">
      <c r="A53" s="8">
        <v>37834</v>
      </c>
      <c r="B53" s="9">
        <f>[3]pnad_dessaz!$D70*100</f>
        <v>10.887974751405983</v>
      </c>
      <c r="C53">
        <f>VLOOKUP(A53,ibope!$A$2:$F$1048576,6,TRUE)</f>
        <v>32</v>
      </c>
    </row>
    <row r="54" spans="1:3" x14ac:dyDescent="0.25">
      <c r="A54" s="8">
        <v>37865</v>
      </c>
      <c r="B54" s="9">
        <f>[3]pnad_dessaz!$D71*100</f>
        <v>10.909529941197881</v>
      </c>
      <c r="C54">
        <f>VLOOKUP(A54,ibope!$A$2:$F$1048576,6,TRUE)</f>
        <v>29</v>
      </c>
    </row>
    <row r="55" spans="1:3" x14ac:dyDescent="0.25">
      <c r="A55" s="8">
        <v>37895</v>
      </c>
      <c r="B55" s="9">
        <f>[3]pnad_dessaz!$D72*100</f>
        <v>11.074830525130785</v>
      </c>
      <c r="C55">
        <f>VLOOKUP(A55,ibope!$A$2:$F$1048576,6,TRUE)</f>
        <v>29</v>
      </c>
    </row>
    <row r="56" spans="1:3" x14ac:dyDescent="0.25">
      <c r="A56" s="8">
        <v>37926</v>
      </c>
      <c r="B56" s="9">
        <f>[3]pnad_dessaz!$D73*100</f>
        <v>10.868452378550009</v>
      </c>
      <c r="C56">
        <f>VLOOKUP(A56,ibope!$A$2:$F$1048576,6,TRUE)</f>
        <v>29</v>
      </c>
    </row>
    <row r="57" spans="1:3" x14ac:dyDescent="0.25">
      <c r="A57" s="8">
        <v>37956</v>
      </c>
      <c r="B57" s="9">
        <f>[3]pnad_dessaz!$D74*100</f>
        <v>10.837808780822854</v>
      </c>
      <c r="C57">
        <f>VLOOKUP(A57,ibope!$A$2:$F$1048576,6,TRUE)</f>
        <v>27</v>
      </c>
    </row>
    <row r="58" spans="1:3" x14ac:dyDescent="0.25">
      <c r="A58" s="8">
        <v>37987</v>
      </c>
      <c r="B58" s="9">
        <f>[3]pnad_dessaz!$D75*100</f>
        <v>10.819602513556903</v>
      </c>
      <c r="C58">
        <f>VLOOKUP(A58,ibope!$A$2:$F$1048576,6,TRUE)</f>
        <v>27</v>
      </c>
    </row>
    <row r="59" spans="1:3" x14ac:dyDescent="0.25">
      <c r="A59" s="8">
        <v>38018</v>
      </c>
      <c r="B59" s="9">
        <f>[3]pnad_dessaz!$D76*100</f>
        <v>10.749642410778648</v>
      </c>
      <c r="C59">
        <f>VLOOKUP(A59,ibope!$A$2:$F$1048576,6,TRUE)</f>
        <v>27</v>
      </c>
    </row>
    <row r="60" spans="1:3" x14ac:dyDescent="0.25">
      <c r="A60" s="8">
        <v>38047</v>
      </c>
      <c r="B60" s="9">
        <f>[3]pnad_dessaz!$D77*100</f>
        <v>10.843312477396406</v>
      </c>
      <c r="C60">
        <f>VLOOKUP(A60,ibope!$A$2:$F$1048576,6,TRUE)</f>
        <v>27</v>
      </c>
    </row>
    <row r="61" spans="1:3" x14ac:dyDescent="0.25">
      <c r="A61" s="8">
        <v>38078</v>
      </c>
      <c r="B61" s="9">
        <f>[3]pnad_dessaz!$D78*100</f>
        <v>10.918175747991087</v>
      </c>
      <c r="C61">
        <f>VLOOKUP(A61,ibope!$A$2:$F$1048576,6,TRUE)</f>
        <v>27</v>
      </c>
    </row>
    <row r="62" spans="1:3" x14ac:dyDescent="0.25">
      <c r="A62" s="8">
        <v>38108</v>
      </c>
      <c r="B62" s="9">
        <f>[3]pnad_dessaz!$D79*100</f>
        <v>10.709160068762802</v>
      </c>
      <c r="C62">
        <f>VLOOKUP(A62,ibope!$A$2:$F$1048576,6,TRUE)</f>
        <v>27</v>
      </c>
    </row>
    <row r="63" spans="1:3" x14ac:dyDescent="0.25">
      <c r="A63" s="8">
        <v>38139</v>
      </c>
      <c r="B63" s="9">
        <f>[3]pnad_dessaz!$D80*100</f>
        <v>10.607452992728895</v>
      </c>
      <c r="C63">
        <f>VLOOKUP(A63,ibope!$A$2:$F$1048576,6,TRUE)</f>
        <v>3</v>
      </c>
    </row>
    <row r="64" spans="1:3" x14ac:dyDescent="0.25">
      <c r="A64" s="8">
        <v>38169</v>
      </c>
      <c r="B64" s="9">
        <f>[3]pnad_dessaz!$D81*100</f>
        <v>10.365702184463533</v>
      </c>
      <c r="C64">
        <f>VLOOKUP(A64,ibope!$A$2:$F$1048576,6,TRUE)</f>
        <v>3</v>
      </c>
    </row>
    <row r="65" spans="1:3" x14ac:dyDescent="0.25">
      <c r="A65" s="8">
        <v>38200</v>
      </c>
      <c r="B65" s="9">
        <f>[3]pnad_dessaz!$D82*100</f>
        <v>10.253597090555033</v>
      </c>
      <c r="C65">
        <f>VLOOKUP(A65,ibope!$A$2:$F$1048576,6,TRUE)</f>
        <v>3</v>
      </c>
    </row>
    <row r="66" spans="1:3" x14ac:dyDescent="0.25">
      <c r="A66" s="8">
        <v>38231</v>
      </c>
      <c r="B66" s="9">
        <f>[3]pnad_dessaz!$D83*100</f>
        <v>9.9863793679273787</v>
      </c>
      <c r="C66">
        <f>VLOOKUP(A66,ibope!$A$2:$F$1048576,6,TRUE)</f>
        <v>19</v>
      </c>
    </row>
    <row r="67" spans="1:3" x14ac:dyDescent="0.25">
      <c r="A67" s="8">
        <v>38261</v>
      </c>
      <c r="B67" s="9">
        <f>[3]pnad_dessaz!$D84*100</f>
        <v>9.963573166424144</v>
      </c>
      <c r="C67">
        <f>VLOOKUP(A67,ibope!$A$2:$F$1048576,6,TRUE)</f>
        <v>19</v>
      </c>
    </row>
    <row r="68" spans="1:3" x14ac:dyDescent="0.25">
      <c r="A68" s="8">
        <v>38292</v>
      </c>
      <c r="B68" s="9">
        <f>[3]pnad_dessaz!$D85*100</f>
        <v>10.065913437046436</v>
      </c>
      <c r="C68">
        <f>VLOOKUP(A68,ibope!$A$2:$F$1048576,6,TRUE)</f>
        <v>25</v>
      </c>
    </row>
    <row r="69" spans="1:3" x14ac:dyDescent="0.25">
      <c r="A69" s="8">
        <v>38322</v>
      </c>
      <c r="B69" s="9">
        <f>[3]pnad_dessaz!$D86*100</f>
        <v>10.133585812350699</v>
      </c>
      <c r="C69">
        <f>VLOOKUP(A69,ibope!$A$2:$F$1048576,6,TRUE)</f>
        <v>25</v>
      </c>
    </row>
    <row r="70" spans="1:3" x14ac:dyDescent="0.25">
      <c r="A70" s="8">
        <v>38353</v>
      </c>
      <c r="B70" s="9">
        <f>[3]pnad_dessaz!$D87*100</f>
        <v>10.108111747110049</v>
      </c>
      <c r="C70">
        <f>VLOOKUP(A70,ibope!$A$2:$F$1048576,6,TRUE)</f>
        <v>25</v>
      </c>
    </row>
    <row r="71" spans="1:3" x14ac:dyDescent="0.25">
      <c r="A71" s="8">
        <v>38384</v>
      </c>
      <c r="B71" s="9">
        <f>[3]pnad_dessaz!$D88*100</f>
        <v>10.140061554552005</v>
      </c>
      <c r="C71">
        <f>VLOOKUP(A71,ibope!$A$2:$F$1048576,6,TRUE)</f>
        <v>25</v>
      </c>
    </row>
    <row r="72" spans="1:3" x14ac:dyDescent="0.25">
      <c r="A72" s="8">
        <v>38412</v>
      </c>
      <c r="B72" s="9">
        <f>[3]pnad_dessaz!$D89*100</f>
        <v>10.185852228149461</v>
      </c>
      <c r="C72">
        <f>VLOOKUP(A72,ibope!$A$2:$F$1048576,6,TRUE)</f>
        <v>22</v>
      </c>
    </row>
    <row r="73" spans="1:3" x14ac:dyDescent="0.25">
      <c r="A73" s="8">
        <v>38443</v>
      </c>
      <c r="B73" s="9">
        <f>[3]pnad_dessaz!$D90*100</f>
        <v>10.184462725748356</v>
      </c>
      <c r="C73">
        <f>VLOOKUP(A73,ibope!$A$2:$F$1048576,6,TRUE)</f>
        <v>22</v>
      </c>
    </row>
    <row r="74" spans="1:3" x14ac:dyDescent="0.25">
      <c r="A74" s="8">
        <v>38473</v>
      </c>
      <c r="B74" s="9">
        <f>[3]pnad_dessaz!$D91*100</f>
        <v>10.151801566549635</v>
      </c>
      <c r="C74">
        <f>VLOOKUP(A74,ibope!$A$2:$F$1048576,6,TRUE)</f>
        <v>22</v>
      </c>
    </row>
    <row r="75" spans="1:3" x14ac:dyDescent="0.25">
      <c r="A75" s="8">
        <v>38504</v>
      </c>
      <c r="B75" s="9">
        <f>[3]pnad_dessaz!$D92*100</f>
        <v>10.046869012944647</v>
      </c>
      <c r="C75">
        <f>VLOOKUP(A75,ibope!$A$2:$F$1048576,6,TRUE)</f>
        <v>13</v>
      </c>
    </row>
    <row r="76" spans="1:3" x14ac:dyDescent="0.25">
      <c r="A76" s="8">
        <v>38534</v>
      </c>
      <c r="B76" s="9">
        <f>[3]pnad_dessaz!$D93*100</f>
        <v>10.126511450513364</v>
      </c>
      <c r="C76">
        <f>VLOOKUP(A76,ibope!$A$2:$F$1048576,6,TRUE)</f>
        <v>10</v>
      </c>
    </row>
    <row r="77" spans="1:3" x14ac:dyDescent="0.25">
      <c r="A77" s="8">
        <v>38565</v>
      </c>
      <c r="B77" s="9">
        <f>[3]pnad_dessaz!$D94*100</f>
        <v>10.160397635631835</v>
      </c>
      <c r="C77">
        <f>VLOOKUP(A77,ibope!$A$2:$F$1048576,6,TRUE)</f>
        <v>10</v>
      </c>
    </row>
    <row r="78" spans="1:3" x14ac:dyDescent="0.25">
      <c r="A78" s="8">
        <v>38596</v>
      </c>
      <c r="B78" s="9">
        <f>[3]pnad_dessaz!$D95*100</f>
        <v>10.459405518872877</v>
      </c>
      <c r="C78">
        <f>VLOOKUP(A78,ibope!$A$2:$F$1048576,6,TRUE)</f>
        <v>-7</v>
      </c>
    </row>
    <row r="79" spans="1:3" x14ac:dyDescent="0.25">
      <c r="A79" s="8">
        <v>38626</v>
      </c>
      <c r="B79" s="9">
        <f>[3]pnad_dessaz!$D96*100</f>
        <v>10.337572529652073</v>
      </c>
      <c r="C79">
        <f>VLOOKUP(A79,ibope!$A$2:$F$1048576,6,TRUE)</f>
        <v>2</v>
      </c>
    </row>
    <row r="80" spans="1:3" x14ac:dyDescent="0.25">
      <c r="A80" s="8">
        <v>38657</v>
      </c>
      <c r="B80" s="9">
        <f>[3]pnad_dessaz!$D97*100</f>
        <v>10.207282009609752</v>
      </c>
      <c r="C80">
        <f>VLOOKUP(A80,ibope!$A$2:$F$1048576,6,TRUE)</f>
        <v>2</v>
      </c>
    </row>
    <row r="81" spans="1:3" x14ac:dyDescent="0.25">
      <c r="A81" s="8">
        <v>38687</v>
      </c>
      <c r="B81" s="9">
        <f>[3]pnad_dessaz!$D98*100</f>
        <v>10.013969437513481</v>
      </c>
      <c r="C81">
        <f>VLOOKUP(A81,ibope!$A$2:$F$1048576,6,TRUE)</f>
        <v>-3</v>
      </c>
    </row>
    <row r="82" spans="1:3" x14ac:dyDescent="0.25">
      <c r="A82" s="8">
        <v>38718</v>
      </c>
      <c r="B82" s="9">
        <f>[3]pnad_dessaz!$D99*100</f>
        <v>9.8896792860752925</v>
      </c>
      <c r="C82">
        <f>VLOOKUP(A82,ibope!$A$2:$F$1048576,6,TRUE)</f>
        <v>-3</v>
      </c>
    </row>
    <row r="83" spans="1:3" x14ac:dyDescent="0.25">
      <c r="A83" s="8">
        <v>38749</v>
      </c>
      <c r="B83" s="9">
        <f>[3]pnad_dessaz!$D100*100</f>
        <v>9.8278540285423599</v>
      </c>
      <c r="C83">
        <f>VLOOKUP(A83,ibope!$A$2:$F$1048576,6,TRUE)</f>
        <v>6</v>
      </c>
    </row>
    <row r="84" spans="1:3" x14ac:dyDescent="0.25">
      <c r="A84" s="8">
        <v>38777</v>
      </c>
      <c r="B84" s="9">
        <f>[3]pnad_dessaz!$D101*100</f>
        <v>9.7125316976033211</v>
      </c>
      <c r="C84">
        <f>VLOOKUP(A84,ibope!$A$2:$F$1048576,6,TRUE)</f>
        <v>6</v>
      </c>
    </row>
    <row r="85" spans="1:3" x14ac:dyDescent="0.25">
      <c r="A85" s="8">
        <v>38808</v>
      </c>
      <c r="B85" s="9">
        <f>[3]pnad_dessaz!$D102*100</f>
        <v>9.6370858682646716</v>
      </c>
      <c r="C85">
        <f>VLOOKUP(A85,ibope!$A$2:$F$1048576,6,TRUE)</f>
        <v>16</v>
      </c>
    </row>
    <row r="86" spans="1:3" x14ac:dyDescent="0.25">
      <c r="A86" s="8">
        <v>38838</v>
      </c>
      <c r="B86" s="9">
        <f>[3]pnad_dessaz!$D103*100</f>
        <v>9.5794260198458154</v>
      </c>
      <c r="C86">
        <f>VLOOKUP(A86,ibope!$A$2:$F$1048576,6,TRUE)</f>
        <v>16</v>
      </c>
    </row>
    <row r="87" spans="1:3" x14ac:dyDescent="0.25">
      <c r="A87" s="8">
        <v>38869</v>
      </c>
      <c r="B87" s="9">
        <f>[3]pnad_dessaz!$D104*100</f>
        <v>9.6518222403121801</v>
      </c>
      <c r="C87">
        <f>VLOOKUP(A87,ibope!$A$2:$F$1048576,6,TRUE)</f>
        <v>20</v>
      </c>
    </row>
    <row r="88" spans="1:3" x14ac:dyDescent="0.25">
      <c r="A88" s="8">
        <v>38899</v>
      </c>
      <c r="B88" s="9">
        <f>[3]pnad_dessaz!$D105*100</f>
        <v>9.7550943310237841</v>
      </c>
      <c r="C88">
        <f>VLOOKUP(A88,ibope!$A$2:$F$1048576,6,TRUE)</f>
        <v>25</v>
      </c>
    </row>
    <row r="89" spans="1:3" x14ac:dyDescent="0.25">
      <c r="A89" s="8">
        <v>38930</v>
      </c>
      <c r="B89" s="9">
        <f>[3]pnad_dessaz!$D106*100</f>
        <v>9.603571934105414</v>
      </c>
      <c r="C89">
        <f>VLOOKUP(A89,ibope!$A$2:$F$1048576,6,TRUE)</f>
        <v>21</v>
      </c>
    </row>
    <row r="90" spans="1:3" x14ac:dyDescent="0.25">
      <c r="A90" s="8">
        <v>38961</v>
      </c>
      <c r="B90" s="9">
        <f>[3]pnad_dessaz!$D107*100</f>
        <v>9.4798330296452686</v>
      </c>
      <c r="C90">
        <f>VLOOKUP(A90,ibope!$A$2:$F$1048576,6,TRUE)</f>
        <v>25</v>
      </c>
    </row>
    <row r="91" spans="1:3" x14ac:dyDescent="0.25">
      <c r="A91" s="8">
        <v>38991</v>
      </c>
      <c r="B91" s="9">
        <f>[3]pnad_dessaz!$D108*100</f>
        <v>9.4781563264152329</v>
      </c>
      <c r="C91">
        <f>VLOOKUP(A91,ibope!$A$2:$F$1048576,6,TRUE)</f>
        <v>23</v>
      </c>
    </row>
    <row r="92" spans="1:3" x14ac:dyDescent="0.25">
      <c r="A92" s="8">
        <v>39022</v>
      </c>
      <c r="B92" s="9">
        <f>[3]pnad_dessaz!$D109*100</f>
        <v>9.4739855788908418</v>
      </c>
      <c r="C92">
        <f>VLOOKUP(A92,ibope!$A$2:$F$1048576,6,TRUE)</f>
        <v>25</v>
      </c>
    </row>
    <row r="93" spans="1:3" x14ac:dyDescent="0.25">
      <c r="A93" s="8">
        <v>39052</v>
      </c>
      <c r="B93" s="9">
        <f>[3]pnad_dessaz!$D110*100</f>
        <v>9.4436604012701046</v>
      </c>
      <c r="C93">
        <f>VLOOKUP(A93,ibope!$A$2:$F$1048576,6,TRUE)</f>
        <v>25</v>
      </c>
    </row>
    <row r="94" spans="1:3" x14ac:dyDescent="0.25">
      <c r="A94" s="8">
        <v>39083</v>
      </c>
      <c r="B94" s="9">
        <f>[3]pnad_dessaz!$D111*100</f>
        <v>9.4393145645997869</v>
      </c>
      <c r="C94">
        <f>VLOOKUP(A94,ibope!$A$2:$F$1048576,6,TRUE)</f>
        <v>44</v>
      </c>
    </row>
    <row r="95" spans="1:3" x14ac:dyDescent="0.25">
      <c r="A95" s="8">
        <v>39114</v>
      </c>
      <c r="B95" s="9">
        <f>[3]pnad_dessaz!$D112*100</f>
        <v>9.4404464177812351</v>
      </c>
      <c r="C95">
        <f>VLOOKUP(A95,ibope!$A$2:$F$1048576,6,TRUE)</f>
        <v>44</v>
      </c>
    </row>
    <row r="96" spans="1:3" x14ac:dyDescent="0.25">
      <c r="A96" s="8">
        <v>39142</v>
      </c>
      <c r="B96" s="9">
        <f>[3]pnad_dessaz!$D113*100</f>
        <v>9.4133061770852127</v>
      </c>
      <c r="C96">
        <f>VLOOKUP(A96,ibope!$A$2:$F$1048576,6,TRUE)</f>
        <v>33</v>
      </c>
    </row>
    <row r="97" spans="1:3" x14ac:dyDescent="0.25">
      <c r="A97" s="8">
        <v>39173</v>
      </c>
      <c r="B97" s="9">
        <f>[3]pnad_dessaz!$D114*100</f>
        <v>9.3679853412745864</v>
      </c>
      <c r="C97">
        <f>VLOOKUP(A97,ibope!$A$2:$F$1048576,6,TRUE)</f>
        <v>33</v>
      </c>
    </row>
    <row r="98" spans="1:3" x14ac:dyDescent="0.25">
      <c r="A98" s="8">
        <v>39203</v>
      </c>
      <c r="B98" s="9">
        <f>[3]pnad_dessaz!$D115*100</f>
        <v>9.4126871347382171</v>
      </c>
      <c r="C98">
        <f>VLOOKUP(A98,ibope!$A$2:$F$1048576,6,TRUE)</f>
        <v>33</v>
      </c>
    </row>
    <row r="99" spans="1:3" x14ac:dyDescent="0.25">
      <c r="A99" s="8">
        <v>39234</v>
      </c>
      <c r="B99" s="9">
        <f>[3]pnad_dessaz!$D116*100</f>
        <v>9.3289651630132262</v>
      </c>
      <c r="C99">
        <f>VLOOKUP(A99,ibope!$A$2:$F$1048576,6,TRUE)</f>
        <v>34</v>
      </c>
    </row>
    <row r="100" spans="1:3" x14ac:dyDescent="0.25">
      <c r="A100" s="8">
        <v>39264</v>
      </c>
      <c r="B100" s="9">
        <f>[3]pnad_dessaz!$D117*100</f>
        <v>9.2691276708058439</v>
      </c>
      <c r="C100">
        <f>VLOOKUP(A100,ibope!$A$2:$F$1048576,6,TRUE)</f>
        <v>34</v>
      </c>
    </row>
    <row r="101" spans="1:3" x14ac:dyDescent="0.25">
      <c r="A101" s="8">
        <v>39295</v>
      </c>
      <c r="B101" s="9">
        <f>[3]pnad_dessaz!$D118*100</f>
        <v>9.2578676889085507</v>
      </c>
      <c r="C101">
        <f>VLOOKUP(A101,ibope!$A$2:$F$1048576,6,TRUE)</f>
        <v>34</v>
      </c>
    </row>
    <row r="102" spans="1:3" x14ac:dyDescent="0.25">
      <c r="A102" s="8">
        <v>39326</v>
      </c>
      <c r="B102" s="9">
        <f>[3]pnad_dessaz!$D119*100</f>
        <v>9.1586533950114521</v>
      </c>
      <c r="C102">
        <f>VLOOKUP(A102,ibope!$A$2:$F$1048576,6,TRUE)</f>
        <v>34</v>
      </c>
    </row>
    <row r="103" spans="1:3" x14ac:dyDescent="0.25">
      <c r="A103" s="8">
        <v>39356</v>
      </c>
      <c r="B103" s="9">
        <f>[3]pnad_dessaz!$D120*100</f>
        <v>9.1489239116748777</v>
      </c>
      <c r="C103">
        <f>VLOOKUP(A103,ibope!$A$2:$F$1048576,6,TRUE)</f>
        <v>30</v>
      </c>
    </row>
    <row r="104" spans="1:3" x14ac:dyDescent="0.25">
      <c r="A104" s="8">
        <v>39387</v>
      </c>
      <c r="B104" s="9">
        <f>[3]pnad_dessaz!$D121*100</f>
        <v>9.0710877319240204</v>
      </c>
      <c r="C104">
        <f>VLOOKUP(A104,ibope!$A$2:$F$1048576,6,TRUE)</f>
        <v>30</v>
      </c>
    </row>
    <row r="105" spans="1:3" x14ac:dyDescent="0.25">
      <c r="A105" s="8">
        <v>39417</v>
      </c>
      <c r="B105" s="9">
        <f>[3]pnad_dessaz!$D122*100</f>
        <v>9.0658029335331065</v>
      </c>
      <c r="C105">
        <f>VLOOKUP(A105,ibope!$A$2:$F$1048576,6,TRUE)</f>
        <v>30</v>
      </c>
    </row>
    <row r="106" spans="1:3" x14ac:dyDescent="0.25">
      <c r="A106" s="8">
        <v>39448</v>
      </c>
      <c r="B106" s="9">
        <f>[3]pnad_dessaz!$D123*100</f>
        <v>8.9319080318348565</v>
      </c>
      <c r="C106">
        <f>VLOOKUP(A106,ibope!$A$2:$F$1048576,6,TRUE)</f>
        <v>34</v>
      </c>
    </row>
    <row r="107" spans="1:3" x14ac:dyDescent="0.25">
      <c r="A107" s="8">
        <v>39479</v>
      </c>
      <c r="B107" s="9">
        <f>[3]pnad_dessaz!$D124*100</f>
        <v>8.889594112946952</v>
      </c>
      <c r="C107">
        <f>VLOOKUP(A107,ibope!$A$2:$F$1048576,6,TRUE)</f>
        <v>34</v>
      </c>
    </row>
    <row r="108" spans="1:3" x14ac:dyDescent="0.25">
      <c r="A108" s="8">
        <v>39508</v>
      </c>
      <c r="B108" s="9">
        <f>[3]pnad_dessaz!$D125*100</f>
        <v>8.7158455333696594</v>
      </c>
      <c r="C108">
        <f>VLOOKUP(A108,ibope!$A$2:$F$1048576,6,TRUE)</f>
        <v>34</v>
      </c>
    </row>
    <row r="109" spans="1:3" x14ac:dyDescent="0.25">
      <c r="A109" s="8">
        <v>39539</v>
      </c>
      <c r="B109" s="9">
        <f>[3]pnad_dessaz!$D126*100</f>
        <v>8.6634627324463143</v>
      </c>
      <c r="C109">
        <f>VLOOKUP(A109,ibope!$A$2:$F$1048576,6,TRUE)</f>
        <v>47</v>
      </c>
    </row>
    <row r="110" spans="1:3" x14ac:dyDescent="0.25">
      <c r="A110" s="8">
        <v>39569</v>
      </c>
      <c r="B110" s="9">
        <f>[3]pnad_dessaz!$D127*100</f>
        <v>8.4848113508900873</v>
      </c>
      <c r="C110">
        <f>VLOOKUP(A110,ibope!$A$2:$F$1048576,6,TRUE)</f>
        <v>47</v>
      </c>
    </row>
    <row r="111" spans="1:3" x14ac:dyDescent="0.25">
      <c r="A111" s="8">
        <v>39600</v>
      </c>
      <c r="B111" s="9">
        <f>[3]pnad_dessaz!$D128*100</f>
        <v>8.4468493823694821</v>
      </c>
      <c r="C111">
        <f>VLOOKUP(A111,ibope!$A$2:$F$1048576,6,TRUE)</f>
        <v>47</v>
      </c>
    </row>
    <row r="112" spans="1:3" x14ac:dyDescent="0.25">
      <c r="A112" s="8">
        <v>39630</v>
      </c>
      <c r="B112" s="9">
        <f>[3]pnad_dessaz!$D129*100</f>
        <v>8.4023968620182465</v>
      </c>
      <c r="C112">
        <f>VLOOKUP(A112,ibope!$A$2:$F$1048576,6,TRUE)</f>
        <v>46</v>
      </c>
    </row>
    <row r="113" spans="1:3" x14ac:dyDescent="0.25">
      <c r="A113" s="8">
        <v>39661</v>
      </c>
      <c r="B113" s="9">
        <f>[3]pnad_dessaz!$D130*100</f>
        <v>8.117521611973789</v>
      </c>
      <c r="C113">
        <f>VLOOKUP(A113,ibope!$A$2:$F$1048576,6,TRUE)</f>
        <v>46</v>
      </c>
    </row>
    <row r="114" spans="1:3" x14ac:dyDescent="0.25">
      <c r="A114" s="8">
        <v>39692</v>
      </c>
      <c r="B114" s="9">
        <f>[3]pnad_dessaz!$D131*100</f>
        <v>8.0510120590378875</v>
      </c>
      <c r="C114">
        <f>VLOOKUP(A114,ibope!$A$2:$F$1048576,6,TRUE)</f>
        <v>61</v>
      </c>
    </row>
    <row r="115" spans="1:3" x14ac:dyDescent="0.25">
      <c r="A115" s="8">
        <v>39722</v>
      </c>
      <c r="B115" s="9">
        <f>[3]pnad_dessaz!$D132*100</f>
        <v>7.9736779403332907</v>
      </c>
      <c r="C115">
        <f>VLOOKUP(A115,ibope!$A$2:$F$1048576,6,TRUE)</f>
        <v>61</v>
      </c>
    </row>
    <row r="116" spans="1:3" x14ac:dyDescent="0.25">
      <c r="A116" s="8">
        <v>39753</v>
      </c>
      <c r="B116" s="9">
        <f>[3]pnad_dessaz!$D133*100</f>
        <v>8.0658067937723903</v>
      </c>
      <c r="C116">
        <f>VLOOKUP(A116,ibope!$A$2:$F$1048576,6,TRUE)</f>
        <v>61</v>
      </c>
    </row>
    <row r="117" spans="1:3" x14ac:dyDescent="0.25">
      <c r="A117" s="8">
        <v>39783</v>
      </c>
      <c r="B117" s="9">
        <f>[3]pnad_dessaz!$D134*100</f>
        <v>8.1836603417201559</v>
      </c>
      <c r="C117">
        <f>VLOOKUP(A117,ibope!$A$2:$F$1048576,6,TRUE)</f>
        <v>67</v>
      </c>
    </row>
    <row r="118" spans="1:3" x14ac:dyDescent="0.25">
      <c r="A118" s="8">
        <v>39814</v>
      </c>
      <c r="B118" s="9">
        <f>[3]pnad_dessaz!$D135*100</f>
        <v>8.5167706551870559</v>
      </c>
      <c r="C118">
        <f>VLOOKUP(A118,ibope!$A$2:$F$1048576,6,TRUE)</f>
        <v>67</v>
      </c>
    </row>
    <row r="119" spans="1:3" x14ac:dyDescent="0.25">
      <c r="A119" s="8">
        <v>39845</v>
      </c>
      <c r="B119" s="9">
        <f>[3]pnad_dessaz!$D136*100</f>
        <v>8.5737932892787523</v>
      </c>
      <c r="C119">
        <f>VLOOKUP(A119,ibope!$A$2:$F$1048576,6,TRUE)</f>
        <v>67</v>
      </c>
    </row>
    <row r="120" spans="1:3" x14ac:dyDescent="0.25">
      <c r="A120" s="8">
        <v>39873</v>
      </c>
      <c r="B120" s="9">
        <f>[3]pnad_dessaz!$D137*100</f>
        <v>8.7441732543316562</v>
      </c>
      <c r="C120">
        <f>VLOOKUP(A120,ibope!$A$2:$F$1048576,6,TRUE)</f>
        <v>54</v>
      </c>
    </row>
    <row r="121" spans="1:3" x14ac:dyDescent="0.25">
      <c r="A121" s="8">
        <v>39904</v>
      </c>
      <c r="B121" s="9">
        <f>[3]pnad_dessaz!$D138*100</f>
        <v>8.9187150851635195</v>
      </c>
      <c r="C121">
        <f>VLOOKUP(A121,ibope!$A$2:$F$1048576,6,TRUE)</f>
        <v>54</v>
      </c>
    </row>
    <row r="122" spans="1:3" x14ac:dyDescent="0.25">
      <c r="A122" s="8">
        <v>39934</v>
      </c>
      <c r="B122" s="9">
        <f>[3]pnad_dessaz!$D139*100</f>
        <v>9.0650019860521009</v>
      </c>
      <c r="C122">
        <f>VLOOKUP(A122,ibope!$A$2:$F$1048576,6,TRUE)</f>
        <v>60</v>
      </c>
    </row>
    <row r="123" spans="1:3" x14ac:dyDescent="0.25">
      <c r="A123" s="8">
        <v>39965</v>
      </c>
      <c r="B123" s="9">
        <f>[3]pnad_dessaz!$D140*100</f>
        <v>9.0616570119377631</v>
      </c>
      <c r="C123">
        <f>VLOOKUP(A123,ibope!$A$2:$F$1048576,6,TRUE)</f>
        <v>60</v>
      </c>
    </row>
    <row r="124" spans="1:3" x14ac:dyDescent="0.25">
      <c r="A124" s="8">
        <v>39995</v>
      </c>
      <c r="B124" s="9">
        <f>[3]pnad_dessaz!$D141*100</f>
        <v>9.1646570738969544</v>
      </c>
      <c r="C124">
        <f>VLOOKUP(A124,ibope!$A$2:$F$1048576,6,TRUE)</f>
        <v>60</v>
      </c>
    </row>
    <row r="125" spans="1:3" x14ac:dyDescent="0.25">
      <c r="A125" s="8">
        <v>40026</v>
      </c>
      <c r="B125" s="9">
        <f>[3]pnad_dessaz!$D142*100</f>
        <v>9.2562401919539123</v>
      </c>
      <c r="C125">
        <f>VLOOKUP(A125,ibope!$A$2:$F$1048576,6,TRUE)</f>
        <v>60</v>
      </c>
    </row>
    <row r="126" spans="1:3" x14ac:dyDescent="0.25">
      <c r="A126" s="8">
        <v>40057</v>
      </c>
      <c r="B126" s="9">
        <f>[3]pnad_dessaz!$D143*100</f>
        <v>9.3602173341670749</v>
      </c>
      <c r="C126">
        <f>VLOOKUP(A126,ibope!$A$2:$F$1048576,6,TRUE)</f>
        <v>60</v>
      </c>
    </row>
    <row r="127" spans="1:3" x14ac:dyDescent="0.25">
      <c r="A127" s="8">
        <v>40087</v>
      </c>
      <c r="B127" s="9">
        <f>[3]pnad_dessaz!$D144*100</f>
        <v>9.2400577259090682</v>
      </c>
      <c r="C127">
        <f>VLOOKUP(A127,ibope!$A$2:$F$1048576,6,TRUE)</f>
        <v>60</v>
      </c>
    </row>
    <row r="128" spans="1:3" x14ac:dyDescent="0.25">
      <c r="A128" s="8">
        <v>40118</v>
      </c>
      <c r="B128" s="9">
        <f>[3]pnad_dessaz!$D145*100</f>
        <v>9.0865407509806762</v>
      </c>
      <c r="C128">
        <f>VLOOKUP(A128,ibope!$A$2:$F$1048576,6,TRUE)</f>
        <v>66</v>
      </c>
    </row>
    <row r="129" spans="1:3" x14ac:dyDescent="0.25">
      <c r="A129" s="8">
        <v>40148</v>
      </c>
      <c r="B129" s="9">
        <f>[3]pnad_dessaz!$D146*100</f>
        <v>9.002556711957066</v>
      </c>
      <c r="C129">
        <f>VLOOKUP(A129,ibope!$A$2:$F$1048576,6,TRUE)</f>
        <v>66</v>
      </c>
    </row>
    <row r="130" spans="1:3" x14ac:dyDescent="0.25">
      <c r="A130" s="8">
        <v>40179</v>
      </c>
      <c r="B130" s="9">
        <f>[3]pnad_dessaz!$D147*100</f>
        <v>8.803025994504555</v>
      </c>
      <c r="C130">
        <f>VLOOKUP(A130,ibope!$A$2:$F$1048576,6,TRUE)</f>
        <v>66</v>
      </c>
    </row>
    <row r="131" spans="1:3" x14ac:dyDescent="0.25">
      <c r="A131" s="8">
        <v>40210</v>
      </c>
      <c r="B131" s="9">
        <f>[3]pnad_dessaz!$D148*100</f>
        <v>8.6771021598791691</v>
      </c>
      <c r="C131">
        <f>VLOOKUP(A131,ibope!$A$2:$F$1048576,6,TRUE)</f>
        <v>66</v>
      </c>
    </row>
    <row r="132" spans="1:3" x14ac:dyDescent="0.25">
      <c r="A132" s="8">
        <v>40238</v>
      </c>
      <c r="B132" s="9">
        <f>[3]pnad_dessaz!$D149*100</f>
        <v>8.5662683315626538</v>
      </c>
      <c r="C132">
        <f>VLOOKUP(A132,ibope!$A$2:$F$1048576,6,TRUE)</f>
        <v>70</v>
      </c>
    </row>
    <row r="133" spans="1:3" x14ac:dyDescent="0.25">
      <c r="A133" s="8">
        <v>40269</v>
      </c>
      <c r="B133" s="9">
        <f>[3]pnad_dessaz!$D150*100</f>
        <v>8.5088792312470023</v>
      </c>
      <c r="C133">
        <f>VLOOKUP(A133,ibope!$A$2:$F$1048576,6,TRUE)</f>
        <v>70</v>
      </c>
    </row>
    <row r="134" spans="1:3" x14ac:dyDescent="0.25">
      <c r="A134" s="8">
        <v>40299</v>
      </c>
      <c r="B134" s="9">
        <f>[3]pnad_dessaz!$D151*100</f>
        <v>8.5122477731965578</v>
      </c>
      <c r="C134">
        <f>VLOOKUP(A134,ibope!$A$2:$F$1048576,6,TRUE)</f>
        <v>70</v>
      </c>
    </row>
    <row r="135" spans="1:3" x14ac:dyDescent="0.25">
      <c r="A135" s="8">
        <v>40330</v>
      </c>
      <c r="B135" s="9">
        <f>[3]pnad_dessaz!$D152*100</f>
        <v>8.3624145305994819</v>
      </c>
      <c r="C135">
        <f>VLOOKUP(A135,ibope!$A$2:$F$1048576,6,TRUE)</f>
        <v>72</v>
      </c>
    </row>
    <row r="136" spans="1:3" x14ac:dyDescent="0.25">
      <c r="A136" s="8">
        <v>40360</v>
      </c>
      <c r="B136" s="9">
        <f>[3]pnad_dessaz!$D153*100</f>
        <v>8.3473219265800207</v>
      </c>
      <c r="C136">
        <f>VLOOKUP(A136,ibope!$A$2:$F$1048576,6,TRUE)</f>
        <v>72</v>
      </c>
    </row>
    <row r="137" spans="1:3" x14ac:dyDescent="0.25">
      <c r="A137" s="8">
        <v>40391</v>
      </c>
      <c r="B137" s="9">
        <f>[3]pnad_dessaz!$D154*100</f>
        <v>8.2444002241570118</v>
      </c>
      <c r="C137">
        <f>VLOOKUP(A137,ibope!$A$2:$F$1048576,6,TRUE)</f>
        <v>73</v>
      </c>
    </row>
    <row r="138" spans="1:3" x14ac:dyDescent="0.25">
      <c r="A138" s="8">
        <v>40422</v>
      </c>
      <c r="B138" s="9">
        <f>[3]pnad_dessaz!$D155*100</f>
        <v>8.1522100672085092</v>
      </c>
      <c r="C138">
        <f>VLOOKUP(A138,ibope!$A$2:$F$1048576,6,TRUE)</f>
        <v>74</v>
      </c>
    </row>
    <row r="139" spans="1:3" x14ac:dyDescent="0.25">
      <c r="A139" s="8">
        <v>40452</v>
      </c>
      <c r="B139" s="9">
        <f>[3]pnad_dessaz!$D156*100</f>
        <v>8.0965162262041979</v>
      </c>
      <c r="C139">
        <f>VLOOKUP(A139,ibope!$A$2:$F$1048576,6,TRUE)</f>
        <v>76</v>
      </c>
    </row>
    <row r="140" spans="1:3" x14ac:dyDescent="0.25">
      <c r="A140" s="8">
        <v>40483</v>
      </c>
      <c r="B140" s="9">
        <f>[3]pnad_dessaz!$D157*100</f>
        <v>7.9915939576606254</v>
      </c>
      <c r="C140">
        <f>VLOOKUP(A140,ibope!$A$2:$F$1048576,6,TRUE)</f>
        <v>76</v>
      </c>
    </row>
    <row r="141" spans="1:3" x14ac:dyDescent="0.25">
      <c r="A141" s="8">
        <v>40513</v>
      </c>
      <c r="B141" s="9">
        <f>[3]pnad_dessaz!$D158*100</f>
        <v>7.9387198045994811</v>
      </c>
      <c r="C141">
        <f>VLOOKUP(A141,ibope!$A$2:$F$1048576,6,TRUE)</f>
        <v>76</v>
      </c>
    </row>
    <row r="142" spans="1:3" x14ac:dyDescent="0.25">
      <c r="A142" s="8">
        <v>40544</v>
      </c>
      <c r="B142" s="9">
        <f>[3]pnad_dessaz!$D159*100</f>
        <v>7.8743793940769908</v>
      </c>
      <c r="C142">
        <f>VLOOKUP(A142,ibope!$A$2:$F$1048576,6,TRUE)</f>
        <v>76</v>
      </c>
    </row>
    <row r="143" spans="1:3" x14ac:dyDescent="0.25">
      <c r="A143" s="8">
        <v>40575</v>
      </c>
      <c r="B143" s="9">
        <f>[3]pnad_dessaz!$D160*100</f>
        <v>7.7482458944303501</v>
      </c>
      <c r="C143">
        <f>VLOOKUP(A143,ibope!$A$2:$F$1048576,6,TRUE)</f>
        <v>76</v>
      </c>
    </row>
    <row r="144" spans="1:3" x14ac:dyDescent="0.25">
      <c r="A144" s="8">
        <v>40603</v>
      </c>
      <c r="B144" s="9">
        <f>[3]pnad_dessaz!$D161*100</f>
        <v>7.6401244917128857</v>
      </c>
      <c r="C144">
        <f>VLOOKUP(A144,ibope!$A$2:$F$1048576,6,TRUE)</f>
        <v>76</v>
      </c>
    </row>
    <row r="145" spans="1:3" x14ac:dyDescent="0.25">
      <c r="A145" s="8">
        <v>40634</v>
      </c>
      <c r="B145" s="9">
        <f>[3]pnad_dessaz!$D162*100</f>
        <v>7.7173027185307159</v>
      </c>
      <c r="C145">
        <f>VLOOKUP(A145,ibope!$A$2:$F$1048576,6,TRUE)</f>
        <v>51</v>
      </c>
    </row>
    <row r="146" spans="1:3" x14ac:dyDescent="0.25">
      <c r="A146" s="8">
        <v>40664</v>
      </c>
      <c r="B146" s="9">
        <f>[3]pnad_dessaz!$D163*100</f>
        <v>7.7061552130805566</v>
      </c>
      <c r="C146">
        <f>VLOOKUP(A146,ibope!$A$2:$F$1048576,6,TRUE)</f>
        <v>51</v>
      </c>
    </row>
    <row r="147" spans="1:3" x14ac:dyDescent="0.25">
      <c r="A147" s="8">
        <v>40695</v>
      </c>
      <c r="B147" s="9">
        <f>[3]pnad_dessaz!$D164*100</f>
        <v>7.6996766765273676</v>
      </c>
      <c r="C147">
        <f>VLOOKUP(A147,ibope!$A$2:$F$1048576,6,TRUE)</f>
        <v>51</v>
      </c>
    </row>
    <row r="148" spans="1:3" x14ac:dyDescent="0.25">
      <c r="A148" s="8">
        <v>40725</v>
      </c>
      <c r="B148" s="9">
        <f>[3]pnad_dessaz!$D165*100</f>
        <v>7.6240061861603481</v>
      </c>
      <c r="C148">
        <f>VLOOKUP(A148,ibope!$A$2:$F$1048576,6,TRUE)</f>
        <v>51</v>
      </c>
    </row>
    <row r="149" spans="1:3" x14ac:dyDescent="0.25">
      <c r="A149" s="8">
        <v>40756</v>
      </c>
      <c r="B149" s="9">
        <f>[3]pnad_dessaz!$D166*100</f>
        <v>7.6025603361063121</v>
      </c>
      <c r="C149">
        <f>VLOOKUP(A149,ibope!$A$2:$F$1048576,6,TRUE)</f>
        <v>36</v>
      </c>
    </row>
    <row r="150" spans="1:3" x14ac:dyDescent="0.25">
      <c r="A150" s="8">
        <v>40787</v>
      </c>
      <c r="B150" s="9">
        <f>[3]pnad_dessaz!$D167*100</f>
        <v>7.5859025639176121</v>
      </c>
      <c r="C150">
        <f>VLOOKUP(A150,ibope!$A$2:$F$1048576,6,TRUE)</f>
        <v>36</v>
      </c>
    </row>
    <row r="151" spans="1:3" x14ac:dyDescent="0.25">
      <c r="A151" s="8">
        <v>40817</v>
      </c>
      <c r="B151" s="9">
        <f>[3]pnad_dessaz!$D168*100</f>
        <v>7.6012666595595801</v>
      </c>
      <c r="C151">
        <f>VLOOKUP(A151,ibope!$A$2:$F$1048576,6,TRUE)</f>
        <v>40</v>
      </c>
    </row>
    <row r="152" spans="1:3" x14ac:dyDescent="0.25">
      <c r="A152" s="8">
        <v>40848</v>
      </c>
      <c r="B152" s="9">
        <f>[3]pnad_dessaz!$D169*100</f>
        <v>7.5314241429059514</v>
      </c>
      <c r="C152">
        <f>VLOOKUP(A152,ibope!$A$2:$F$1048576,6,TRUE)</f>
        <v>40</v>
      </c>
    </row>
    <row r="153" spans="1:3" x14ac:dyDescent="0.25">
      <c r="A153" s="8">
        <v>40878</v>
      </c>
      <c r="B153" s="9">
        <f>[3]pnad_dessaz!$D170*100</f>
        <v>7.5367644599109385</v>
      </c>
      <c r="C153">
        <f>VLOOKUP(A153,ibope!$A$2:$F$1048576,6,TRUE)</f>
        <v>40</v>
      </c>
    </row>
    <row r="154" spans="1:3" x14ac:dyDescent="0.25">
      <c r="A154" s="8">
        <v>40909</v>
      </c>
      <c r="B154" s="9">
        <f>[3]pnad_dessaz!$D171*100</f>
        <v>7.5104005075522835</v>
      </c>
      <c r="C154">
        <f>VLOOKUP(A154,ibope!$A$2:$F$1048576,6,TRUE)</f>
        <v>47</v>
      </c>
    </row>
    <row r="155" spans="1:3" x14ac:dyDescent="0.25">
      <c r="A155" s="8">
        <v>40940</v>
      </c>
      <c r="B155" s="9">
        <f>[3]pnad_dessaz!$D172*100</f>
        <v>7.4338340620127568</v>
      </c>
      <c r="C155">
        <f>VLOOKUP(A155,ibope!$A$2:$F$1048576,6,TRUE)</f>
        <v>47</v>
      </c>
    </row>
    <row r="156" spans="1:3" x14ac:dyDescent="0.25">
      <c r="A156" s="8">
        <v>40969</v>
      </c>
      <c r="B156" s="9">
        <f>[3]pnad_dessaz!$D173*100</f>
        <v>7.4311329955694898</v>
      </c>
      <c r="C156">
        <f>VLOOKUP(A156,ibope!$A$2:$F$1048576,6,TRUE)</f>
        <v>47</v>
      </c>
    </row>
    <row r="157" spans="1:3" x14ac:dyDescent="0.25">
      <c r="A157" s="8">
        <v>41000</v>
      </c>
      <c r="B157" s="9">
        <f>[3]pnad_dessaz!$D174*100</f>
        <v>7.2560488421590463</v>
      </c>
      <c r="C157">
        <f>VLOOKUP(A157,ibope!$A$2:$F$1048576,6,TRUE)</f>
        <v>48</v>
      </c>
    </row>
    <row r="158" spans="1:3" x14ac:dyDescent="0.25">
      <c r="A158" s="8">
        <v>41030</v>
      </c>
      <c r="B158" s="9">
        <f>[3]pnad_dessaz!$D175*100</f>
        <v>7.2525244244436067</v>
      </c>
      <c r="C158">
        <f>VLOOKUP(A158,ibope!$A$2:$F$1048576,6,TRUE)</f>
        <v>48</v>
      </c>
    </row>
    <row r="159" spans="1:3" x14ac:dyDescent="0.25">
      <c r="A159" s="8">
        <v>41061</v>
      </c>
      <c r="B159" s="9">
        <f>[3]pnad_dessaz!$D176*100</f>
        <v>7.3102107614273386</v>
      </c>
      <c r="C159">
        <f>VLOOKUP(A159,ibope!$A$2:$F$1048576,6,TRUE)</f>
        <v>48</v>
      </c>
    </row>
    <row r="160" spans="1:3" x14ac:dyDescent="0.25">
      <c r="A160" s="8">
        <v>41091</v>
      </c>
      <c r="B160" s="9">
        <f>[3]pnad_dessaz!$D177*100</f>
        <v>7.2949894023934592</v>
      </c>
      <c r="C160">
        <f>VLOOKUP(A160,ibope!$A$2:$F$1048576,6,TRUE)</f>
        <v>51</v>
      </c>
    </row>
    <row r="161" spans="1:3" x14ac:dyDescent="0.25">
      <c r="A161" s="8">
        <v>41122</v>
      </c>
      <c r="B161" s="9">
        <f>[3]pnad_dessaz!$D178*100</f>
        <v>7.2831802941169972</v>
      </c>
      <c r="C161">
        <f>VLOOKUP(A161,ibope!$A$2:$F$1048576,6,TRUE)</f>
        <v>51</v>
      </c>
    </row>
    <row r="162" spans="1:3" x14ac:dyDescent="0.25">
      <c r="A162" s="8">
        <v>41153</v>
      </c>
      <c r="B162" s="9">
        <f>[3]pnad_dessaz!$D179*100</f>
        <v>7.2154616427465452</v>
      </c>
      <c r="C162">
        <f>VLOOKUP(A162,ibope!$A$2:$F$1048576,6,TRUE)</f>
        <v>51</v>
      </c>
    </row>
    <row r="163" spans="1:3" x14ac:dyDescent="0.25">
      <c r="A163" s="8">
        <v>41183</v>
      </c>
      <c r="B163" s="9">
        <f>[3]pnad_dessaz!$D180*100</f>
        <v>7.1796280143783475</v>
      </c>
      <c r="C163">
        <f>VLOOKUP(A163,ibope!$A$2:$F$1048576,6,TRUE)</f>
        <v>55</v>
      </c>
    </row>
    <row r="164" spans="1:3" x14ac:dyDescent="0.25">
      <c r="A164" s="8">
        <v>41214</v>
      </c>
      <c r="B164" s="9">
        <f>[3]pnad_dessaz!$D181*100</f>
        <v>7.2502194544861283</v>
      </c>
      <c r="C164">
        <f>VLOOKUP(A164,ibope!$A$2:$F$1048576,6,TRUE)</f>
        <v>55</v>
      </c>
    </row>
    <row r="165" spans="1:3" x14ac:dyDescent="0.25">
      <c r="A165" s="8">
        <v>41244</v>
      </c>
      <c r="B165" s="9">
        <f>[3]pnad_dessaz!$D182*100</f>
        <v>7.4453448233256392</v>
      </c>
      <c r="C165">
        <f>VLOOKUP(A165,ibope!$A$2:$F$1048576,6,TRUE)</f>
        <v>55</v>
      </c>
    </row>
    <row r="166" spans="1:3" x14ac:dyDescent="0.25">
      <c r="A166" s="8">
        <v>41275</v>
      </c>
      <c r="B166" s="9">
        <f>[3]pnad_dessaz!$D183*100</f>
        <v>7.5069694461993963</v>
      </c>
      <c r="C166">
        <f>VLOOKUP(A166,ibope!$A$2:$F$1048576,6,TRUE)</f>
        <v>55</v>
      </c>
    </row>
    <row r="167" spans="1:3" x14ac:dyDescent="0.25">
      <c r="A167" s="8">
        <v>41306</v>
      </c>
      <c r="B167" s="9">
        <f>[3]pnad_dessaz!$D184*100</f>
        <v>7.5792856706463185</v>
      </c>
      <c r="C167">
        <f>VLOOKUP(A167,ibope!$A$2:$F$1048576,6,TRUE)</f>
        <v>55</v>
      </c>
    </row>
    <row r="168" spans="1:3" x14ac:dyDescent="0.25">
      <c r="A168" s="8">
        <v>41334</v>
      </c>
      <c r="B168" s="9">
        <f>[3]pnad_dessaz!$D185*100</f>
        <v>7.4381055886200258</v>
      </c>
      <c r="C168">
        <f>VLOOKUP(A168,ibope!$A$2:$F$1048576,6,TRUE)</f>
        <v>55</v>
      </c>
    </row>
    <row r="169" spans="1:3" x14ac:dyDescent="0.25">
      <c r="A169" s="8">
        <v>41365</v>
      </c>
      <c r="B169" s="9">
        <f>[3]pnad_dessaz!$D186*100</f>
        <v>7.3426629173130138</v>
      </c>
      <c r="C169">
        <f>VLOOKUP(A169,ibope!$A$2:$F$1048576,6,TRUE)</f>
        <v>56</v>
      </c>
    </row>
    <row r="170" spans="1:3" x14ac:dyDescent="0.25">
      <c r="A170" s="8">
        <v>41395</v>
      </c>
      <c r="B170" s="9">
        <f>[3]pnad_dessaz!$D187*100</f>
        <v>7.2505025503830423</v>
      </c>
      <c r="C170">
        <f>VLOOKUP(A170,ibope!$A$2:$F$1048576,6,TRUE)</f>
        <v>56</v>
      </c>
    </row>
    <row r="171" spans="1:3" x14ac:dyDescent="0.25">
      <c r="A171" s="8">
        <v>41426</v>
      </c>
      <c r="B171" s="9">
        <f>[3]pnad_dessaz!$D188*100</f>
        <v>7.2315203977016518</v>
      </c>
      <c r="C171">
        <f>VLOOKUP(A171,ibope!$A$2:$F$1048576,6,TRUE)</f>
        <v>56</v>
      </c>
    </row>
    <row r="172" spans="1:3" x14ac:dyDescent="0.25">
      <c r="A172" s="8">
        <v>41456</v>
      </c>
      <c r="B172" s="9">
        <f>[3]pnad_dessaz!$D189*100</f>
        <v>7.1394064837358329</v>
      </c>
      <c r="C172">
        <f>VLOOKUP(A172,ibope!$A$2:$F$1048576,6,TRUE)</f>
        <v>42</v>
      </c>
    </row>
    <row r="173" spans="1:3" x14ac:dyDescent="0.25">
      <c r="A173" s="8">
        <v>41487</v>
      </c>
      <c r="B173" s="9">
        <f>[3]pnad_dessaz!$D190*100</f>
        <v>7.0989170530722179</v>
      </c>
      <c r="C173">
        <f>VLOOKUP(A173,ibope!$A$2:$F$1048576,6,TRUE)</f>
        <v>0</v>
      </c>
    </row>
    <row r="174" spans="1:3" x14ac:dyDescent="0.25">
      <c r="A174" s="8">
        <v>41518</v>
      </c>
      <c r="B174" s="9">
        <f>[3]pnad_dessaz!$D191*100</f>
        <v>7.0504653919734261</v>
      </c>
      <c r="C174">
        <f>VLOOKUP(A174,ibope!$A$2:$F$1048576,6,TRUE)</f>
        <v>15</v>
      </c>
    </row>
    <row r="175" spans="1:3" x14ac:dyDescent="0.25">
      <c r="A175" s="8">
        <v>41548</v>
      </c>
      <c r="B175" s="9">
        <f>[3]pnad_dessaz!$D192*100</f>
        <v>6.9910106582666387</v>
      </c>
      <c r="C175">
        <f>VLOOKUP(A175,ibope!$A$2:$F$1048576,6,TRUE)</f>
        <v>15</v>
      </c>
    </row>
    <row r="176" spans="1:3" x14ac:dyDescent="0.25">
      <c r="A176" s="8">
        <v>41579</v>
      </c>
      <c r="B176" s="9">
        <f>[3]pnad_dessaz!$D193*100</f>
        <v>6.9651001834806099</v>
      </c>
      <c r="C176">
        <f>VLOOKUP(A176,ibope!$A$2:$F$1048576,6,TRUE)</f>
        <v>12</v>
      </c>
    </row>
    <row r="177" spans="1:3" x14ac:dyDescent="0.25">
      <c r="A177" s="8">
        <v>41609</v>
      </c>
      <c r="B177" s="9">
        <f>[3]pnad_dessaz!$D194*100</f>
        <v>6.7772092931500989</v>
      </c>
      <c r="C177">
        <f>VLOOKUP(A177,ibope!$A$2:$F$1048576,6,TRUE)</f>
        <v>15</v>
      </c>
    </row>
    <row r="178" spans="1:3" x14ac:dyDescent="0.25">
      <c r="A178" s="8">
        <v>41640</v>
      </c>
      <c r="B178" s="9">
        <f>[3]pnad_dessaz!$D195*100</f>
        <v>6.6987584138287986</v>
      </c>
      <c r="C178">
        <f>VLOOKUP(A178,ibope!$A$2:$F$1048576,6,TRUE)</f>
        <v>23</v>
      </c>
    </row>
    <row r="179" spans="1:3" x14ac:dyDescent="0.25">
      <c r="A179" s="8">
        <v>41671</v>
      </c>
      <c r="B179" s="9">
        <f>[3]pnad_dessaz!$D196*100</f>
        <v>6.5997876846392023</v>
      </c>
      <c r="C179">
        <f>VLOOKUP(A179,ibope!$A$2:$F$1048576,6,TRUE)</f>
        <v>23</v>
      </c>
    </row>
    <row r="180" spans="1:3" x14ac:dyDescent="0.25">
      <c r="A180" s="8">
        <v>41699</v>
      </c>
      <c r="B180" s="9">
        <f>[3]pnad_dessaz!$D197*100</f>
        <v>6.5974530736526482</v>
      </c>
      <c r="C180">
        <f>VLOOKUP(A180,ibope!$A$2:$F$1048576,6,TRUE)</f>
        <v>15</v>
      </c>
    </row>
    <row r="181" spans="1:3" x14ac:dyDescent="0.25">
      <c r="A181" s="8">
        <v>41730</v>
      </c>
      <c r="B181" s="9">
        <f>[3]pnad_dessaz!$D198*100</f>
        <v>6.6268628967816596</v>
      </c>
      <c r="C181">
        <f>VLOOKUP(A181,ibope!$A$2:$F$1048576,6,TRUE)</f>
        <v>9</v>
      </c>
    </row>
    <row r="182" spans="1:3" x14ac:dyDescent="0.25">
      <c r="A182" s="8">
        <v>41760</v>
      </c>
      <c r="B182" s="9">
        <f>[3]pnad_dessaz!$D199*100</f>
        <v>6.6734575942574592</v>
      </c>
      <c r="C182">
        <f>VLOOKUP(A182,ibope!$A$2:$F$1048576,6,TRUE)</f>
        <v>4</v>
      </c>
    </row>
    <row r="183" spans="1:3" x14ac:dyDescent="0.25">
      <c r="A183" s="8">
        <v>41791</v>
      </c>
      <c r="B183" s="9">
        <f>[3]pnad_dessaz!$D200*100</f>
        <v>6.6642634412642066</v>
      </c>
      <c r="C183">
        <f>VLOOKUP(A183,ibope!$A$2:$F$1048576,6,TRUE)</f>
        <v>2</v>
      </c>
    </row>
    <row r="184" spans="1:3" x14ac:dyDescent="0.25">
      <c r="A184" s="8">
        <v>41821</v>
      </c>
      <c r="B184" s="9">
        <f>[3]pnad_dessaz!$D201*100</f>
        <v>6.7621022501832995</v>
      </c>
      <c r="C184">
        <f>VLOOKUP(A184,ibope!$A$2:$F$1048576,6,TRUE)</f>
        <v>-2</v>
      </c>
    </row>
    <row r="185" spans="1:3" x14ac:dyDescent="0.25">
      <c r="A185" s="8">
        <v>41852</v>
      </c>
      <c r="B185" s="9">
        <f>[3]pnad_dessaz!$D202*100</f>
        <v>6.8788005496977274</v>
      </c>
      <c r="C185">
        <f>VLOOKUP(A185,ibope!$A$2:$F$1048576,6,TRUE)</f>
        <v>-2</v>
      </c>
    </row>
    <row r="186" spans="1:3" x14ac:dyDescent="0.25">
      <c r="A186" s="8">
        <v>41883</v>
      </c>
      <c r="B186" s="9">
        <f>[3]pnad_dessaz!$D203*100</f>
        <v>6.8699558972364567</v>
      </c>
      <c r="C186">
        <f>VLOOKUP(A186,ibope!$A$2:$F$1048576,6,TRUE)</f>
        <v>7</v>
      </c>
    </row>
    <row r="187" spans="1:3" x14ac:dyDescent="0.25">
      <c r="A187" s="8">
        <v>41913</v>
      </c>
      <c r="B187" s="9">
        <f>[3]pnad_dessaz!$D204*100</f>
        <v>6.9027116845452818</v>
      </c>
      <c r="C187">
        <f>VLOOKUP(A187,ibope!$A$2:$F$1048576,6,TRUE)</f>
        <v>13</v>
      </c>
    </row>
    <row r="188" spans="1:3" x14ac:dyDescent="0.25">
      <c r="A188" s="8">
        <v>41944</v>
      </c>
      <c r="B188" s="9">
        <f>[3]pnad_dessaz!$D205*100</f>
        <v>6.9940179843022925</v>
      </c>
      <c r="C188">
        <f>VLOOKUP(A188,ibope!$A$2:$F$1048576,6,TRUE)</f>
        <v>21</v>
      </c>
    </row>
    <row r="189" spans="1:3" x14ac:dyDescent="0.25">
      <c r="A189" s="8">
        <v>41974</v>
      </c>
      <c r="B189" s="9">
        <f>[3]pnad_dessaz!$D206*100</f>
        <v>7.1106563100171272</v>
      </c>
      <c r="C189">
        <f>VLOOKUP(A189,ibope!$A$2:$F$1048576,6,TRUE)</f>
        <v>21</v>
      </c>
    </row>
    <row r="190" spans="1:3" x14ac:dyDescent="0.25">
      <c r="A190" s="8">
        <v>42005</v>
      </c>
      <c r="B190" s="9">
        <f>[3]pnad_dessaz!$D207*100</f>
        <v>7.1067252046226219</v>
      </c>
      <c r="C190">
        <f>VLOOKUP(A190,ibope!$A$2:$F$1048576,6,TRUE)</f>
        <v>13</v>
      </c>
    </row>
    <row r="191" spans="1:3" x14ac:dyDescent="0.25">
      <c r="A191" s="8">
        <v>42036</v>
      </c>
      <c r="B191" s="9">
        <f>[3]pnad_dessaz!$D208*100</f>
        <v>7.2628303569667647</v>
      </c>
      <c r="C191">
        <f>VLOOKUP(A191,ibope!$A$2:$F$1048576,6,TRUE)</f>
        <v>13</v>
      </c>
    </row>
    <row r="192" spans="1:3" x14ac:dyDescent="0.25">
      <c r="A192" s="8">
        <v>42064</v>
      </c>
      <c r="B192" s="9">
        <f>[3]pnad_dessaz!$D209*100</f>
        <v>7.329162631535235</v>
      </c>
      <c r="C192">
        <f>VLOOKUP(A192,ibope!$A$2:$F$1048576,6,TRUE)</f>
        <v>-21</v>
      </c>
    </row>
    <row r="193" spans="1:3" x14ac:dyDescent="0.25">
      <c r="A193" s="8">
        <v>42095</v>
      </c>
      <c r="B193" s="9">
        <f>[3]pnad_dessaz!$D210*100</f>
        <v>7.4756369957913238</v>
      </c>
      <c r="C193">
        <f>VLOOKUP(A193,ibope!$A$2:$F$1048576,6,TRUE)</f>
        <v>-52</v>
      </c>
    </row>
    <row r="194" spans="1:3" x14ac:dyDescent="0.25">
      <c r="A194" s="8">
        <v>42125</v>
      </c>
      <c r="B194" s="9">
        <f>[3]pnad_dessaz!$D211*100</f>
        <v>7.8300314366168582</v>
      </c>
      <c r="C194">
        <f>VLOOKUP(A194,ibope!$A$2:$F$1048576,6,TRUE)</f>
        <v>-52</v>
      </c>
    </row>
    <row r="195" spans="1:3" x14ac:dyDescent="0.25">
      <c r="A195" s="8">
        <v>42156</v>
      </c>
      <c r="B195" s="9">
        <f>[3]pnad_dessaz!$D212*100</f>
        <v>8.1360881700868752</v>
      </c>
      <c r="C195">
        <f>VLOOKUP(A195,ibope!$A$2:$F$1048576,6,TRUE)</f>
        <v>-52</v>
      </c>
    </row>
    <row r="196" spans="1:3" x14ac:dyDescent="0.25">
      <c r="A196" s="8">
        <v>42186</v>
      </c>
      <c r="B196" s="9">
        <f>[3]pnad_dessaz!$D213*100</f>
        <v>8.4325678463915477</v>
      </c>
      <c r="C196">
        <f>VLOOKUP(A196,ibope!$A$2:$F$1048576,6,TRUE)</f>
        <v>-59</v>
      </c>
    </row>
    <row r="197" spans="1:3" x14ac:dyDescent="0.25">
      <c r="A197" s="8">
        <v>42217</v>
      </c>
      <c r="B197" s="9">
        <f>[3]pnad_dessaz!$D214*100</f>
        <v>8.7346900044092948</v>
      </c>
      <c r="C197">
        <f>VLOOKUP(A197,ibope!$A$2:$F$1048576,6,TRUE)</f>
        <v>-59</v>
      </c>
    </row>
    <row r="198" spans="1:3" x14ac:dyDescent="0.25">
      <c r="A198" s="8">
        <v>42248</v>
      </c>
      <c r="B198" s="9">
        <f>[3]pnad_dessaz!$D215*100</f>
        <v>8.9733625571871265</v>
      </c>
      <c r="C198">
        <f>VLOOKUP(A198,ibope!$A$2:$F$1048576,6,TRUE)</f>
        <v>-59</v>
      </c>
    </row>
    <row r="199" spans="1:3" x14ac:dyDescent="0.25">
      <c r="A199" s="8">
        <v>42278</v>
      </c>
      <c r="B199" s="9">
        <f>[3]pnad_dessaz!$D216*100</f>
        <v>9.2378713083582475</v>
      </c>
      <c r="C199">
        <f>VLOOKUP(A199,ibope!$A$2:$F$1048576,6,TRUE)</f>
        <v>-59</v>
      </c>
    </row>
    <row r="200" spans="1:3" x14ac:dyDescent="0.25">
      <c r="A200" s="8">
        <v>42309</v>
      </c>
      <c r="B200" s="9">
        <f>[3]pnad_dessaz!$D217*100</f>
        <v>9.491078606306381</v>
      </c>
      <c r="C200">
        <f>VLOOKUP(A200,ibope!$A$2:$F$1048576,6,TRUE)</f>
        <v>-59</v>
      </c>
    </row>
    <row r="201" spans="1:3" x14ac:dyDescent="0.25">
      <c r="A201" s="8">
        <v>42339</v>
      </c>
      <c r="B201" s="9">
        <f>[3]pnad_dessaz!$D218*100</f>
        <v>9.5697587168448894</v>
      </c>
      <c r="C201">
        <f>VLOOKUP(A201,ibope!$A$2:$F$1048576,6,TRUE)</f>
        <v>-59</v>
      </c>
    </row>
    <row r="202" spans="1:3" x14ac:dyDescent="0.25">
      <c r="A202" s="8">
        <v>42370</v>
      </c>
      <c r="B202" s="9">
        <f>[3]pnad_dessaz!$D219*100</f>
        <v>9.7861506097051354</v>
      </c>
      <c r="C202">
        <f>VLOOKUP(A202,ibope!$A$2:$F$1048576,6,TRUE)</f>
        <v>-61</v>
      </c>
    </row>
    <row r="203" spans="1:3" x14ac:dyDescent="0.25">
      <c r="A203" s="8">
        <v>42401</v>
      </c>
      <c r="B203" s="9">
        <f>[3]pnad_dessaz!$D220*100</f>
        <v>10.048704213481241</v>
      </c>
      <c r="C203">
        <f>VLOOKUP(A203,ibope!$A$2:$F$1048576,6,TRUE)</f>
        <v>-61</v>
      </c>
    </row>
    <row r="204" spans="1:3" x14ac:dyDescent="0.25">
      <c r="A204" s="8">
        <v>42430</v>
      </c>
      <c r="B204" s="9">
        <f>[3]pnad_dessaz!$D221*100</f>
        <v>10.256788467012623</v>
      </c>
      <c r="C204">
        <f>VLOOKUP(A204,ibope!$A$2:$F$1048576,6,TRUE)</f>
        <v>-61</v>
      </c>
    </row>
    <row r="205" spans="1:3" x14ac:dyDescent="0.25">
      <c r="A205" s="8">
        <v>42461</v>
      </c>
      <c r="B205" s="9">
        <f>[3]pnad_dessaz!$D222*100</f>
        <v>10.635666288734258</v>
      </c>
      <c r="C205">
        <f>VLOOKUP(A205,ibope!$A$2:$F$1048576,6,TRUE)</f>
        <v>-61</v>
      </c>
    </row>
    <row r="206" spans="1:3" x14ac:dyDescent="0.25">
      <c r="A206" s="8">
        <v>42491</v>
      </c>
      <c r="B206" s="9">
        <f>[3]pnad_dessaz!$D223*100</f>
        <v>10.879602589841431</v>
      </c>
      <c r="C206">
        <f>VLOOKUP(A206,ibope!$A$2:$F$1048576,6,TRUE)</f>
        <v>-61</v>
      </c>
    </row>
    <row r="207" spans="1:3" x14ac:dyDescent="0.25">
      <c r="A207" s="8">
        <v>42522</v>
      </c>
      <c r="B207" s="9">
        <f>[3]pnad_dessaz!$D224*100</f>
        <v>11.16186139284836</v>
      </c>
      <c r="C207">
        <f>VLOOKUP(A207,ibope!$A$2:$F$1048576,6,TRUE)</f>
        <v>-61</v>
      </c>
    </row>
    <row r="208" spans="1:3" x14ac:dyDescent="0.25">
      <c r="A208" s="8">
        <v>42552</v>
      </c>
      <c r="B208" s="9">
        <f>[3]pnad_dessaz!$D225*100</f>
        <v>11.483354681869805</v>
      </c>
      <c r="C208">
        <f>VLOOKUP(A208,ibope!$A$2:$F$1048576,6,TRUE)</f>
        <v>-26</v>
      </c>
    </row>
    <row r="209" spans="1:3" x14ac:dyDescent="0.25">
      <c r="A209" s="8">
        <v>42583</v>
      </c>
      <c r="B209" s="9">
        <f>[3]pnad_dessaz!$D226*100</f>
        <v>11.803269757559976</v>
      </c>
      <c r="C209">
        <f>VLOOKUP(A209,ibope!$A$2:$F$1048576,6,TRUE)</f>
        <v>-26</v>
      </c>
    </row>
    <row r="210" spans="1:3" x14ac:dyDescent="0.25">
      <c r="A210" s="8">
        <v>42614</v>
      </c>
      <c r="B210" s="9">
        <f>[3]pnad_dessaz!$D227*100</f>
        <v>11.910266002170234</v>
      </c>
      <c r="C210">
        <f>VLOOKUP(A210,ibope!$A$2:$F$1048576,6,TRUE)</f>
        <v>-26</v>
      </c>
    </row>
    <row r="211" spans="1:3" x14ac:dyDescent="0.25">
      <c r="A211" s="8">
        <v>42644</v>
      </c>
      <c r="B211" s="9">
        <f>[3]pnad_dessaz!$D228*100</f>
        <v>12.12137007154891</v>
      </c>
      <c r="C211">
        <f>VLOOKUP(A211,ibope!$A$2:$F$1048576,6,TRUE)</f>
        <v>-25</v>
      </c>
    </row>
    <row r="212" spans="1:3" x14ac:dyDescent="0.25">
      <c r="A212" s="8">
        <v>42675</v>
      </c>
      <c r="B212" s="9">
        <f>[3]pnad_dessaz!$D229*100</f>
        <v>12.342318384624118</v>
      </c>
      <c r="C212">
        <f>VLOOKUP(A212,ibope!$A$2:$F$1048576,6,TRUE)</f>
        <v>-25</v>
      </c>
    </row>
    <row r="213" spans="1:3" x14ac:dyDescent="0.25">
      <c r="A213" s="8">
        <v>42705</v>
      </c>
      <c r="B213" s="9">
        <f>[3]pnad_dessaz!$D230*100</f>
        <v>12.6386617892136</v>
      </c>
      <c r="C213">
        <f>VLOOKUP(A213,ibope!$A$2:$F$1048576,6,TRUE)</f>
        <v>-25</v>
      </c>
    </row>
    <row r="214" spans="1:3" x14ac:dyDescent="0.25">
      <c r="A214" s="8">
        <v>42736</v>
      </c>
      <c r="B214" s="9">
        <f>[3]pnad_dessaz!$D231*100</f>
        <v>12.82423877774621</v>
      </c>
      <c r="C214">
        <f>VLOOKUP(A214,ibope!$A$2:$F$1048576,6,TRUE)</f>
        <v>-33</v>
      </c>
    </row>
    <row r="215" spans="1:3" x14ac:dyDescent="0.25">
      <c r="A215" s="8">
        <v>42767</v>
      </c>
      <c r="B215" s="9">
        <f>[3]pnad_dessaz!$D232*100</f>
        <v>12.988798660834778</v>
      </c>
      <c r="C215">
        <f>VLOOKUP(A215,ibope!$A$2:$F$1048576,6,TRUE)</f>
        <v>-33</v>
      </c>
    </row>
    <row r="216" spans="1:3" x14ac:dyDescent="0.25">
      <c r="A216" s="8">
        <v>42795</v>
      </c>
      <c r="B216" s="9">
        <f>[3]pnad_dessaz!$D233*100</f>
        <v>13.078451095044608</v>
      </c>
      <c r="C216">
        <f>VLOOKUP(A216,ibope!$A$2:$F$1048576,6,TRUE)</f>
        <v>-33</v>
      </c>
    </row>
    <row r="217" spans="1:3" x14ac:dyDescent="0.25">
      <c r="A217" s="8">
        <v>42826</v>
      </c>
      <c r="B217" s="9">
        <f>[3]pnad_dessaz!$D234*100</f>
        <v>13.046936991210433</v>
      </c>
      <c r="C217">
        <f>VLOOKUP(A217,ibope!$A$2:$F$1048576,6,TRUE)</f>
        <v>-45</v>
      </c>
    </row>
    <row r="218" spans="1:3" x14ac:dyDescent="0.25">
      <c r="A218" s="8">
        <v>42856</v>
      </c>
      <c r="B218" s="9">
        <f>[3]pnad_dessaz!$D235*100</f>
        <v>12.997061949559951</v>
      </c>
      <c r="C218">
        <f>VLOOKUP(A218,ibope!$A$2:$F$1048576,6,TRUE)</f>
        <v>-45</v>
      </c>
    </row>
    <row r="219" spans="1:3" x14ac:dyDescent="0.25">
      <c r="A219" s="8">
        <v>42887</v>
      </c>
      <c r="B219" s="9">
        <f>[3]pnad_dessaz!$D236*100</f>
        <v>12.857627817475493</v>
      </c>
      <c r="C219">
        <f>VLOOKUP(A219,ibope!$A$2:$F$1048576,6,TRUE)</f>
        <v>-45</v>
      </c>
    </row>
    <row r="220" spans="1:3" x14ac:dyDescent="0.25">
      <c r="A220" s="8">
        <v>42917</v>
      </c>
      <c r="B220" s="9">
        <f>[3]pnad_dessaz!$D237*100</f>
        <v>12.749155364498</v>
      </c>
      <c r="C220">
        <f>VLOOKUP(A220,ibope!$A$2:$F$1048576,6,TRUE)</f>
        <v>-45</v>
      </c>
    </row>
    <row r="221" spans="1:3" x14ac:dyDescent="0.25">
      <c r="A221" s="8">
        <v>42948</v>
      </c>
      <c r="B221" s="9">
        <f>[3]pnad_dessaz!$D238*100</f>
        <v>12.65164856720833</v>
      </c>
      <c r="C221">
        <f>VLOOKUP(A221,ibope!$A$2:$F$1048576,6,TRUE)</f>
        <v>-65</v>
      </c>
    </row>
    <row r="222" spans="1:3" x14ac:dyDescent="0.25">
      <c r="A222" s="8">
        <v>42979</v>
      </c>
      <c r="B222" s="9">
        <f>[3]pnad_dessaz!$D239*100</f>
        <v>12.569599040559886</v>
      </c>
      <c r="C222">
        <f>VLOOKUP(A222,ibope!$A$2:$F$1048576,6,TRUE)</f>
        <v>-65</v>
      </c>
    </row>
    <row r="223" spans="1:3" x14ac:dyDescent="0.25">
      <c r="A223" s="8">
        <v>43009</v>
      </c>
      <c r="B223" s="9">
        <f>[3]pnad_dessaz!$D240*100</f>
        <v>12.555761221837381</v>
      </c>
      <c r="C223">
        <f>VLOOKUP(A223,ibope!$A$2:$F$1048576,6,TRUE)</f>
        <v>-74</v>
      </c>
    </row>
    <row r="224" spans="1:3" x14ac:dyDescent="0.25">
      <c r="A224" s="8">
        <v>43040</v>
      </c>
      <c r="B224" s="9">
        <f>[3]pnad_dessaz!$D241*100</f>
        <v>12.542144389515874</v>
      </c>
      <c r="C224">
        <f>VLOOKUP(A224,ibope!$A$2:$F$1048576,6,TRUE)</f>
        <v>-74</v>
      </c>
    </row>
    <row r="225" spans="1:3" x14ac:dyDescent="0.25">
      <c r="A225" s="8">
        <v>43070</v>
      </c>
      <c r="B225" s="9">
        <f>[3]pnad_dessaz!$D242*100</f>
        <v>12.413504672684883</v>
      </c>
      <c r="C225">
        <f>VLOOKUP(A225,ibope!$A$2:$F$1048576,6,TRUE)</f>
        <v>-74</v>
      </c>
    </row>
    <row r="226" spans="1:3" x14ac:dyDescent="0.25">
      <c r="A226" s="8">
        <v>43101</v>
      </c>
      <c r="B226" s="9">
        <f>[3]pnad_dessaz!$D243*100</f>
        <v>12.384596607591703</v>
      </c>
      <c r="C226">
        <f>VLOOKUP(A226,ibope!$A$2:$F$1048576,6,TRUE)</f>
        <v>-68</v>
      </c>
    </row>
    <row r="227" spans="1:3" x14ac:dyDescent="0.25">
      <c r="A227" s="8">
        <v>43132</v>
      </c>
      <c r="B227" s="9">
        <f>[3]pnad_dessaz!$D244*100</f>
        <v>12.393316591269055</v>
      </c>
      <c r="C227">
        <f>VLOOKUP(A227,ibope!$A$2:$F$1048576,6,TRUE)</f>
        <v>-68</v>
      </c>
    </row>
    <row r="228" spans="1:3" x14ac:dyDescent="0.25">
      <c r="A228" s="8">
        <v>43160</v>
      </c>
      <c r="B228" s="9">
        <f>[3]pnad_dessaz!$D245*100</f>
        <v>12.418934582469099</v>
      </c>
      <c r="C228">
        <f>VLOOKUP(A228,ibope!$A$2:$F$1048576,6,TRUE)</f>
        <v>-68</v>
      </c>
    </row>
    <row r="229" spans="1:3" x14ac:dyDescent="0.25">
      <c r="A229" s="8">
        <v>43191</v>
      </c>
      <c r="B229" s="9">
        <f>[3]pnad_dessaz!$D246*100</f>
        <v>12.307002659698385</v>
      </c>
      <c r="C229">
        <f>VLOOKUP(A229,ibope!$A$2:$F$1048576,6,TRUE)</f>
        <v>-67</v>
      </c>
    </row>
    <row r="230" spans="1:3" x14ac:dyDescent="0.25">
      <c r="A230" s="8">
        <v>43221</v>
      </c>
      <c r="B230" s="9">
        <f>[3]pnad_dessaz!$D247*100</f>
        <v>12.386614064791369</v>
      </c>
      <c r="C230">
        <f>VLOOKUP(A230,ibope!$A$2:$F$1048576,6,TRUE)</f>
        <v>-67</v>
      </c>
    </row>
    <row r="231" spans="1:3" x14ac:dyDescent="0.25">
      <c r="A231" s="8">
        <v>43252</v>
      </c>
      <c r="B231" s="9">
        <f>[3]pnad_dessaz!$D248*100</f>
        <v>12.306705530386253</v>
      </c>
      <c r="C231">
        <f>VLOOKUP(A231,ibope!$A$2:$F$1048576,6,TRUE)</f>
        <v>-67</v>
      </c>
    </row>
    <row r="232" spans="1:3" x14ac:dyDescent="0.25">
      <c r="A232" s="8">
        <v>43282</v>
      </c>
      <c r="B232" s="9">
        <f>[3]pnad_dessaz!$D249*100</f>
        <v>12.271083062149845</v>
      </c>
      <c r="C232">
        <f>VLOOKUP(A232,ibope!$A$2:$F$1048576,6,TRUE)</f>
        <v>-75</v>
      </c>
    </row>
    <row r="233" spans="1:3" x14ac:dyDescent="0.25">
      <c r="A233" s="8">
        <v>43313</v>
      </c>
      <c r="B233" s="9">
        <f>[3]pnad_dessaz!$D250*100</f>
        <v>12.213445545346302</v>
      </c>
      <c r="C233">
        <f>VLOOKUP(A233,ibope!$A$2:$F$1048576,6,TRUE)</f>
        <v>-75</v>
      </c>
    </row>
    <row r="234" spans="1:3" x14ac:dyDescent="0.25">
      <c r="A234" s="8">
        <v>43344</v>
      </c>
      <c r="B234" s="9">
        <f>[3]pnad_dessaz!$D251*100</f>
        <v>12.053833437141904</v>
      </c>
      <c r="C234">
        <f>VLOOKUP(A234,ibope!$A$2:$F$1048576,6,TRUE)</f>
        <v>-73</v>
      </c>
    </row>
    <row r="235" spans="1:3" x14ac:dyDescent="0.25">
      <c r="A235" s="8">
        <v>43374</v>
      </c>
      <c r="B235" s="9">
        <f>[3]pnad_dessaz!$D252*100</f>
        <v>12.09968444464714</v>
      </c>
      <c r="C235">
        <f>VLOOKUP(A235,ibope!$A$2:$F$1048576,6,TRUE)</f>
        <v>-73</v>
      </c>
    </row>
    <row r="236" spans="1:3" x14ac:dyDescent="0.25">
      <c r="A236" s="8">
        <v>43405</v>
      </c>
      <c r="B236" s="9">
        <f>[3]pnad_dessaz!$D253*100</f>
        <v>12.100771326663807</v>
      </c>
      <c r="C236">
        <f>VLOOKUP(A236,ibope!$A$2:$F$1048576,6,TRUE)</f>
        <v>-73</v>
      </c>
    </row>
    <row r="237" spans="1:3" x14ac:dyDescent="0.25">
      <c r="A237" s="8">
        <v>43435</v>
      </c>
      <c r="B237" s="9">
        <f>[3]pnad_dessaz!$D254*100</f>
        <v>12.209411800713887</v>
      </c>
      <c r="C237">
        <f>VLOOKUP(A237,ibope!$A$2:$F$1048576,6,TRUE)</f>
        <v>-73</v>
      </c>
    </row>
    <row r="238" spans="1:3" x14ac:dyDescent="0.25">
      <c r="A238" s="8">
        <v>43466</v>
      </c>
      <c r="B238" s="9">
        <f>[3]pnad_dessaz!$D255*100</f>
        <v>12.24008679780264</v>
      </c>
      <c r="C238">
        <f>VLOOKUP(A238,ibope!$A$2:$F$1048576,6,TRUE)</f>
        <v>-69</v>
      </c>
    </row>
    <row r="239" spans="1:3" x14ac:dyDescent="0.25">
      <c r="A239" s="8">
        <v>43497</v>
      </c>
      <c r="B239" s="9">
        <f>[3]pnad_dessaz!$D256*100</f>
        <v>12.228467921494101</v>
      </c>
      <c r="C239">
        <f>VLOOKUP(A239,ibope!$A$2:$F$1048576,6,TRUE)</f>
        <v>38</v>
      </c>
    </row>
    <row r="240" spans="1:3" x14ac:dyDescent="0.25">
      <c r="A240" s="8">
        <v>43525</v>
      </c>
      <c r="B240" s="9">
        <f>[3]pnad_dessaz!$D257*100</f>
        <v>11.986291879819644</v>
      </c>
      <c r="C240">
        <f>VLOOKUP(A240,ibope!$A$2:$F$1048576,6,TRUE)</f>
        <v>20</v>
      </c>
    </row>
    <row r="241" spans="1:3" x14ac:dyDescent="0.25">
      <c r="A241" s="8">
        <v>43556</v>
      </c>
      <c r="B241" s="9">
        <f>[3]pnad_dessaz!$D258*100</f>
        <v>11.910913907018594</v>
      </c>
      <c r="C241">
        <f>VLOOKUP(A241,ibope!$A$2:$F$1048576,6,TRUE)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ibope</vt:lpstr>
      <vt:lpstr>PNAD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2019-04-24T13:08:40Z</dcterms:created>
  <dcterms:modified xsi:type="dcterms:W3CDTF">2019-06-27T21:19:39Z</dcterms:modified>
</cp:coreProperties>
</file>