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\OneDrive - Neville Registrars Limited\Documents\course work\"/>
    </mc:Choice>
  </mc:AlternateContent>
  <xr:revisionPtr revIDLastSave="0" documentId="13_ncr:1_{4FBDEEF3-F81E-4BAD-A1BA-351A5118AD8E}" xr6:coauthVersionLast="47" xr6:coauthVersionMax="47" xr10:uidLastSave="{00000000-0000-0000-0000-000000000000}"/>
  <bookViews>
    <workbookView xWindow="3075" yWindow="3075" windowWidth="21600" windowHeight="11295" firstSheet="2" activeTab="2" xr2:uid="{00000000-000D-0000-FFFF-FFFF00000000}"/>
  </bookViews>
  <sheets>
    <sheet name="March 29th" sheetId="1" r:id="rId1"/>
    <sheet name="April 1st" sheetId="3" r:id="rId2"/>
    <sheet name="April 2nd" sheetId="2" r:id="rId3"/>
  </sheets>
  <definedNames>
    <definedName name="Rate">'March 29th'!$T$2:$T$2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2" l="1"/>
  <c r="S9" i="2" s="1"/>
  <c r="R21" i="1"/>
  <c r="S21" i="1"/>
  <c r="R9" i="2"/>
  <c r="S5" i="3"/>
  <c r="R5" i="3"/>
  <c r="R4" i="3" a="1"/>
  <c r="R4" i="3" s="1"/>
  <c r="S4" i="3" s="1"/>
  <c r="R3" i="3" a="1"/>
  <c r="R3" i="3" s="1"/>
  <c r="S3" i="3" s="1"/>
  <c r="R2" i="3" a="1"/>
  <c r="R2" i="3" s="1"/>
  <c r="S2" i="3" s="1"/>
  <c r="R8" i="2" a="1"/>
  <c r="R8" i="2" s="1"/>
  <c r="S8" i="2" s="1"/>
  <c r="R7" i="2" a="1"/>
  <c r="R7" i="2" s="1"/>
  <c r="S7" i="2" s="1"/>
  <c r="R6" i="2" a="1"/>
  <c r="R6" i="2" s="1"/>
  <c r="S6" i="2" s="1"/>
  <c r="R5" i="2" a="1"/>
  <c r="R5" i="2" s="1"/>
  <c r="R4" i="2" a="1"/>
  <c r="R4" i="2" s="1"/>
  <c r="S4" i="2" s="1"/>
  <c r="R3" i="2" a="1"/>
  <c r="R3" i="2" s="1"/>
  <c r="S3" i="2" s="1"/>
  <c r="R2" i="2" a="1"/>
  <c r="R2" i="2" s="1"/>
  <c r="S2" i="2" s="1"/>
  <c r="S20" i="1"/>
  <c r="R20" i="1" a="1"/>
  <c r="R20" i="1"/>
  <c r="R9" i="1" a="1"/>
  <c r="R9" i="1"/>
  <c r="R3" i="1" a="1"/>
  <c r="R3" i="1"/>
  <c r="S3" i="1" s="1"/>
  <c r="R4" i="1" a="1"/>
  <c r="R4" i="1"/>
  <c r="S4" i="1" s="1"/>
  <c r="R5" i="1" a="1"/>
  <c r="R5" i="1"/>
  <c r="S5" i="1" s="1"/>
  <c r="R6" i="1" a="1"/>
  <c r="R6" i="1"/>
  <c r="S6" i="1" s="1"/>
  <c r="R7" i="1" a="1"/>
  <c r="R7" i="1"/>
  <c r="S7" i="1" s="1"/>
  <c r="R8" i="1" a="1"/>
  <c r="R8" i="1"/>
  <c r="S8" i="1" s="1"/>
  <c r="S9" i="1"/>
  <c r="R10" i="1" a="1"/>
  <c r="R10" i="1"/>
  <c r="S10" i="1" s="1"/>
  <c r="R11" i="1" a="1"/>
  <c r="R11" i="1"/>
  <c r="S11" i="1" s="1"/>
  <c r="R12" i="1" a="1"/>
  <c r="R12" i="1"/>
  <c r="S12" i="1" s="1"/>
  <c r="R13" i="1" a="1"/>
  <c r="R13" i="1"/>
  <c r="S13" i="1" s="1"/>
  <c r="R14" i="1" a="1"/>
  <c r="R14" i="1"/>
  <c r="S14" i="1" s="1"/>
  <c r="R15" i="1" a="1"/>
  <c r="R15" i="1"/>
  <c r="S15" i="1" s="1"/>
  <c r="R16" i="1" a="1"/>
  <c r="R16" i="1"/>
  <c r="S16" i="1" s="1"/>
  <c r="R17" i="1" a="1"/>
  <c r="R17" i="1"/>
  <c r="S17" i="1" s="1"/>
  <c r="R18" i="1" a="1"/>
  <c r="R18" i="1"/>
  <c r="S18" i="1" s="1"/>
  <c r="R19" i="1" a="1"/>
  <c r="R19" i="1"/>
  <c r="S19" i="1" s="1"/>
  <c r="R2" i="1" a="1"/>
  <c r="R2" i="1"/>
  <c r="S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<sst xmlns="http://schemas.openxmlformats.org/spreadsheetml/2006/main" count="426" uniqueCount="218">
  <si>
    <t>DesignationID</t>
  </si>
  <si>
    <t>ExternalIDType</t>
  </si>
  <si>
    <t>ExternalID</t>
  </si>
  <si>
    <t>Type</t>
  </si>
  <si>
    <t>Company</t>
  </si>
  <si>
    <t>Prefix</t>
  </si>
  <si>
    <t>Forenames</t>
  </si>
  <si>
    <t>Lastname</t>
  </si>
  <si>
    <t>Email</t>
  </si>
  <si>
    <t>Shares</t>
  </si>
  <si>
    <t>Address1</t>
  </si>
  <si>
    <t>Address2</t>
  </si>
  <si>
    <t>Address3</t>
  </si>
  <si>
    <t>Address4</t>
  </si>
  <si>
    <t>PostCode</t>
  </si>
  <si>
    <t>Country</t>
  </si>
  <si>
    <t>Membership</t>
  </si>
  <si>
    <t>Calculation</t>
  </si>
  <si>
    <t>RoundedDown</t>
  </si>
  <si>
    <t>Rate</t>
  </si>
  <si>
    <t>I</t>
  </si>
  <si>
    <t>Mr</t>
  </si>
  <si>
    <t>Andy</t>
  </si>
  <si>
    <t>Morgan</t>
  </si>
  <si>
    <t>ggraham@robertson.com</t>
  </si>
  <si>
    <t xml:space="preserve">Flat 67j </t>
  </si>
  <si>
    <t>Saunders Extension</t>
  </si>
  <si>
    <t>Yvonnefort</t>
  </si>
  <si>
    <t>northern england</t>
  </si>
  <si>
    <t>N47 4SW</t>
  </si>
  <si>
    <t>GB</t>
  </si>
  <si>
    <t>Dany</t>
  </si>
  <si>
    <t>Salan</t>
  </si>
  <si>
    <t>Dsalan@Danys.com</t>
  </si>
  <si>
    <t>timber drive</t>
  </si>
  <si>
    <t>bearhim</t>
  </si>
  <si>
    <t>west middlands</t>
  </si>
  <si>
    <t>WF8 2RT</t>
  </si>
  <si>
    <t>Mrs</t>
  </si>
  <si>
    <t>Alice</t>
  </si>
  <si>
    <t>Temi</t>
  </si>
  <si>
    <t>AcileT22@tELIA.com</t>
  </si>
  <si>
    <t>acher pivot</t>
  </si>
  <si>
    <t>devon town</t>
  </si>
  <si>
    <t>south england</t>
  </si>
  <si>
    <t>SA4 8RE</t>
  </si>
  <si>
    <t>Ethan</t>
  </si>
  <si>
    <t>Smith</t>
  </si>
  <si>
    <t>Ethensmith123@Smith.com</t>
  </si>
  <si>
    <t>Flat 99</t>
  </si>
  <si>
    <t>Apex complex</t>
  </si>
  <si>
    <t>Central London</t>
  </si>
  <si>
    <t>S44 8FD</t>
  </si>
  <si>
    <t>C</t>
  </si>
  <si>
    <t>SockLoaders.ltd</t>
  </si>
  <si>
    <t>Sockloaders@LoadSocks.com</t>
  </si>
  <si>
    <t>Recluse house</t>
  </si>
  <si>
    <t>Jester rd</t>
  </si>
  <si>
    <t>S97 23Z</t>
  </si>
  <si>
    <t>Ms</t>
  </si>
  <si>
    <t>Tara</t>
  </si>
  <si>
    <t>Williams</t>
  </si>
  <si>
    <t>Twill@WilliamsT.com</t>
  </si>
  <si>
    <t>redum grove</t>
  </si>
  <si>
    <t>earend rd</t>
  </si>
  <si>
    <t>east england</t>
  </si>
  <si>
    <t>E73 90H</t>
  </si>
  <si>
    <t>Ada</t>
  </si>
  <si>
    <t>Stara</t>
  </si>
  <si>
    <t>AS1289@Stara.com</t>
  </si>
  <si>
    <t>caravan 40</t>
  </si>
  <si>
    <t>stairway site</t>
  </si>
  <si>
    <t>Echard grove</t>
  </si>
  <si>
    <t>S30 00R</t>
  </si>
  <si>
    <t>CoffeeEmpire.ltd</t>
  </si>
  <si>
    <t>CoffeeEmpire@KingdomCoffee.co.uk</t>
  </si>
  <si>
    <t xml:space="preserve">Kingdom Coffee house </t>
  </si>
  <si>
    <t>Cofee estate</t>
  </si>
  <si>
    <t>durum town</t>
  </si>
  <si>
    <t>north england</t>
  </si>
  <si>
    <t>N56 2TJ</t>
  </si>
  <si>
    <t>Sir</t>
  </si>
  <si>
    <t>Trenten</t>
  </si>
  <si>
    <t>Cass</t>
  </si>
  <si>
    <t>TCass@Trenten.com</t>
  </si>
  <si>
    <t>Cassian close</t>
  </si>
  <si>
    <t>W74 0RT</t>
  </si>
  <si>
    <t>Medina</t>
  </si>
  <si>
    <t>Hollow</t>
  </si>
  <si>
    <t>Medina@Hollow.com</t>
  </si>
  <si>
    <t>Acre str</t>
  </si>
  <si>
    <t>Yallow Sand</t>
  </si>
  <si>
    <t>N81 7VF</t>
  </si>
  <si>
    <t>Jacob</t>
  </si>
  <si>
    <t>Billingson</t>
  </si>
  <si>
    <t>Jbillingson@JBill.com</t>
  </si>
  <si>
    <t>Flat 44</t>
  </si>
  <si>
    <t>Jester building</t>
  </si>
  <si>
    <t xml:space="preserve">Termrow </t>
  </si>
  <si>
    <t>middlands</t>
  </si>
  <si>
    <t>M34 8TA</t>
  </si>
  <si>
    <t xml:space="preserve">Kenny </t>
  </si>
  <si>
    <t>Lee</t>
  </si>
  <si>
    <t>KLee@Kenson.com</t>
  </si>
  <si>
    <t>Gladius rd</t>
  </si>
  <si>
    <t>Lavender Town</t>
  </si>
  <si>
    <t>S55 8JH</t>
  </si>
  <si>
    <t xml:space="preserve">I </t>
  </si>
  <si>
    <t>Renny</t>
  </si>
  <si>
    <t>Dent</t>
  </si>
  <si>
    <t>Rdent@RennyD.com</t>
  </si>
  <si>
    <t>Strain str</t>
  </si>
  <si>
    <t>Edinbrough</t>
  </si>
  <si>
    <t>Scotland</t>
  </si>
  <si>
    <t>SC5 0SX</t>
  </si>
  <si>
    <t>GB-SCT</t>
  </si>
  <si>
    <t>Ottis</t>
  </si>
  <si>
    <t>Oscar</t>
  </si>
  <si>
    <t>OO334@OttisOscar.com</t>
  </si>
  <si>
    <t>flat 5</t>
  </si>
  <si>
    <t>Cheda close</t>
  </si>
  <si>
    <t>Birmingham</t>
  </si>
  <si>
    <t xml:space="preserve"> W88 6GG</t>
  </si>
  <si>
    <t>DisinfectantNPR.ltd</t>
  </si>
  <si>
    <t>Disinfectant@NPR.com</t>
  </si>
  <si>
    <t>warehouse 7</t>
  </si>
  <si>
    <t>yard industry rd</t>
  </si>
  <si>
    <t xml:space="preserve">Greendown </t>
  </si>
  <si>
    <t>south middlands</t>
  </si>
  <si>
    <t>S92 6LK</t>
  </si>
  <si>
    <t xml:space="preserve">Olivial </t>
  </si>
  <si>
    <t>Jenson</t>
  </si>
  <si>
    <t>Olivia887@Jenson.com</t>
  </si>
  <si>
    <t>Fronder court</t>
  </si>
  <si>
    <t>Strand residents</t>
  </si>
  <si>
    <t>N44 8DF</t>
  </si>
  <si>
    <t>Gregg</t>
  </si>
  <si>
    <t>Strand</t>
  </si>
  <si>
    <t>Gregg334@Gregg334.com</t>
  </si>
  <si>
    <t>Smiths rd</t>
  </si>
  <si>
    <t xml:space="preserve">Tavern town </t>
  </si>
  <si>
    <t>E56 7BV</t>
  </si>
  <si>
    <t xml:space="preserve">Darren </t>
  </si>
  <si>
    <t>Thomas</t>
  </si>
  <si>
    <t>Dthomas@Darren.com</t>
  </si>
  <si>
    <t>flat 39</t>
  </si>
  <si>
    <t>Teller builds</t>
  </si>
  <si>
    <t xml:space="preserve">Hel Grove </t>
  </si>
  <si>
    <t>S39 7FV</t>
  </si>
  <si>
    <t>Shara</t>
  </si>
  <si>
    <t>Sthomas@Darren.com</t>
  </si>
  <si>
    <t xml:space="preserve"> </t>
  </si>
  <si>
    <t>Ted</t>
  </si>
  <si>
    <t>Ramsy</t>
  </si>
  <si>
    <t>TRamsy@Ted.com</t>
  </si>
  <si>
    <t>olive drive</t>
  </si>
  <si>
    <t>South england</t>
  </si>
  <si>
    <t>S37 8DG</t>
  </si>
  <si>
    <t>TellaCommunication.ltd</t>
  </si>
  <si>
    <t>Comunications@TellaComunications.com</t>
  </si>
  <si>
    <t>building 3</t>
  </si>
  <si>
    <t>triple highrise</t>
  </si>
  <si>
    <t>company estate</t>
  </si>
  <si>
    <t>S44 2FC</t>
  </si>
  <si>
    <t xml:space="preserve">Mr </t>
  </si>
  <si>
    <t>Quincy</t>
  </si>
  <si>
    <t>Kraven</t>
  </si>
  <si>
    <t>Quincy@Kaven009.com</t>
  </si>
  <si>
    <t xml:space="preserve">flat 88 </t>
  </si>
  <si>
    <t>highscape tower</t>
  </si>
  <si>
    <t xml:space="preserve">Yinvill </t>
  </si>
  <si>
    <t>Soth england</t>
  </si>
  <si>
    <t>S73 5RF</t>
  </si>
  <si>
    <t>Iggy</t>
  </si>
  <si>
    <t>Tompson</t>
  </si>
  <si>
    <t>IggyT@Tompson44.com</t>
  </si>
  <si>
    <t>newmaker str</t>
  </si>
  <si>
    <t>Oakley</t>
  </si>
  <si>
    <t>north middlands</t>
  </si>
  <si>
    <t>N82 4UY</t>
  </si>
  <si>
    <t>WeddingCakes.ltd</t>
  </si>
  <si>
    <t>Weddingcakes@fancycakes.co.uk</t>
  </si>
  <si>
    <t>building 22</t>
  </si>
  <si>
    <t>crest bakery</t>
  </si>
  <si>
    <t>Adamsburg</t>
  </si>
  <si>
    <t>S55 8DF</t>
  </si>
  <si>
    <t>James</t>
  </si>
  <si>
    <t>Guide</t>
  </si>
  <si>
    <t>Jguide@James22.com</t>
  </si>
  <si>
    <t>one drive</t>
  </si>
  <si>
    <t>S87 5JN</t>
  </si>
  <si>
    <t>Clara</t>
  </si>
  <si>
    <t>Singer</t>
  </si>
  <si>
    <t>ClaraS@Singer.com</t>
  </si>
  <si>
    <t>flat 77</t>
  </si>
  <si>
    <t>Devine complex</t>
  </si>
  <si>
    <t>Froster Peak</t>
  </si>
  <si>
    <t>N65 0CU</t>
  </si>
  <si>
    <t>Franco</t>
  </si>
  <si>
    <t>Calabasta</t>
  </si>
  <si>
    <t>Franc@calabasto.com</t>
  </si>
  <si>
    <t>flat B22</t>
  </si>
  <si>
    <t xml:space="preserve">Oakland court </t>
  </si>
  <si>
    <t>Drover peninsula</t>
  </si>
  <si>
    <t>S38 8GQ</t>
  </si>
  <si>
    <t xml:space="preserve">Ms </t>
  </si>
  <si>
    <t>Sammy</t>
  </si>
  <si>
    <t>Wandra</t>
  </si>
  <si>
    <t>SammyW@Wandra.com</t>
  </si>
  <si>
    <t>Capital close</t>
  </si>
  <si>
    <t xml:space="preserve">Trapten </t>
  </si>
  <si>
    <t>W68 2YK</t>
  </si>
  <si>
    <t>Ella</t>
  </si>
  <si>
    <t>Catarina</t>
  </si>
  <si>
    <t>EllaCat@Catarina.com</t>
  </si>
  <si>
    <t>aprilville close</t>
  </si>
  <si>
    <t>redum</t>
  </si>
  <si>
    <t>S33 8DD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</si>
</sst>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u/>
      <sz val="11"/>
      <color theme="10"/>
      <name val="Calibri"/>
    </font>
    <font>
      <sz val="11"/>
      <color rgb="FF333333"/>
      <name val="Roboto"/>
      <family val="2"/>
      <charset val="1"/>
    </font>
    <font>
      <sz val="11"/>
      <color rgb="FF1111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ffeeEmpire@KingdomCoffee.co.uk" TargetMode="External"/><Relationship Id="rId13" Type="http://schemas.openxmlformats.org/officeDocument/2006/relationships/hyperlink" Target="mailto:Rdent@RennyD.com" TargetMode="External"/><Relationship Id="rId18" Type="http://schemas.openxmlformats.org/officeDocument/2006/relationships/hyperlink" Target="mailto:Dthomas@Darren.com" TargetMode="External"/><Relationship Id="rId3" Type="http://schemas.openxmlformats.org/officeDocument/2006/relationships/hyperlink" Target="mailto:AcileT22@tELIA.com" TargetMode="External"/><Relationship Id="rId7" Type="http://schemas.openxmlformats.org/officeDocument/2006/relationships/hyperlink" Target="mailto:AS1289@Stara.com" TargetMode="External"/><Relationship Id="rId12" Type="http://schemas.openxmlformats.org/officeDocument/2006/relationships/hyperlink" Target="mailto:KLee@Kenson.com" TargetMode="External"/><Relationship Id="rId17" Type="http://schemas.openxmlformats.org/officeDocument/2006/relationships/hyperlink" Target="mailto:Gregg334@Gregg334.com" TargetMode="External"/><Relationship Id="rId2" Type="http://schemas.openxmlformats.org/officeDocument/2006/relationships/hyperlink" Target="mailto:Dsalan@Danys.com" TargetMode="External"/><Relationship Id="rId16" Type="http://schemas.openxmlformats.org/officeDocument/2006/relationships/hyperlink" Target="mailto:Olivia887@Jenson.com" TargetMode="External"/><Relationship Id="rId1" Type="http://schemas.openxmlformats.org/officeDocument/2006/relationships/hyperlink" Target="mailto:ggraham@robertson.com" TargetMode="External"/><Relationship Id="rId6" Type="http://schemas.openxmlformats.org/officeDocument/2006/relationships/hyperlink" Target="mailto:Twill@WilliamsT.com" TargetMode="External"/><Relationship Id="rId11" Type="http://schemas.openxmlformats.org/officeDocument/2006/relationships/hyperlink" Target="mailto:Jbillingson@JBill.com" TargetMode="External"/><Relationship Id="rId5" Type="http://schemas.openxmlformats.org/officeDocument/2006/relationships/hyperlink" Target="mailto:Sockloaders@LoadSocks.com" TargetMode="External"/><Relationship Id="rId15" Type="http://schemas.openxmlformats.org/officeDocument/2006/relationships/hyperlink" Target="mailto:Disinfectant@NPR.com" TargetMode="External"/><Relationship Id="rId10" Type="http://schemas.openxmlformats.org/officeDocument/2006/relationships/hyperlink" Target="mailto:Medina@Hollow.com" TargetMode="External"/><Relationship Id="rId19" Type="http://schemas.openxmlformats.org/officeDocument/2006/relationships/hyperlink" Target="mailto:Sthomas@Darren.com" TargetMode="External"/><Relationship Id="rId4" Type="http://schemas.openxmlformats.org/officeDocument/2006/relationships/hyperlink" Target="mailto:Ethensmith123@Smith.com" TargetMode="External"/><Relationship Id="rId9" Type="http://schemas.openxmlformats.org/officeDocument/2006/relationships/hyperlink" Target="mailto:TCass@Trenten.com" TargetMode="External"/><Relationship Id="rId14" Type="http://schemas.openxmlformats.org/officeDocument/2006/relationships/hyperlink" Target="mailto:OO334@OttisOsca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uincy@Kaven009.com" TargetMode="External"/><Relationship Id="rId2" Type="http://schemas.openxmlformats.org/officeDocument/2006/relationships/hyperlink" Target="mailto:TRamsy@Ted.com" TargetMode="External"/><Relationship Id="rId1" Type="http://schemas.openxmlformats.org/officeDocument/2006/relationships/hyperlink" Target="mailto:Comunications@TellaComunication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guide@James22.com" TargetMode="External"/><Relationship Id="rId7" Type="http://schemas.openxmlformats.org/officeDocument/2006/relationships/hyperlink" Target="mailto:EllaCat@Catarina.com" TargetMode="External"/><Relationship Id="rId2" Type="http://schemas.openxmlformats.org/officeDocument/2006/relationships/hyperlink" Target="mailto:IggyT@Tompson44.com" TargetMode="External"/><Relationship Id="rId1" Type="http://schemas.openxmlformats.org/officeDocument/2006/relationships/hyperlink" Target="mailto:Weddingcakes@fancycakes.co.uk" TargetMode="External"/><Relationship Id="rId6" Type="http://schemas.openxmlformats.org/officeDocument/2006/relationships/hyperlink" Target="mailto:SammyW@Wandra.com" TargetMode="External"/><Relationship Id="rId5" Type="http://schemas.openxmlformats.org/officeDocument/2006/relationships/hyperlink" Target="mailto:Franc@calabasto.com" TargetMode="External"/><Relationship Id="rId4" Type="http://schemas.openxmlformats.org/officeDocument/2006/relationships/hyperlink" Target="mailto:ClaraS@Sing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workbookViewId="0">
      <selection activeCell="R22" sqref="R22"/>
    </sheetView>
  </sheetViews>
  <sheetFormatPr defaultRowHeight="15" x14ac:dyDescent="0.25"/>
  <cols>
    <col min="2" max="2" width="14.5703125" bestFit="1" customWidth="1"/>
    <col min="3" max="3" width="10.140625" bestFit="1" customWidth="1"/>
    <col min="4" max="4" width="5.28515625" bestFit="1" customWidth="1"/>
    <col min="5" max="5" width="9.28515625" bestFit="1" customWidth="1"/>
    <col min="6" max="6" width="6.28515625" bestFit="1" customWidth="1"/>
    <col min="7" max="7" width="10.85546875" bestFit="1" customWidth="1"/>
    <col min="8" max="8" width="9.42578125" bestFit="1" customWidth="1"/>
    <col min="9" max="9" width="26.140625" bestFit="1" customWidth="1"/>
    <col min="10" max="11" width="8.7109375" customWidth="1"/>
    <col min="12" max="14" width="9.140625" bestFit="1" customWidth="1"/>
    <col min="15" max="15" width="9.42578125" bestFit="1" customWidth="1"/>
    <col min="16" max="16" width="8" bestFit="1" customWidth="1"/>
    <col min="17" max="17" width="14.140625" bestFit="1" customWidth="1"/>
    <col min="18" max="18" width="10.85546875" bestFit="1" customWidth="1"/>
    <col min="19" max="19" width="10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10001</v>
      </c>
      <c r="D2" t="s">
        <v>20</v>
      </c>
      <c r="F2" t="s">
        <v>21</v>
      </c>
      <c r="G2" t="s">
        <v>22</v>
      </c>
      <c r="H2" t="s">
        <v>23</v>
      </c>
      <c r="I2" s="1" t="s">
        <v>24</v>
      </c>
      <c r="J2">
        <v>70</v>
      </c>
      <c r="K2" t="s">
        <v>25</v>
      </c>
      <c r="L2" t="s">
        <v>26</v>
      </c>
      <c r="M2" t="s">
        <v>27</v>
      </c>
      <c r="N2" t="s">
        <v>28</v>
      </c>
      <c r="O2" s="2" t="s">
        <v>29</v>
      </c>
      <c r="P2" t="s">
        <v>30</v>
      </c>
      <c r="R2" cm="1">
        <f t="array" ref="R2">J2*Rate</f>
        <v>0.21</v>
      </c>
      <c r="S2">
        <f>ROUNDDOWN(R2,2)</f>
        <v>0.21</v>
      </c>
      <c r="T2">
        <v>3.0000000000000001E-3</v>
      </c>
    </row>
    <row r="3" spans="1:20" x14ac:dyDescent="0.25">
      <c r="A3">
        <v>10002</v>
      </c>
      <c r="D3" t="s">
        <v>20</v>
      </c>
      <c r="F3" t="s">
        <v>21</v>
      </c>
      <c r="G3" t="s">
        <v>31</v>
      </c>
      <c r="H3" t="s">
        <v>32</v>
      </c>
      <c r="I3" s="1" t="s">
        <v>33</v>
      </c>
      <c r="J3">
        <v>20</v>
      </c>
      <c r="K3">
        <v>63</v>
      </c>
      <c r="L3" t="s">
        <v>34</v>
      </c>
      <c r="M3" t="s">
        <v>35</v>
      </c>
      <c r="N3" t="s">
        <v>36</v>
      </c>
      <c r="O3" t="s">
        <v>37</v>
      </c>
      <c r="P3" t="s">
        <v>30</v>
      </c>
      <c r="R3" cm="1">
        <f t="array" ref="R3">J3*Rate</f>
        <v>0.06</v>
      </c>
      <c r="S3">
        <f t="shared" ref="S3:S20" si="0">ROUNDDOWN(R3,2)</f>
        <v>0.06</v>
      </c>
    </row>
    <row r="4" spans="1:20" x14ac:dyDescent="0.25">
      <c r="A4">
        <v>10003</v>
      </c>
      <c r="D4" t="s">
        <v>20</v>
      </c>
      <c r="F4" t="s">
        <v>38</v>
      </c>
      <c r="G4" t="s">
        <v>39</v>
      </c>
      <c r="H4" t="s">
        <v>40</v>
      </c>
      <c r="I4" s="1" t="s">
        <v>41</v>
      </c>
      <c r="J4">
        <v>3</v>
      </c>
      <c r="K4">
        <v>4</v>
      </c>
      <c r="L4" t="s">
        <v>42</v>
      </c>
      <c r="M4" t="s">
        <v>43</v>
      </c>
      <c r="N4" t="s">
        <v>44</v>
      </c>
      <c r="O4" t="s">
        <v>45</v>
      </c>
      <c r="P4" t="s">
        <v>30</v>
      </c>
      <c r="R4" cm="1">
        <f t="array" ref="R4">J4*Rate</f>
        <v>9.0000000000000011E-3</v>
      </c>
      <c r="S4">
        <f t="shared" si="0"/>
        <v>0</v>
      </c>
    </row>
    <row r="5" spans="1:20" x14ac:dyDescent="0.25">
      <c r="A5">
        <v>10004</v>
      </c>
      <c r="D5" t="s">
        <v>20</v>
      </c>
      <c r="F5" t="s">
        <v>21</v>
      </c>
      <c r="G5" t="s">
        <v>46</v>
      </c>
      <c r="H5" t="s">
        <v>47</v>
      </c>
      <c r="I5" s="1" t="s">
        <v>48</v>
      </c>
      <c r="J5">
        <v>55</v>
      </c>
      <c r="K5" t="s">
        <v>49</v>
      </c>
      <c r="L5" t="s">
        <v>50</v>
      </c>
      <c r="M5" t="s">
        <v>51</v>
      </c>
      <c r="N5" t="s">
        <v>44</v>
      </c>
      <c r="O5" t="s">
        <v>52</v>
      </c>
      <c r="P5" t="s">
        <v>30</v>
      </c>
      <c r="R5" cm="1">
        <f t="array" ref="R5">J5*Rate</f>
        <v>0.16500000000000001</v>
      </c>
      <c r="S5">
        <f t="shared" si="0"/>
        <v>0.16</v>
      </c>
    </row>
    <row r="6" spans="1:20" x14ac:dyDescent="0.25">
      <c r="A6">
        <v>10005</v>
      </c>
      <c r="D6" t="s">
        <v>53</v>
      </c>
      <c r="E6" t="s">
        <v>54</v>
      </c>
      <c r="I6" s="1" t="s">
        <v>55</v>
      </c>
      <c r="J6">
        <v>2000</v>
      </c>
      <c r="K6" t="s">
        <v>56</v>
      </c>
      <c r="L6" t="s">
        <v>57</v>
      </c>
      <c r="M6" t="s">
        <v>51</v>
      </c>
      <c r="N6" t="s">
        <v>44</v>
      </c>
      <c r="O6" t="s">
        <v>58</v>
      </c>
      <c r="P6" t="s">
        <v>30</v>
      </c>
      <c r="R6" cm="1">
        <f t="array" ref="R6">J6*Rate</f>
        <v>6</v>
      </c>
      <c r="S6">
        <f t="shared" si="0"/>
        <v>6</v>
      </c>
    </row>
    <row r="7" spans="1:20" x14ac:dyDescent="0.25">
      <c r="A7">
        <v>10006</v>
      </c>
      <c r="D7" t="s">
        <v>20</v>
      </c>
      <c r="F7" t="s">
        <v>59</v>
      </c>
      <c r="G7" t="s">
        <v>60</v>
      </c>
      <c r="H7" t="s">
        <v>61</v>
      </c>
      <c r="I7" s="1" t="s">
        <v>62</v>
      </c>
      <c r="J7">
        <v>16</v>
      </c>
      <c r="K7">
        <v>77</v>
      </c>
      <c r="L7" t="s">
        <v>63</v>
      </c>
      <c r="M7" t="s">
        <v>64</v>
      </c>
      <c r="N7" t="s">
        <v>65</v>
      </c>
      <c r="O7" t="s">
        <v>66</v>
      </c>
      <c r="P7" t="s">
        <v>30</v>
      </c>
      <c r="R7" cm="1">
        <f t="array" ref="R7">J7*Rate</f>
        <v>4.8000000000000001E-2</v>
      </c>
      <c r="S7">
        <f t="shared" si="0"/>
        <v>0.04</v>
      </c>
    </row>
    <row r="8" spans="1:20" x14ac:dyDescent="0.25">
      <c r="A8">
        <v>10007</v>
      </c>
      <c r="D8" t="s">
        <v>20</v>
      </c>
      <c r="F8" t="s">
        <v>38</v>
      </c>
      <c r="G8" t="s">
        <v>67</v>
      </c>
      <c r="H8" t="s">
        <v>68</v>
      </c>
      <c r="I8" s="1" t="s">
        <v>69</v>
      </c>
      <c r="J8">
        <v>4</v>
      </c>
      <c r="K8" t="s">
        <v>70</v>
      </c>
      <c r="L8" t="s">
        <v>71</v>
      </c>
      <c r="M8" t="s">
        <v>72</v>
      </c>
      <c r="N8" t="s">
        <v>44</v>
      </c>
      <c r="O8" t="s">
        <v>73</v>
      </c>
      <c r="P8" t="s">
        <v>30</v>
      </c>
      <c r="R8" cm="1">
        <f t="array" ref="R8">J8*Rate</f>
        <v>1.2E-2</v>
      </c>
      <c r="S8">
        <f t="shared" si="0"/>
        <v>0.01</v>
      </c>
    </row>
    <row r="9" spans="1:20" x14ac:dyDescent="0.25">
      <c r="A9">
        <v>10008</v>
      </c>
      <c r="D9" t="s">
        <v>53</v>
      </c>
      <c r="E9" t="s">
        <v>74</v>
      </c>
      <c r="I9" s="1" t="s">
        <v>75</v>
      </c>
      <c r="J9">
        <v>4500</v>
      </c>
      <c r="K9" t="s">
        <v>76</v>
      </c>
      <c r="L9" t="s">
        <v>77</v>
      </c>
      <c r="M9" t="s">
        <v>78</v>
      </c>
      <c r="N9" t="s">
        <v>79</v>
      </c>
      <c r="O9" t="s">
        <v>80</v>
      </c>
      <c r="P9" t="s">
        <v>30</v>
      </c>
      <c r="R9" cm="1">
        <f t="array" ref="R9">J9*Rate</f>
        <v>13.5</v>
      </c>
      <c r="S9">
        <f t="shared" si="0"/>
        <v>13.5</v>
      </c>
    </row>
    <row r="10" spans="1:20" x14ac:dyDescent="0.25">
      <c r="A10">
        <v>10009</v>
      </c>
      <c r="D10" t="s">
        <v>20</v>
      </c>
      <c r="F10" t="s">
        <v>81</v>
      </c>
      <c r="G10" t="s">
        <v>82</v>
      </c>
      <c r="H10" t="s">
        <v>83</v>
      </c>
      <c r="I10" s="1" t="s">
        <v>84</v>
      </c>
      <c r="J10">
        <v>300</v>
      </c>
      <c r="K10">
        <v>1</v>
      </c>
      <c r="L10" t="s">
        <v>85</v>
      </c>
      <c r="M10" t="s">
        <v>35</v>
      </c>
      <c r="N10" t="s">
        <v>36</v>
      </c>
      <c r="O10" t="s">
        <v>86</v>
      </c>
      <c r="P10" t="s">
        <v>30</v>
      </c>
      <c r="R10" cm="1">
        <f t="array" ref="R10">J10*Rate</f>
        <v>0.9</v>
      </c>
      <c r="S10">
        <f t="shared" si="0"/>
        <v>0.9</v>
      </c>
    </row>
    <row r="11" spans="1:20" x14ac:dyDescent="0.25">
      <c r="A11">
        <v>10010</v>
      </c>
      <c r="D11" t="s">
        <v>20</v>
      </c>
      <c r="F11" t="s">
        <v>59</v>
      </c>
      <c r="G11" t="s">
        <v>87</v>
      </c>
      <c r="H11" t="s">
        <v>88</v>
      </c>
      <c r="I11" s="1" t="s">
        <v>89</v>
      </c>
      <c r="J11">
        <v>22</v>
      </c>
      <c r="K11">
        <v>48</v>
      </c>
      <c r="L11" t="s">
        <v>90</v>
      </c>
      <c r="M11" t="s">
        <v>91</v>
      </c>
      <c r="N11" t="s">
        <v>79</v>
      </c>
      <c r="O11" t="s">
        <v>92</v>
      </c>
      <c r="P11" t="s">
        <v>30</v>
      </c>
      <c r="R11" cm="1">
        <f t="array" ref="R11">J11*Rate</f>
        <v>6.6000000000000003E-2</v>
      </c>
      <c r="S11">
        <f t="shared" si="0"/>
        <v>0.06</v>
      </c>
    </row>
    <row r="12" spans="1:20" x14ac:dyDescent="0.25">
      <c r="A12">
        <v>10011</v>
      </c>
      <c r="D12" t="s">
        <v>20</v>
      </c>
      <c r="F12" t="s">
        <v>21</v>
      </c>
      <c r="G12" t="s">
        <v>93</v>
      </c>
      <c r="H12" t="s">
        <v>94</v>
      </c>
      <c r="I12" s="1" t="s">
        <v>95</v>
      </c>
      <c r="J12">
        <v>17</v>
      </c>
      <c r="K12" t="s">
        <v>96</v>
      </c>
      <c r="L12" t="s">
        <v>97</v>
      </c>
      <c r="M12" t="s">
        <v>98</v>
      </c>
      <c r="N12" t="s">
        <v>99</v>
      </c>
      <c r="O12" t="s">
        <v>100</v>
      </c>
      <c r="P12" t="s">
        <v>30</v>
      </c>
      <c r="R12" cm="1">
        <f t="array" ref="R12">J12*Rate</f>
        <v>5.1000000000000004E-2</v>
      </c>
      <c r="S12">
        <f t="shared" si="0"/>
        <v>0.05</v>
      </c>
    </row>
    <row r="13" spans="1:20" x14ac:dyDescent="0.25">
      <c r="A13">
        <v>10012</v>
      </c>
      <c r="D13" t="s">
        <v>20</v>
      </c>
      <c r="F13" t="s">
        <v>21</v>
      </c>
      <c r="G13" t="s">
        <v>101</v>
      </c>
      <c r="H13" t="s">
        <v>102</v>
      </c>
      <c r="I13" s="1" t="s">
        <v>103</v>
      </c>
      <c r="J13">
        <v>53</v>
      </c>
      <c r="K13">
        <v>67</v>
      </c>
      <c r="L13" t="s">
        <v>104</v>
      </c>
      <c r="M13" t="s">
        <v>105</v>
      </c>
      <c r="N13" t="s">
        <v>44</v>
      </c>
      <c r="O13" t="s">
        <v>106</v>
      </c>
      <c r="P13" t="s">
        <v>30</v>
      </c>
      <c r="R13" cm="1">
        <f t="array" ref="R13">J13*Rate</f>
        <v>0.159</v>
      </c>
      <c r="S13">
        <f t="shared" si="0"/>
        <v>0.15</v>
      </c>
    </row>
    <row r="14" spans="1:20" x14ac:dyDescent="0.25">
      <c r="A14">
        <v>10013</v>
      </c>
      <c r="D14" t="s">
        <v>107</v>
      </c>
      <c r="F14" t="s">
        <v>38</v>
      </c>
      <c r="G14" t="s">
        <v>108</v>
      </c>
      <c r="H14" t="s">
        <v>109</v>
      </c>
      <c r="I14" s="1" t="s">
        <v>110</v>
      </c>
      <c r="J14">
        <v>101</v>
      </c>
      <c r="K14">
        <v>45</v>
      </c>
      <c r="L14" t="s">
        <v>111</v>
      </c>
      <c r="M14" t="s">
        <v>112</v>
      </c>
      <c r="N14" t="s">
        <v>113</v>
      </c>
      <c r="O14" t="s">
        <v>114</v>
      </c>
      <c r="P14" s="3" t="s">
        <v>115</v>
      </c>
      <c r="R14" cm="1">
        <f t="array" ref="R14">J14*Rate</f>
        <v>0.30299999999999999</v>
      </c>
      <c r="S14">
        <f t="shared" si="0"/>
        <v>0.3</v>
      </c>
    </row>
    <row r="15" spans="1:20" x14ac:dyDescent="0.25">
      <c r="A15">
        <v>10014</v>
      </c>
      <c r="D15" t="s">
        <v>107</v>
      </c>
      <c r="F15" t="s">
        <v>38</v>
      </c>
      <c r="G15" t="s">
        <v>116</v>
      </c>
      <c r="H15" t="s">
        <v>117</v>
      </c>
      <c r="I15" s="1" t="s">
        <v>118</v>
      </c>
      <c r="J15">
        <v>4</v>
      </c>
      <c r="K15" t="s">
        <v>119</v>
      </c>
      <c r="L15" t="s">
        <v>120</v>
      </c>
      <c r="M15" t="s">
        <v>121</v>
      </c>
      <c r="N15" t="s">
        <v>36</v>
      </c>
      <c r="O15" t="s">
        <v>122</v>
      </c>
      <c r="P15" t="s">
        <v>30</v>
      </c>
      <c r="R15" cm="1">
        <f t="array" ref="R15">J15*Rate</f>
        <v>1.2E-2</v>
      </c>
      <c r="S15">
        <f t="shared" si="0"/>
        <v>0.01</v>
      </c>
    </row>
    <row r="16" spans="1:20" x14ac:dyDescent="0.25">
      <c r="A16">
        <v>10015</v>
      </c>
      <c r="D16" t="s">
        <v>53</v>
      </c>
      <c r="E16" t="s">
        <v>123</v>
      </c>
      <c r="I16" s="1" t="s">
        <v>124</v>
      </c>
      <c r="J16">
        <v>988</v>
      </c>
      <c r="K16" t="s">
        <v>125</v>
      </c>
      <c r="L16" t="s">
        <v>126</v>
      </c>
      <c r="M16" t="s">
        <v>127</v>
      </c>
      <c r="N16" t="s">
        <v>128</v>
      </c>
      <c r="O16" t="s">
        <v>129</v>
      </c>
      <c r="P16" t="s">
        <v>30</v>
      </c>
      <c r="R16" cm="1">
        <f t="array" ref="R16">J16*Rate</f>
        <v>2.964</v>
      </c>
      <c r="S16">
        <f t="shared" si="0"/>
        <v>2.96</v>
      </c>
    </row>
    <row r="17" spans="1:19" x14ac:dyDescent="0.25">
      <c r="A17">
        <v>10016</v>
      </c>
      <c r="D17" t="s">
        <v>107</v>
      </c>
      <c r="F17" t="s">
        <v>59</v>
      </c>
      <c r="G17" t="s">
        <v>130</v>
      </c>
      <c r="H17" t="s">
        <v>131</v>
      </c>
      <c r="I17" s="1" t="s">
        <v>132</v>
      </c>
      <c r="J17">
        <v>23</v>
      </c>
      <c r="K17">
        <v>76</v>
      </c>
      <c r="L17" t="s">
        <v>133</v>
      </c>
      <c r="M17" t="s">
        <v>134</v>
      </c>
      <c r="N17" t="s">
        <v>79</v>
      </c>
      <c r="O17" t="s">
        <v>135</v>
      </c>
      <c r="P17" t="s">
        <v>30</v>
      </c>
      <c r="R17" cm="1">
        <f t="array" ref="R17">J17*Rate</f>
        <v>6.9000000000000006E-2</v>
      </c>
      <c r="S17">
        <f t="shared" si="0"/>
        <v>0.06</v>
      </c>
    </row>
    <row r="18" spans="1:19" x14ac:dyDescent="0.25">
      <c r="A18">
        <v>10017</v>
      </c>
      <c r="D18" t="s">
        <v>107</v>
      </c>
      <c r="F18" t="s">
        <v>21</v>
      </c>
      <c r="G18" t="s">
        <v>136</v>
      </c>
      <c r="H18" t="s">
        <v>137</v>
      </c>
      <c r="I18" s="1" t="s">
        <v>138</v>
      </c>
      <c r="J18">
        <v>44</v>
      </c>
      <c r="K18">
        <v>30</v>
      </c>
      <c r="L18" t="s">
        <v>139</v>
      </c>
      <c r="M18" t="s">
        <v>140</v>
      </c>
      <c r="N18" t="s">
        <v>65</v>
      </c>
      <c r="O18" t="s">
        <v>141</v>
      </c>
      <c r="P18" t="s">
        <v>30</v>
      </c>
      <c r="R18" cm="1">
        <f t="array" ref="R18">J18*Rate</f>
        <v>0.13200000000000001</v>
      </c>
      <c r="S18">
        <f t="shared" si="0"/>
        <v>0.13</v>
      </c>
    </row>
    <row r="19" spans="1:19" x14ac:dyDescent="0.25">
      <c r="A19">
        <v>10018</v>
      </c>
      <c r="D19" t="s">
        <v>107</v>
      </c>
      <c r="F19" t="s">
        <v>21</v>
      </c>
      <c r="G19" t="s">
        <v>142</v>
      </c>
      <c r="H19" t="s">
        <v>143</v>
      </c>
      <c r="I19" s="1" t="s">
        <v>144</v>
      </c>
      <c r="J19">
        <v>9</v>
      </c>
      <c r="K19" t="s">
        <v>145</v>
      </c>
      <c r="L19" t="s">
        <v>146</v>
      </c>
      <c r="M19" t="s">
        <v>147</v>
      </c>
      <c r="N19" t="s">
        <v>44</v>
      </c>
      <c r="O19" t="s">
        <v>148</v>
      </c>
      <c r="P19" t="s">
        <v>30</v>
      </c>
      <c r="R19" cm="1">
        <f t="array" ref="R19">J19*Rate</f>
        <v>2.7E-2</v>
      </c>
      <c r="S19">
        <f t="shared" si="0"/>
        <v>0.02</v>
      </c>
    </row>
    <row r="20" spans="1:19" x14ac:dyDescent="0.25">
      <c r="A20">
        <v>10019</v>
      </c>
      <c r="D20" t="s">
        <v>107</v>
      </c>
      <c r="F20" t="s">
        <v>38</v>
      </c>
      <c r="G20" t="s">
        <v>149</v>
      </c>
      <c r="H20" t="s">
        <v>143</v>
      </c>
      <c r="I20" s="1" t="s">
        <v>150</v>
      </c>
      <c r="J20">
        <v>3</v>
      </c>
      <c r="K20" t="s">
        <v>145</v>
      </c>
      <c r="L20" t="s">
        <v>146</v>
      </c>
      <c r="M20" t="s">
        <v>147</v>
      </c>
      <c r="N20" t="s">
        <v>44</v>
      </c>
      <c r="O20" t="s">
        <v>148</v>
      </c>
      <c r="P20" t="s">
        <v>30</v>
      </c>
      <c r="R20" cm="1">
        <f t="array" ref="R20">J20*Rate</f>
        <v>9.0000000000000011E-3</v>
      </c>
      <c r="S20">
        <f t="shared" si="0"/>
        <v>0</v>
      </c>
    </row>
    <row r="21" spans="1:19" x14ac:dyDescent="0.25">
      <c r="I21" s="1"/>
      <c r="R21">
        <f>SUM(R2:R20)</f>
        <v>24.695999999999994</v>
      </c>
      <c r="S21">
        <f>SUM(S2:S20)</f>
        <v>24.619999999999997</v>
      </c>
    </row>
    <row r="22" spans="1:19" x14ac:dyDescent="0.25">
      <c r="I22" s="1"/>
    </row>
    <row r="23" spans="1:19" x14ac:dyDescent="0.25">
      <c r="I23" s="1"/>
    </row>
    <row r="24" spans="1:19" x14ac:dyDescent="0.25">
      <c r="I24" s="1"/>
    </row>
    <row r="25" spans="1:19" x14ac:dyDescent="0.25">
      <c r="I25" s="1"/>
    </row>
    <row r="26" spans="1:19" x14ac:dyDescent="0.25">
      <c r="I26" s="1"/>
    </row>
    <row r="27" spans="1:19" x14ac:dyDescent="0.25">
      <c r="I27" s="1"/>
    </row>
    <row r="28" spans="1:19" x14ac:dyDescent="0.25">
      <c r="I28" s="1"/>
    </row>
    <row r="29" spans="1:19" x14ac:dyDescent="0.25">
      <c r="I29" s="1"/>
    </row>
    <row r="30" spans="1:19" x14ac:dyDescent="0.25">
      <c r="I30" s="1"/>
    </row>
    <row r="31" spans="1:19" x14ac:dyDescent="0.25">
      <c r="J31" t="s">
        <v>151</v>
      </c>
    </row>
    <row r="32" spans="1:19" x14ac:dyDescent="0.25">
      <c r="J32" t="s">
        <v>151</v>
      </c>
    </row>
    <row r="33" spans="10:10" x14ac:dyDescent="0.25">
      <c r="J33" t="s">
        <v>151</v>
      </c>
    </row>
    <row r="34" spans="10:10" x14ac:dyDescent="0.25">
      <c r="J34" t="s">
        <v>151</v>
      </c>
    </row>
    <row r="35" spans="10:10" x14ac:dyDescent="0.25">
      <c r="J35" t="s">
        <v>151</v>
      </c>
    </row>
    <row r="36" spans="10:10" x14ac:dyDescent="0.25">
      <c r="J36" t="s">
        <v>151</v>
      </c>
    </row>
    <row r="37" spans="10:10" x14ac:dyDescent="0.25">
      <c r="J37" t="s">
        <v>151</v>
      </c>
    </row>
    <row r="38" spans="10:10" x14ac:dyDescent="0.25">
      <c r="J38" t="s">
        <v>151</v>
      </c>
    </row>
    <row r="39" spans="10:10" x14ac:dyDescent="0.25">
      <c r="J39" t="s">
        <v>151</v>
      </c>
    </row>
    <row r="40" spans="10:10" x14ac:dyDescent="0.25">
      <c r="J40" t="s">
        <v>151</v>
      </c>
    </row>
    <row r="41" spans="10:10" x14ac:dyDescent="0.25">
      <c r="J41" t="s">
        <v>151</v>
      </c>
    </row>
    <row r="42" spans="10:10" x14ac:dyDescent="0.25">
      <c r="J42" t="s">
        <v>151</v>
      </c>
    </row>
    <row r="43" spans="10:10" x14ac:dyDescent="0.25">
      <c r="J43" t="s">
        <v>151</v>
      </c>
    </row>
    <row r="44" spans="10:10" x14ac:dyDescent="0.25">
      <c r="J44" t="s">
        <v>151</v>
      </c>
    </row>
    <row r="45" spans="10:10" x14ac:dyDescent="0.25">
      <c r="J45" t="s">
        <v>151</v>
      </c>
    </row>
    <row r="46" spans="10:10" x14ac:dyDescent="0.25">
      <c r="J46" t="s">
        <v>151</v>
      </c>
    </row>
    <row r="47" spans="10:10" x14ac:dyDescent="0.25">
      <c r="J47" t="s">
        <v>151</v>
      </c>
    </row>
    <row r="48" spans="10:10" x14ac:dyDescent="0.25">
      <c r="J48" t="s">
        <v>151</v>
      </c>
    </row>
    <row r="49" spans="10:10" x14ac:dyDescent="0.25">
      <c r="J49" t="s">
        <v>151</v>
      </c>
    </row>
    <row r="50" spans="10:10" x14ac:dyDescent="0.25">
      <c r="J50" t="s">
        <v>151</v>
      </c>
    </row>
    <row r="51" spans="10:10" x14ac:dyDescent="0.25">
      <c r="J51" t="s">
        <v>151</v>
      </c>
    </row>
    <row r="52" spans="10:10" x14ac:dyDescent="0.25">
      <c r="J52" t="s">
        <v>151</v>
      </c>
    </row>
    <row r="53" spans="10:10" x14ac:dyDescent="0.25">
      <c r="J53" t="s">
        <v>151</v>
      </c>
    </row>
    <row r="54" spans="10:10" x14ac:dyDescent="0.25">
      <c r="J54" t="s">
        <v>151</v>
      </c>
    </row>
    <row r="55" spans="10:10" x14ac:dyDescent="0.25">
      <c r="J55" t="s">
        <v>151</v>
      </c>
    </row>
    <row r="56" spans="10:10" x14ac:dyDescent="0.25">
      <c r="J56" t="s">
        <v>151</v>
      </c>
    </row>
    <row r="57" spans="10:10" x14ac:dyDescent="0.25">
      <c r="J57" t="s">
        <v>151</v>
      </c>
    </row>
    <row r="58" spans="10:10" x14ac:dyDescent="0.25">
      <c r="J58" t="s">
        <v>151</v>
      </c>
    </row>
    <row r="59" spans="10:10" x14ac:dyDescent="0.25">
      <c r="J59" t="s">
        <v>151</v>
      </c>
    </row>
    <row r="60" spans="10:10" x14ac:dyDescent="0.25">
      <c r="J60" t="s">
        <v>151</v>
      </c>
    </row>
    <row r="61" spans="10:10" x14ac:dyDescent="0.25">
      <c r="J61" t="s">
        <v>151</v>
      </c>
    </row>
    <row r="62" spans="10:10" x14ac:dyDescent="0.25">
      <c r="J62" t="s">
        <v>151</v>
      </c>
    </row>
    <row r="63" spans="10:10" x14ac:dyDescent="0.25">
      <c r="J63" t="s">
        <v>151</v>
      </c>
    </row>
    <row r="64" spans="10:10" x14ac:dyDescent="0.25">
      <c r="J64" t="s">
        <v>151</v>
      </c>
    </row>
    <row r="65" spans="10:10" x14ac:dyDescent="0.25">
      <c r="J65" t="s">
        <v>151</v>
      </c>
    </row>
    <row r="66" spans="10:10" x14ac:dyDescent="0.25">
      <c r="J66" t="s">
        <v>151</v>
      </c>
    </row>
    <row r="67" spans="10:10" x14ac:dyDescent="0.25">
      <c r="J67" t="s">
        <v>151</v>
      </c>
    </row>
    <row r="68" spans="10:10" x14ac:dyDescent="0.25">
      <c r="J68" t="s">
        <v>151</v>
      </c>
    </row>
    <row r="69" spans="10:10" x14ac:dyDescent="0.25">
      <c r="J69" t="s">
        <v>151</v>
      </c>
    </row>
    <row r="70" spans="10:10" x14ac:dyDescent="0.25">
      <c r="J70" t="s">
        <v>151</v>
      </c>
    </row>
    <row r="71" spans="10:10" x14ac:dyDescent="0.25">
      <c r="J71" t="s">
        <v>151</v>
      </c>
    </row>
    <row r="72" spans="10:10" x14ac:dyDescent="0.25">
      <c r="J72" t="s">
        <v>151</v>
      </c>
    </row>
    <row r="73" spans="10:10" x14ac:dyDescent="0.25">
      <c r="J73" t="s">
        <v>151</v>
      </c>
    </row>
    <row r="74" spans="10:10" x14ac:dyDescent="0.25">
      <c r="J74" t="s">
        <v>151</v>
      </c>
    </row>
    <row r="75" spans="10:10" x14ac:dyDescent="0.25">
      <c r="J75" t="s">
        <v>151</v>
      </c>
    </row>
    <row r="76" spans="10:10" x14ac:dyDescent="0.25">
      <c r="J76" t="s">
        <v>151</v>
      </c>
    </row>
    <row r="77" spans="10:10" x14ac:dyDescent="0.25">
      <c r="J77" t="s">
        <v>151</v>
      </c>
    </row>
    <row r="78" spans="10:10" x14ac:dyDescent="0.25">
      <c r="J78" t="s">
        <v>151</v>
      </c>
    </row>
    <row r="79" spans="10:10" x14ac:dyDescent="0.25">
      <c r="J79" t="s">
        <v>151</v>
      </c>
    </row>
    <row r="80" spans="10:10" x14ac:dyDescent="0.25">
      <c r="J80" t="s">
        <v>151</v>
      </c>
    </row>
    <row r="81" spans="10:10" x14ac:dyDescent="0.25">
      <c r="J81" t="s">
        <v>151</v>
      </c>
    </row>
    <row r="82" spans="10:10" x14ac:dyDescent="0.25">
      <c r="J82" t="s">
        <v>151</v>
      </c>
    </row>
    <row r="83" spans="10:10" x14ac:dyDescent="0.25">
      <c r="J83" t="s">
        <v>151</v>
      </c>
    </row>
    <row r="84" spans="10:10" x14ac:dyDescent="0.25">
      <c r="J84" t="s">
        <v>151</v>
      </c>
    </row>
    <row r="85" spans="10:10" x14ac:dyDescent="0.25">
      <c r="J85" t="s">
        <v>151</v>
      </c>
    </row>
    <row r="86" spans="10:10" x14ac:dyDescent="0.25">
      <c r="J86" t="s">
        <v>151</v>
      </c>
    </row>
    <row r="87" spans="10:10" x14ac:dyDescent="0.25">
      <c r="J87" t="s">
        <v>151</v>
      </c>
    </row>
    <row r="88" spans="10:10" x14ac:dyDescent="0.25">
      <c r="J88" t="s">
        <v>151</v>
      </c>
    </row>
    <row r="89" spans="10:10" x14ac:dyDescent="0.25">
      <c r="J89" t="s">
        <v>151</v>
      </c>
    </row>
    <row r="90" spans="10:10" x14ac:dyDescent="0.25">
      <c r="J90" t="s">
        <v>151</v>
      </c>
    </row>
    <row r="91" spans="10:10" x14ac:dyDescent="0.25">
      <c r="J91" t="s">
        <v>151</v>
      </c>
    </row>
    <row r="92" spans="10:10" x14ac:dyDescent="0.25">
      <c r="J92" t="s">
        <v>151</v>
      </c>
    </row>
    <row r="93" spans="10:10" x14ac:dyDescent="0.25">
      <c r="J93" t="s">
        <v>151</v>
      </c>
    </row>
    <row r="94" spans="10:10" x14ac:dyDescent="0.25">
      <c r="J94" t="s">
        <v>151</v>
      </c>
    </row>
    <row r="95" spans="10:10" x14ac:dyDescent="0.25">
      <c r="J95" t="s">
        <v>151</v>
      </c>
    </row>
    <row r="96" spans="10:10" x14ac:dyDescent="0.25">
      <c r="J96" t="s">
        <v>151</v>
      </c>
    </row>
    <row r="97" spans="10:10" x14ac:dyDescent="0.25">
      <c r="J97" t="s">
        <v>151</v>
      </c>
    </row>
    <row r="98" spans="10:10" x14ac:dyDescent="0.25">
      <c r="J98" t="s">
        <v>151</v>
      </c>
    </row>
    <row r="99" spans="10:10" x14ac:dyDescent="0.25">
      <c r="J99" t="s">
        <v>151</v>
      </c>
    </row>
    <row r="100" spans="10:10" x14ac:dyDescent="0.25">
      <c r="J100" t="s">
        <v>151</v>
      </c>
    </row>
  </sheetData>
  <hyperlinks>
    <hyperlink ref="I2" r:id="rId1" xr:uid="{8E17C2FA-592B-449F-B421-A8B61115CA9B}"/>
    <hyperlink ref="I3" r:id="rId2" xr:uid="{FFAED3FF-0CDC-4169-8932-C7CE985878F5}"/>
    <hyperlink ref="I4" r:id="rId3" xr:uid="{9EC5A22B-43E1-43D8-9BF1-6AC4CED7401C}"/>
    <hyperlink ref="I5" r:id="rId4" xr:uid="{428DA808-FA88-46D2-9CA5-7B5AE1869AC8}"/>
    <hyperlink ref="I6" r:id="rId5" xr:uid="{7441E0D4-05FB-44F1-8BD9-94F917353A31}"/>
    <hyperlink ref="I7" r:id="rId6" xr:uid="{9A76C68F-24D9-416E-804D-A8CF4517BE6B}"/>
    <hyperlink ref="I8" r:id="rId7" xr:uid="{368FC53B-E83C-4137-8FFC-BF76B6E0D373}"/>
    <hyperlink ref="I9" r:id="rId8" xr:uid="{24080BDA-3896-4A5A-B360-19744C6165C2}"/>
    <hyperlink ref="I10" r:id="rId9" xr:uid="{A630608F-10E9-47D5-A2E5-92E90080E2DF}"/>
    <hyperlink ref="I11" r:id="rId10" xr:uid="{9C6B2C96-451E-4600-B152-F1CA5CFA354D}"/>
    <hyperlink ref="I12" r:id="rId11" xr:uid="{4B6F6FD7-FAB5-4230-BBE1-7952B3CED99B}"/>
    <hyperlink ref="I13" r:id="rId12" xr:uid="{FA30A756-2724-4DA5-9C2D-D28DBC852387}"/>
    <hyperlink ref="I14" r:id="rId13" xr:uid="{BBCF9E6A-2528-47D8-9B31-A397C62A3F1D}"/>
    <hyperlink ref="I15" r:id="rId14" xr:uid="{75C8B3BC-E747-46F9-A980-C61A4EBAB090}"/>
    <hyperlink ref="I16" r:id="rId15" xr:uid="{96717A8C-7250-45DC-9B7C-52D92210378B}"/>
    <hyperlink ref="I17" r:id="rId16" xr:uid="{3FE587DA-4412-4917-B6BA-27806C501506}"/>
    <hyperlink ref="I18" r:id="rId17" xr:uid="{4CE9BB4A-129B-4613-B9B2-90537D35F1ED}"/>
    <hyperlink ref="I19" r:id="rId18" xr:uid="{3FFB537C-F8E8-4BB6-9F80-B10E9360DB28}"/>
    <hyperlink ref="I20" r:id="rId19" xr:uid="{168B2319-9204-4EF8-825A-D5F4B92E7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5F43-9320-49C1-B86B-4233C1A72379}">
  <dimension ref="A1:T5"/>
  <sheetViews>
    <sheetView workbookViewId="0">
      <selection activeCell="S6" sqref="S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10027</v>
      </c>
      <c r="D2" t="s">
        <v>107</v>
      </c>
      <c r="F2" t="s">
        <v>38</v>
      </c>
      <c r="G2" t="s">
        <v>152</v>
      </c>
      <c r="H2" t="s">
        <v>153</v>
      </c>
      <c r="I2" s="1" t="s">
        <v>154</v>
      </c>
      <c r="J2">
        <v>36</v>
      </c>
      <c r="K2">
        <v>22</v>
      </c>
      <c r="L2" t="s">
        <v>155</v>
      </c>
      <c r="M2" t="s">
        <v>72</v>
      </c>
      <c r="N2" t="s">
        <v>156</v>
      </c>
      <c r="O2" t="s">
        <v>157</v>
      </c>
      <c r="P2" t="s">
        <v>30</v>
      </c>
      <c r="R2" cm="1">
        <f t="array" ref="R2">J2*Rate</f>
        <v>0.108</v>
      </c>
      <c r="S2">
        <f t="shared" ref="S2:S4" si="0">ROUNDDOWN(R2,2)</f>
        <v>0.1</v>
      </c>
      <c r="T2">
        <v>3.0000000000000001E-3</v>
      </c>
    </row>
    <row r="3" spans="1:20" x14ac:dyDescent="0.25">
      <c r="A3">
        <v>10028</v>
      </c>
      <c r="D3" t="s">
        <v>53</v>
      </c>
      <c r="E3" t="s">
        <v>158</v>
      </c>
      <c r="I3" s="1" t="s">
        <v>159</v>
      </c>
      <c r="J3">
        <v>333</v>
      </c>
      <c r="K3" t="s">
        <v>160</v>
      </c>
      <c r="L3" t="s">
        <v>161</v>
      </c>
      <c r="M3" t="s">
        <v>162</v>
      </c>
      <c r="N3" t="s">
        <v>156</v>
      </c>
      <c r="O3" t="s">
        <v>163</v>
      </c>
      <c r="P3" t="s">
        <v>30</v>
      </c>
      <c r="R3" cm="1">
        <f t="array" ref="R3">J3*Rate</f>
        <v>0.999</v>
      </c>
      <c r="S3">
        <f t="shared" si="0"/>
        <v>0.99</v>
      </c>
    </row>
    <row r="4" spans="1:20" x14ac:dyDescent="0.25">
      <c r="A4">
        <v>10029</v>
      </c>
      <c r="D4" t="s">
        <v>107</v>
      </c>
      <c r="F4" t="s">
        <v>164</v>
      </c>
      <c r="G4" t="s">
        <v>165</v>
      </c>
      <c r="H4" t="s">
        <v>166</v>
      </c>
      <c r="I4" s="1" t="s">
        <v>167</v>
      </c>
      <c r="J4">
        <v>75</v>
      </c>
      <c r="K4" t="s">
        <v>168</v>
      </c>
      <c r="L4" t="s">
        <v>169</v>
      </c>
      <c r="M4" t="s">
        <v>170</v>
      </c>
      <c r="N4" t="s">
        <v>171</v>
      </c>
      <c r="O4" t="s">
        <v>172</v>
      </c>
      <c r="P4" t="s">
        <v>30</v>
      </c>
      <c r="R4" cm="1">
        <f t="array" ref="R4">J4*Rate</f>
        <v>0.22500000000000001</v>
      </c>
      <c r="S4">
        <f t="shared" si="0"/>
        <v>0.22</v>
      </c>
    </row>
    <row r="5" spans="1:20" x14ac:dyDescent="0.25">
      <c r="R5">
        <f>SUM(R2:R4)</f>
        <v>1.3320000000000001</v>
      </c>
      <c r="S5">
        <f>SUM(S2:S4)</f>
        <v>1.31</v>
      </c>
    </row>
  </sheetData>
  <hyperlinks>
    <hyperlink ref="I3" r:id="rId1" xr:uid="{F671AB07-2319-4E4B-9B4A-76DC1BC3ED2E}"/>
    <hyperlink ref="I2" r:id="rId2" xr:uid="{8A3AEC68-F874-483C-A204-EBD814ACEFD6}"/>
    <hyperlink ref="I4" r:id="rId3" xr:uid="{555286D9-7B54-47C2-9474-C445568A5D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29AC-8C09-430E-BF60-07D1032618AE}">
  <dimension ref="A1:T21"/>
  <sheetViews>
    <sheetView tabSelected="1" workbookViewId="0">
      <selection activeCell="S12" sqref="S1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10020</v>
      </c>
      <c r="D2" t="s">
        <v>107</v>
      </c>
      <c r="F2" t="s">
        <v>38</v>
      </c>
      <c r="G2" t="s">
        <v>173</v>
      </c>
      <c r="H2" t="s">
        <v>174</v>
      </c>
      <c r="I2" s="1" t="s">
        <v>175</v>
      </c>
      <c r="J2">
        <v>43</v>
      </c>
      <c r="K2">
        <v>87</v>
      </c>
      <c r="L2" t="s">
        <v>176</v>
      </c>
      <c r="M2" t="s">
        <v>177</v>
      </c>
      <c r="N2" t="s">
        <v>178</v>
      </c>
      <c r="O2" t="s">
        <v>179</v>
      </c>
      <c r="P2" t="s">
        <v>30</v>
      </c>
      <c r="R2" cm="1">
        <f t="array" ref="R2">J2*Rate</f>
        <v>0.129</v>
      </c>
      <c r="S2">
        <f t="shared" ref="S2:S8" si="0">ROUNDDOWN(R2,2)</f>
        <v>0.12</v>
      </c>
      <c r="T2">
        <v>3.0000000000000001E-3</v>
      </c>
    </row>
    <row r="3" spans="1:20" x14ac:dyDescent="0.25">
      <c r="A3">
        <v>10021</v>
      </c>
      <c r="D3" t="s">
        <v>53</v>
      </c>
      <c r="E3" t="s">
        <v>180</v>
      </c>
      <c r="I3" s="1" t="s">
        <v>181</v>
      </c>
      <c r="J3">
        <v>99</v>
      </c>
      <c r="K3" t="s">
        <v>182</v>
      </c>
      <c r="L3" t="s">
        <v>183</v>
      </c>
      <c r="M3" t="s">
        <v>184</v>
      </c>
      <c r="N3" t="s">
        <v>44</v>
      </c>
      <c r="O3" t="s">
        <v>185</v>
      </c>
      <c r="P3" t="s">
        <v>30</v>
      </c>
      <c r="R3" cm="1">
        <f t="array" ref="R3">J3*Rate</f>
        <v>0.29699999999999999</v>
      </c>
      <c r="S3">
        <f t="shared" si="0"/>
        <v>0.28999999999999998</v>
      </c>
    </row>
    <row r="4" spans="1:20" x14ac:dyDescent="0.25">
      <c r="A4">
        <v>10022</v>
      </c>
      <c r="D4" t="s">
        <v>107</v>
      </c>
      <c r="F4" t="s">
        <v>21</v>
      </c>
      <c r="G4" t="s">
        <v>186</v>
      </c>
      <c r="H4" t="s">
        <v>187</v>
      </c>
      <c r="I4" s="1" t="s">
        <v>188</v>
      </c>
      <c r="J4">
        <v>1</v>
      </c>
      <c r="K4">
        <v>1</v>
      </c>
      <c r="L4" t="s">
        <v>189</v>
      </c>
      <c r="M4" t="s">
        <v>127</v>
      </c>
      <c r="N4" t="s">
        <v>128</v>
      </c>
      <c r="O4" t="s">
        <v>190</v>
      </c>
      <c r="P4" t="s">
        <v>30</v>
      </c>
      <c r="R4" cm="1">
        <f t="array" ref="R4">J4*Rate</f>
        <v>3.0000000000000001E-3</v>
      </c>
      <c r="S4">
        <f t="shared" si="0"/>
        <v>0</v>
      </c>
    </row>
    <row r="5" spans="1:20" x14ac:dyDescent="0.25">
      <c r="A5">
        <v>10023</v>
      </c>
      <c r="D5" t="s">
        <v>107</v>
      </c>
      <c r="F5" t="s">
        <v>59</v>
      </c>
      <c r="G5" t="s">
        <v>191</v>
      </c>
      <c r="H5" t="s">
        <v>192</v>
      </c>
      <c r="I5" s="1" t="s">
        <v>193</v>
      </c>
      <c r="J5">
        <v>26</v>
      </c>
      <c r="K5" t="s">
        <v>194</v>
      </c>
      <c r="L5" t="s">
        <v>195</v>
      </c>
      <c r="M5" t="s">
        <v>196</v>
      </c>
      <c r="N5" t="s">
        <v>79</v>
      </c>
      <c r="O5" t="s">
        <v>197</v>
      </c>
      <c r="P5" t="s">
        <v>30</v>
      </c>
      <c r="R5" cm="1">
        <f t="array" ref="R5">J5*Rate</f>
        <v>7.8E-2</v>
      </c>
      <c r="S5">
        <f>ROUNDDOWN(R5,2)</f>
        <v>7.0000000000000007E-2</v>
      </c>
    </row>
    <row r="6" spans="1:20" x14ac:dyDescent="0.25">
      <c r="A6">
        <v>10024</v>
      </c>
      <c r="D6" t="s">
        <v>107</v>
      </c>
      <c r="F6" t="s">
        <v>21</v>
      </c>
      <c r="G6" t="s">
        <v>198</v>
      </c>
      <c r="H6" t="s">
        <v>199</v>
      </c>
      <c r="I6" s="1" t="s">
        <v>200</v>
      </c>
      <c r="J6">
        <v>55</v>
      </c>
      <c r="K6" t="s">
        <v>201</v>
      </c>
      <c r="L6" t="s">
        <v>202</v>
      </c>
      <c r="M6" t="s">
        <v>203</v>
      </c>
      <c r="N6" t="s">
        <v>156</v>
      </c>
      <c r="O6" t="s">
        <v>204</v>
      </c>
      <c r="P6" t="s">
        <v>30</v>
      </c>
      <c r="R6" cm="1">
        <f t="array" ref="R6">J6*Rate</f>
        <v>0.16500000000000001</v>
      </c>
      <c r="S6">
        <f t="shared" si="0"/>
        <v>0.16</v>
      </c>
    </row>
    <row r="7" spans="1:20" x14ac:dyDescent="0.25">
      <c r="A7">
        <v>10025</v>
      </c>
      <c r="D7" t="s">
        <v>107</v>
      </c>
      <c r="F7" t="s">
        <v>205</v>
      </c>
      <c r="G7" t="s">
        <v>206</v>
      </c>
      <c r="H7" t="s">
        <v>207</v>
      </c>
      <c r="I7" s="1" t="s">
        <v>208</v>
      </c>
      <c r="J7">
        <v>32</v>
      </c>
      <c r="K7">
        <v>84</v>
      </c>
      <c r="L7" t="s">
        <v>209</v>
      </c>
      <c r="M7" t="s">
        <v>210</v>
      </c>
      <c r="N7" t="s">
        <v>36</v>
      </c>
      <c r="O7" t="s">
        <v>211</v>
      </c>
      <c r="P7" t="s">
        <v>30</v>
      </c>
      <c r="R7" cm="1">
        <f t="array" ref="R7">J7*Rate</f>
        <v>9.6000000000000002E-2</v>
      </c>
      <c r="S7">
        <f t="shared" si="0"/>
        <v>0.09</v>
      </c>
    </row>
    <row r="8" spans="1:20" x14ac:dyDescent="0.25">
      <c r="A8">
        <v>10026</v>
      </c>
      <c r="D8" t="s">
        <v>107</v>
      </c>
      <c r="F8" t="s">
        <v>38</v>
      </c>
      <c r="G8" t="s">
        <v>212</v>
      </c>
      <c r="H8" t="s">
        <v>213</v>
      </c>
      <c r="I8" s="1" t="s">
        <v>214</v>
      </c>
      <c r="J8">
        <v>21</v>
      </c>
      <c r="K8">
        <v>44</v>
      </c>
      <c r="L8" t="s">
        <v>215</v>
      </c>
      <c r="M8" t="s">
        <v>216</v>
      </c>
      <c r="N8" t="s">
        <v>44</v>
      </c>
      <c r="O8" t="s">
        <v>217</v>
      </c>
      <c r="P8" t="s">
        <v>30</v>
      </c>
      <c r="R8" cm="1">
        <f t="array" ref="R8">J8*Rate</f>
        <v>6.3E-2</v>
      </c>
      <c r="S8">
        <f t="shared" si="0"/>
        <v>0.06</v>
      </c>
    </row>
    <row r="9" spans="1:20" x14ac:dyDescent="0.25">
      <c r="R9">
        <f>SUM(R2:R8)</f>
        <v>0.83099999999999996</v>
      </c>
      <c r="S9">
        <f>SUM(S2:S8)</f>
        <v>0.79</v>
      </c>
    </row>
    <row r="21" spans="14:14" x14ac:dyDescent="0.25">
      <c r="N21" t="s">
        <v>151</v>
      </c>
    </row>
  </sheetData>
  <hyperlinks>
    <hyperlink ref="I3" r:id="rId1" xr:uid="{9FE741E4-3DE2-40E1-A152-9343D62D722F}"/>
    <hyperlink ref="I2" r:id="rId2" xr:uid="{86180002-CA48-4204-9D0D-315F6C8CA5E1}"/>
    <hyperlink ref="I4" r:id="rId3" xr:uid="{8601860B-F1AB-4706-88A6-31E57F6315E0}"/>
    <hyperlink ref="I5" r:id="rId4" xr:uid="{323B0B19-D58D-4CBC-BE6D-C32B7F7CBB2E}"/>
    <hyperlink ref="I6" r:id="rId5" xr:uid="{EB2D9480-5D72-4CF5-A37B-382C254F8F5C}"/>
    <hyperlink ref="I7" r:id="rId6" xr:uid="{3EC77E31-12A3-4CA6-9D82-AF6A1B9A60E3}"/>
    <hyperlink ref="I8" r:id="rId7" xr:uid="{FC19BEBA-35CC-49C1-A431-452EA963D5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March 29th</vt:lpstr>
      <vt:lpstr>April 1st</vt:lpstr>
      <vt:lpstr>April 2nd</vt:lpstr>
      <vt:lpstr>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Perry</dc:creator>
  <cp:keywords/>
  <dc:description/>
  <cp:lastModifiedBy>Edward Cosnett</cp:lastModifiedBy>
  <cp:revision/>
  <dcterms:created xsi:type="dcterms:W3CDTF">2022-04-20T14:07:45Z</dcterms:created>
  <dcterms:modified xsi:type="dcterms:W3CDTF">2024-04-03T15:53:24Z</dcterms:modified>
  <cp:category/>
  <cp:contentStatus/>
</cp:coreProperties>
</file>