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filterPrivacy="1"/>
  <xr:revisionPtr revIDLastSave="1167" documentId="13_ncr:1_{C7E1850F-9BE5-4327-A522-DF1A1424C010}" xr6:coauthVersionLast="47" xr6:coauthVersionMax="47" xr10:uidLastSave="{61411310-5320-45B1-956D-C600C1354E61}"/>
  <bookViews>
    <workbookView xWindow="-108" yWindow="-108" windowWidth="22284" windowHeight="13176" tabRatio="836" firstSheet="11" activeTab="11" xr2:uid="{00000000-000D-0000-FFFF-FFFF00000000}"/>
  </bookViews>
  <sheets>
    <sheet name="Metadata" sheetId="1" r:id="rId1"/>
    <sheet name="Timeline" sheetId="4" r:id="rId2"/>
    <sheet name="Inoculation_calculator" sheetId="12" r:id="rId3"/>
    <sheet name="pivotlm" sheetId="22" r:id="rId4"/>
    <sheet name="Inocs" sheetId="6" r:id="rId5"/>
    <sheet name="Filtered_Data" sheetId="23" r:id="rId6"/>
    <sheet name="Consumption" sheetId="8" r:id="rId7"/>
    <sheet name="Consumption_controls" sheetId="9" r:id="rId8"/>
    <sheet name="incubator-temps" sheetId="20" r:id="rId9"/>
    <sheet name="inocs_pivot" sheetId="19" r:id="rId10"/>
    <sheet name="Diet_aliquots" sheetId="21" r:id="rId11"/>
    <sheet name="Dissections" sheetId="14" r:id="rId12"/>
  </sheets>
  <definedNames>
    <definedName name="_xlnm._FilterDatabase" localSheetId="6" hidden="1">Consumption!$A$1:$M$901</definedName>
    <definedName name="_xlnm._FilterDatabase" localSheetId="4" hidden="1">Inocs!$A$1:$AH$901</definedName>
  </definedNames>
  <calcPr calcId="191028" concurrentCalc="0"/>
  <pivotCaches>
    <pivotCache cacheId="19393" r:id="rId13"/>
    <pivotCache cacheId="19394" r:id="rId14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6" i="6" l="1"/>
  <c r="C495" i="6"/>
  <c r="C504" i="6"/>
  <c r="C503" i="6"/>
  <c r="C502" i="6"/>
  <c r="C501" i="6"/>
  <c r="C500" i="6"/>
  <c r="C499" i="6"/>
  <c r="C498" i="6"/>
  <c r="C511" i="6"/>
  <c r="C510" i="6"/>
  <c r="C509" i="6"/>
  <c r="C508" i="6"/>
  <c r="C507" i="6"/>
  <c r="C506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31" i="6"/>
  <c r="C530" i="6"/>
  <c r="C529" i="6"/>
  <c r="C546" i="6"/>
  <c r="C545" i="6"/>
  <c r="C544" i="6"/>
  <c r="C543" i="6"/>
  <c r="C541" i="6"/>
  <c r="C540" i="6"/>
  <c r="C535" i="6"/>
  <c r="C534" i="6"/>
  <c r="C533" i="6"/>
  <c r="C532" i="6"/>
  <c r="K961" i="8"/>
  <c r="A961" i="8"/>
  <c r="K960" i="8"/>
  <c r="A960" i="8"/>
  <c r="K959" i="8"/>
  <c r="A959" i="8"/>
  <c r="K958" i="8"/>
  <c r="A958" i="8"/>
  <c r="K957" i="8"/>
  <c r="A957" i="8"/>
  <c r="K956" i="8"/>
  <c r="A956" i="8"/>
  <c r="K955" i="8"/>
  <c r="A955" i="8"/>
  <c r="K954" i="8"/>
  <c r="A954" i="8"/>
  <c r="K953" i="8"/>
  <c r="A953" i="8"/>
  <c r="K952" i="8"/>
  <c r="A952" i="8"/>
  <c r="K951" i="8"/>
  <c r="A951" i="8"/>
  <c r="K950" i="8"/>
  <c r="A950" i="8"/>
  <c r="K949" i="8"/>
  <c r="A949" i="8"/>
  <c r="K948" i="8"/>
  <c r="A948" i="8"/>
  <c r="K947" i="8"/>
  <c r="A947" i="8"/>
  <c r="K946" i="8"/>
  <c r="A946" i="8"/>
  <c r="K945" i="8"/>
  <c r="A945" i="8"/>
  <c r="K944" i="8"/>
  <c r="A944" i="8"/>
  <c r="K943" i="8"/>
  <c r="A943" i="8"/>
  <c r="K942" i="8"/>
  <c r="A942" i="8"/>
  <c r="K941" i="8"/>
  <c r="A941" i="8"/>
  <c r="K940" i="8"/>
  <c r="A940" i="8"/>
  <c r="K939" i="8"/>
  <c r="A939" i="8"/>
  <c r="K938" i="8"/>
  <c r="A938" i="8"/>
  <c r="K937" i="8"/>
  <c r="A937" i="8"/>
  <c r="K936" i="8"/>
  <c r="A936" i="8"/>
  <c r="K935" i="8"/>
  <c r="A935" i="8"/>
  <c r="K934" i="8"/>
  <c r="A934" i="8"/>
  <c r="K933" i="8"/>
  <c r="A933" i="8"/>
  <c r="K932" i="8"/>
  <c r="A932" i="8"/>
  <c r="K931" i="8"/>
  <c r="A931" i="8"/>
  <c r="K930" i="8"/>
  <c r="A930" i="8"/>
  <c r="K929" i="8"/>
  <c r="A929" i="8"/>
  <c r="K928" i="8"/>
  <c r="A928" i="8"/>
  <c r="K927" i="8"/>
  <c r="A927" i="8"/>
  <c r="K926" i="8"/>
  <c r="A926" i="8"/>
  <c r="K925" i="8"/>
  <c r="A925" i="8"/>
  <c r="K924" i="8"/>
  <c r="A924" i="8"/>
  <c r="K923" i="8"/>
  <c r="A923" i="8"/>
  <c r="K922" i="8"/>
  <c r="A922" i="8"/>
  <c r="K921" i="8"/>
  <c r="A921" i="8"/>
  <c r="K920" i="8"/>
  <c r="A920" i="8"/>
  <c r="K919" i="8"/>
  <c r="A919" i="8"/>
  <c r="K918" i="8"/>
  <c r="A918" i="8"/>
  <c r="K917" i="8"/>
  <c r="A917" i="8"/>
  <c r="K916" i="8"/>
  <c r="A916" i="8"/>
  <c r="K915" i="8"/>
  <c r="A915" i="8"/>
  <c r="K914" i="8"/>
  <c r="A914" i="8"/>
  <c r="K913" i="8"/>
  <c r="A913" i="8"/>
  <c r="K912" i="8"/>
  <c r="A912" i="8"/>
  <c r="K911" i="8"/>
  <c r="A911" i="8"/>
  <c r="K910" i="8"/>
  <c r="A910" i="8"/>
  <c r="K909" i="8"/>
  <c r="A909" i="8"/>
  <c r="K908" i="8"/>
  <c r="A908" i="8"/>
  <c r="K907" i="8"/>
  <c r="A907" i="8"/>
  <c r="K906" i="8"/>
  <c r="A906" i="8"/>
  <c r="K905" i="8"/>
  <c r="A905" i="8"/>
  <c r="K904" i="8"/>
  <c r="A904" i="8"/>
  <c r="K903" i="8"/>
  <c r="A903" i="8"/>
  <c r="K902" i="8"/>
  <c r="A902" i="8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" i="21"/>
  <c r="K181" i="8"/>
  <c r="K241" i="8"/>
  <c r="K301" i="8"/>
  <c r="K361" i="8"/>
  <c r="K421" i="8"/>
  <c r="K481" i="8"/>
  <c r="K541" i="8"/>
  <c r="K601" i="8"/>
  <c r="K661" i="8"/>
  <c r="K721" i="8"/>
  <c r="K781" i="8"/>
  <c r="K841" i="8"/>
  <c r="K901" i="8"/>
  <c r="K180" i="8"/>
  <c r="K240" i="8"/>
  <c r="K300" i="8"/>
  <c r="K360" i="8"/>
  <c r="K420" i="8"/>
  <c r="K480" i="8"/>
  <c r="K540" i="8"/>
  <c r="K600" i="8"/>
  <c r="K660" i="8"/>
  <c r="K720" i="8"/>
  <c r="K780" i="8"/>
  <c r="K840" i="8"/>
  <c r="K900" i="8"/>
  <c r="K179" i="8"/>
  <c r="K239" i="8"/>
  <c r="K299" i="8"/>
  <c r="K359" i="8"/>
  <c r="K419" i="8"/>
  <c r="K479" i="8"/>
  <c r="K539" i="8"/>
  <c r="K599" i="8"/>
  <c r="K659" i="8"/>
  <c r="K719" i="8"/>
  <c r="K779" i="8"/>
  <c r="K839" i="8"/>
  <c r="K899" i="8"/>
  <c r="K178" i="8"/>
  <c r="K238" i="8"/>
  <c r="K298" i="8"/>
  <c r="K358" i="8"/>
  <c r="K418" i="8"/>
  <c r="K478" i="8"/>
  <c r="K538" i="8"/>
  <c r="K598" i="8"/>
  <c r="K658" i="8"/>
  <c r="K718" i="8"/>
  <c r="K778" i="8"/>
  <c r="K838" i="8"/>
  <c r="K898" i="8"/>
  <c r="K177" i="8"/>
  <c r="K237" i="8"/>
  <c r="K297" i="8"/>
  <c r="K357" i="8"/>
  <c r="K417" i="8"/>
  <c r="K477" i="8"/>
  <c r="K537" i="8"/>
  <c r="K597" i="8"/>
  <c r="K657" i="8"/>
  <c r="K717" i="8"/>
  <c r="K777" i="8"/>
  <c r="K837" i="8"/>
  <c r="K897" i="8"/>
  <c r="K176" i="8"/>
  <c r="K236" i="8"/>
  <c r="K296" i="8"/>
  <c r="K356" i="8"/>
  <c r="K416" i="8"/>
  <c r="K476" i="8"/>
  <c r="K536" i="8"/>
  <c r="K596" i="8"/>
  <c r="K656" i="8"/>
  <c r="K716" i="8"/>
  <c r="K776" i="8"/>
  <c r="K836" i="8"/>
  <c r="K896" i="8"/>
  <c r="K115" i="8"/>
  <c r="K175" i="8"/>
  <c r="K235" i="8"/>
  <c r="K295" i="8"/>
  <c r="K355" i="8"/>
  <c r="K415" i="8"/>
  <c r="K475" i="8"/>
  <c r="K535" i="8"/>
  <c r="K595" i="8"/>
  <c r="K655" i="8"/>
  <c r="K715" i="8"/>
  <c r="K775" i="8"/>
  <c r="K835" i="8"/>
  <c r="K895" i="8"/>
  <c r="K114" i="8"/>
  <c r="K174" i="8"/>
  <c r="K234" i="8"/>
  <c r="K294" i="8"/>
  <c r="K354" i="8"/>
  <c r="K414" i="8"/>
  <c r="K474" i="8"/>
  <c r="K534" i="8"/>
  <c r="K594" i="8"/>
  <c r="K654" i="8"/>
  <c r="K714" i="8"/>
  <c r="K774" i="8"/>
  <c r="K834" i="8"/>
  <c r="K894" i="8"/>
  <c r="K113" i="8"/>
  <c r="K173" i="8"/>
  <c r="K233" i="8"/>
  <c r="K293" i="8"/>
  <c r="K353" i="8"/>
  <c r="K413" i="8"/>
  <c r="K473" i="8"/>
  <c r="K533" i="8"/>
  <c r="K593" i="8"/>
  <c r="K653" i="8"/>
  <c r="K713" i="8"/>
  <c r="K773" i="8"/>
  <c r="K833" i="8"/>
  <c r="K893" i="8"/>
  <c r="K112" i="8"/>
  <c r="K172" i="8"/>
  <c r="K232" i="8"/>
  <c r="K292" i="8"/>
  <c r="K352" i="8"/>
  <c r="K412" i="8"/>
  <c r="K472" i="8"/>
  <c r="K532" i="8"/>
  <c r="K592" i="8"/>
  <c r="K652" i="8"/>
  <c r="K712" i="8"/>
  <c r="K772" i="8"/>
  <c r="K832" i="8"/>
  <c r="K892" i="8"/>
  <c r="K111" i="8"/>
  <c r="K171" i="8"/>
  <c r="K231" i="8"/>
  <c r="K291" i="8"/>
  <c r="K351" i="8"/>
  <c r="K411" i="8"/>
  <c r="K471" i="8"/>
  <c r="K531" i="8"/>
  <c r="K591" i="8"/>
  <c r="K651" i="8"/>
  <c r="K711" i="8"/>
  <c r="K771" i="8"/>
  <c r="K831" i="8"/>
  <c r="K891" i="8"/>
  <c r="K110" i="8"/>
  <c r="K170" i="8"/>
  <c r="K230" i="8"/>
  <c r="K290" i="8"/>
  <c r="K350" i="8"/>
  <c r="K410" i="8"/>
  <c r="K470" i="8"/>
  <c r="K530" i="8"/>
  <c r="K590" i="8"/>
  <c r="K650" i="8"/>
  <c r="K710" i="8"/>
  <c r="K770" i="8"/>
  <c r="K830" i="8"/>
  <c r="K890" i="8"/>
  <c r="K109" i="8"/>
  <c r="K169" i="8"/>
  <c r="K229" i="8"/>
  <c r="K289" i="8"/>
  <c r="K349" i="8"/>
  <c r="K409" i="8"/>
  <c r="K469" i="8"/>
  <c r="K529" i="8"/>
  <c r="K589" i="8"/>
  <c r="K649" i="8"/>
  <c r="K709" i="8"/>
  <c r="K769" i="8"/>
  <c r="K829" i="8"/>
  <c r="K889" i="8"/>
  <c r="K108" i="8"/>
  <c r="K168" i="8"/>
  <c r="K228" i="8"/>
  <c r="K288" i="8"/>
  <c r="K348" i="8"/>
  <c r="K408" i="8"/>
  <c r="K468" i="8"/>
  <c r="K528" i="8"/>
  <c r="K588" i="8"/>
  <c r="K648" i="8"/>
  <c r="K708" i="8"/>
  <c r="K768" i="8"/>
  <c r="K828" i="8"/>
  <c r="K888" i="8"/>
  <c r="K107" i="8"/>
  <c r="K167" i="8"/>
  <c r="K227" i="8"/>
  <c r="K287" i="8"/>
  <c r="K347" i="8"/>
  <c r="K407" i="8"/>
  <c r="K467" i="8"/>
  <c r="K527" i="8"/>
  <c r="K587" i="8"/>
  <c r="K647" i="8"/>
  <c r="K707" i="8"/>
  <c r="K767" i="8"/>
  <c r="K827" i="8"/>
  <c r="K887" i="8"/>
  <c r="K106" i="8"/>
  <c r="K166" i="8"/>
  <c r="K226" i="8"/>
  <c r="K286" i="8"/>
  <c r="K346" i="8"/>
  <c r="K406" i="8"/>
  <c r="K466" i="8"/>
  <c r="K526" i="8"/>
  <c r="K586" i="8"/>
  <c r="K646" i="8"/>
  <c r="K706" i="8"/>
  <c r="K766" i="8"/>
  <c r="K826" i="8"/>
  <c r="K886" i="8"/>
  <c r="K105" i="8"/>
  <c r="K165" i="8"/>
  <c r="K225" i="8"/>
  <c r="K285" i="8"/>
  <c r="K345" i="8"/>
  <c r="K405" i="8"/>
  <c r="K465" i="8"/>
  <c r="K525" i="8"/>
  <c r="K585" i="8"/>
  <c r="K645" i="8"/>
  <c r="K705" i="8"/>
  <c r="K765" i="8"/>
  <c r="K825" i="8"/>
  <c r="K885" i="8"/>
  <c r="K104" i="8"/>
  <c r="K164" i="8"/>
  <c r="K224" i="8"/>
  <c r="K284" i="8"/>
  <c r="K344" i="8"/>
  <c r="K404" i="8"/>
  <c r="K464" i="8"/>
  <c r="K524" i="8"/>
  <c r="K584" i="8"/>
  <c r="K644" i="8"/>
  <c r="K704" i="8"/>
  <c r="K764" i="8"/>
  <c r="K824" i="8"/>
  <c r="K884" i="8"/>
  <c r="K103" i="8"/>
  <c r="K163" i="8"/>
  <c r="K223" i="8"/>
  <c r="K283" i="8"/>
  <c r="K343" i="8"/>
  <c r="K403" i="8"/>
  <c r="K463" i="8"/>
  <c r="K523" i="8"/>
  <c r="K583" i="8"/>
  <c r="K643" i="8"/>
  <c r="K703" i="8"/>
  <c r="K763" i="8"/>
  <c r="K823" i="8"/>
  <c r="K883" i="8"/>
  <c r="K102" i="8"/>
  <c r="K162" i="8"/>
  <c r="K222" i="8"/>
  <c r="K282" i="8"/>
  <c r="K342" i="8"/>
  <c r="K402" i="8"/>
  <c r="K462" i="8"/>
  <c r="K522" i="8"/>
  <c r="K582" i="8"/>
  <c r="K642" i="8"/>
  <c r="K702" i="8"/>
  <c r="K762" i="8"/>
  <c r="K822" i="8"/>
  <c r="K882" i="8"/>
  <c r="K101" i="8"/>
  <c r="K161" i="8"/>
  <c r="K221" i="8"/>
  <c r="K281" i="8"/>
  <c r="K341" i="8"/>
  <c r="K401" i="8"/>
  <c r="K461" i="8"/>
  <c r="K521" i="8"/>
  <c r="K581" i="8"/>
  <c r="K641" i="8"/>
  <c r="K701" i="8"/>
  <c r="K761" i="8"/>
  <c r="K821" i="8"/>
  <c r="K881" i="8"/>
  <c r="K100" i="8"/>
  <c r="K160" i="8"/>
  <c r="K220" i="8"/>
  <c r="K280" i="8"/>
  <c r="K340" i="8"/>
  <c r="K400" i="8"/>
  <c r="K460" i="8"/>
  <c r="K520" i="8"/>
  <c r="K580" i="8"/>
  <c r="K640" i="8"/>
  <c r="K700" i="8"/>
  <c r="K760" i="8"/>
  <c r="K820" i="8"/>
  <c r="K880" i="8"/>
  <c r="K99" i="8"/>
  <c r="K159" i="8"/>
  <c r="K219" i="8"/>
  <c r="K279" i="8"/>
  <c r="K339" i="8"/>
  <c r="K399" i="8"/>
  <c r="K459" i="8"/>
  <c r="K519" i="8"/>
  <c r="K579" i="8"/>
  <c r="K639" i="8"/>
  <c r="K699" i="8"/>
  <c r="K759" i="8"/>
  <c r="K819" i="8"/>
  <c r="K879" i="8"/>
  <c r="K98" i="8"/>
  <c r="K158" i="8"/>
  <c r="K218" i="8"/>
  <c r="K278" i="8"/>
  <c r="K338" i="8"/>
  <c r="K398" i="8"/>
  <c r="K458" i="8"/>
  <c r="K518" i="8"/>
  <c r="K578" i="8"/>
  <c r="K638" i="8"/>
  <c r="K698" i="8"/>
  <c r="K758" i="8"/>
  <c r="K818" i="8"/>
  <c r="K878" i="8"/>
  <c r="K97" i="8"/>
  <c r="K157" i="8"/>
  <c r="K217" i="8"/>
  <c r="K277" i="8"/>
  <c r="K337" i="8"/>
  <c r="K397" i="8"/>
  <c r="K457" i="8"/>
  <c r="K517" i="8"/>
  <c r="K577" i="8"/>
  <c r="K637" i="8"/>
  <c r="K697" i="8"/>
  <c r="K757" i="8"/>
  <c r="K817" i="8"/>
  <c r="K877" i="8"/>
  <c r="K96" i="8"/>
  <c r="K156" i="8"/>
  <c r="K216" i="8"/>
  <c r="K276" i="8"/>
  <c r="K336" i="8"/>
  <c r="K396" i="8"/>
  <c r="K456" i="8"/>
  <c r="K516" i="8"/>
  <c r="K576" i="8"/>
  <c r="K636" i="8"/>
  <c r="K696" i="8"/>
  <c r="K756" i="8"/>
  <c r="K816" i="8"/>
  <c r="K876" i="8"/>
  <c r="K95" i="8"/>
  <c r="K155" i="8"/>
  <c r="K215" i="8"/>
  <c r="K275" i="8"/>
  <c r="K335" i="8"/>
  <c r="K395" i="8"/>
  <c r="K455" i="8"/>
  <c r="K515" i="8"/>
  <c r="K575" i="8"/>
  <c r="K635" i="8"/>
  <c r="K695" i="8"/>
  <c r="K755" i="8"/>
  <c r="K815" i="8"/>
  <c r="K875" i="8"/>
  <c r="K94" i="8"/>
  <c r="K154" i="8"/>
  <c r="K214" i="8"/>
  <c r="K274" i="8"/>
  <c r="K334" i="8"/>
  <c r="K394" i="8"/>
  <c r="K454" i="8"/>
  <c r="K514" i="8"/>
  <c r="K574" i="8"/>
  <c r="K634" i="8"/>
  <c r="K694" i="8"/>
  <c r="K754" i="8"/>
  <c r="K814" i="8"/>
  <c r="K874" i="8"/>
  <c r="K93" i="8"/>
  <c r="K153" i="8"/>
  <c r="K213" i="8"/>
  <c r="K273" i="8"/>
  <c r="K333" i="8"/>
  <c r="K393" i="8"/>
  <c r="K453" i="8"/>
  <c r="K513" i="8"/>
  <c r="K573" i="8"/>
  <c r="K633" i="8"/>
  <c r="K693" i="8"/>
  <c r="K753" i="8"/>
  <c r="K813" i="8"/>
  <c r="K873" i="8"/>
  <c r="K92" i="8"/>
  <c r="K152" i="8"/>
  <c r="K212" i="8"/>
  <c r="K272" i="8"/>
  <c r="K332" i="8"/>
  <c r="K392" i="8"/>
  <c r="K452" i="8"/>
  <c r="K512" i="8"/>
  <c r="K572" i="8"/>
  <c r="K632" i="8"/>
  <c r="K692" i="8"/>
  <c r="K752" i="8"/>
  <c r="K812" i="8"/>
  <c r="K872" i="8"/>
  <c r="K91" i="8"/>
  <c r="K151" i="8"/>
  <c r="K211" i="8"/>
  <c r="K271" i="8"/>
  <c r="K331" i="8"/>
  <c r="K391" i="8"/>
  <c r="K451" i="8"/>
  <c r="K511" i="8"/>
  <c r="K571" i="8"/>
  <c r="K631" i="8"/>
  <c r="K691" i="8"/>
  <c r="K751" i="8"/>
  <c r="K811" i="8"/>
  <c r="K871" i="8"/>
  <c r="K90" i="8"/>
  <c r="K150" i="8"/>
  <c r="K210" i="8"/>
  <c r="K270" i="8"/>
  <c r="K330" i="8"/>
  <c r="K390" i="8"/>
  <c r="K450" i="8"/>
  <c r="K510" i="8"/>
  <c r="K570" i="8"/>
  <c r="K630" i="8"/>
  <c r="K690" i="8"/>
  <c r="K750" i="8"/>
  <c r="K810" i="8"/>
  <c r="K870" i="8"/>
  <c r="K89" i="8"/>
  <c r="K149" i="8"/>
  <c r="K209" i="8"/>
  <c r="K269" i="8"/>
  <c r="K329" i="8"/>
  <c r="K389" i="8"/>
  <c r="K449" i="8"/>
  <c r="K509" i="8"/>
  <c r="K569" i="8"/>
  <c r="K629" i="8"/>
  <c r="K689" i="8"/>
  <c r="K749" i="8"/>
  <c r="K809" i="8"/>
  <c r="K869" i="8"/>
  <c r="K88" i="8"/>
  <c r="K148" i="8"/>
  <c r="K208" i="8"/>
  <c r="K268" i="8"/>
  <c r="K328" i="8"/>
  <c r="K388" i="8"/>
  <c r="K448" i="8"/>
  <c r="K508" i="8"/>
  <c r="K568" i="8"/>
  <c r="K628" i="8"/>
  <c r="K688" i="8"/>
  <c r="K748" i="8"/>
  <c r="K808" i="8"/>
  <c r="K868" i="8"/>
  <c r="K87" i="8"/>
  <c r="K147" i="8"/>
  <c r="K207" i="8"/>
  <c r="K267" i="8"/>
  <c r="K327" i="8"/>
  <c r="K387" i="8"/>
  <c r="K447" i="8"/>
  <c r="K507" i="8"/>
  <c r="K567" i="8"/>
  <c r="K627" i="8"/>
  <c r="K687" i="8"/>
  <c r="K747" i="8"/>
  <c r="K807" i="8"/>
  <c r="K867" i="8"/>
  <c r="K86" i="8"/>
  <c r="K146" i="8"/>
  <c r="K206" i="8"/>
  <c r="K266" i="8"/>
  <c r="K326" i="8"/>
  <c r="K386" i="8"/>
  <c r="K446" i="8"/>
  <c r="K506" i="8"/>
  <c r="K566" i="8"/>
  <c r="K626" i="8"/>
  <c r="K686" i="8"/>
  <c r="K746" i="8"/>
  <c r="K806" i="8"/>
  <c r="K866" i="8"/>
  <c r="K85" i="8"/>
  <c r="K145" i="8"/>
  <c r="K205" i="8"/>
  <c r="K265" i="8"/>
  <c r="K325" i="8"/>
  <c r="K385" i="8"/>
  <c r="K445" i="8"/>
  <c r="K505" i="8"/>
  <c r="K565" i="8"/>
  <c r="K625" i="8"/>
  <c r="K685" i="8"/>
  <c r="K745" i="8"/>
  <c r="K805" i="8"/>
  <c r="K865" i="8"/>
  <c r="K84" i="8"/>
  <c r="K144" i="8"/>
  <c r="K204" i="8"/>
  <c r="K264" i="8"/>
  <c r="K324" i="8"/>
  <c r="K384" i="8"/>
  <c r="K444" i="8"/>
  <c r="K504" i="8"/>
  <c r="K564" i="8"/>
  <c r="K624" i="8"/>
  <c r="K684" i="8"/>
  <c r="K744" i="8"/>
  <c r="K804" i="8"/>
  <c r="K864" i="8"/>
  <c r="K83" i="8"/>
  <c r="K143" i="8"/>
  <c r="K203" i="8"/>
  <c r="K263" i="8"/>
  <c r="K323" i="8"/>
  <c r="K383" i="8"/>
  <c r="K443" i="8"/>
  <c r="K503" i="8"/>
  <c r="K563" i="8"/>
  <c r="K623" i="8"/>
  <c r="K683" i="8"/>
  <c r="K743" i="8"/>
  <c r="K803" i="8"/>
  <c r="K863" i="8"/>
  <c r="K82" i="8"/>
  <c r="K142" i="8"/>
  <c r="K202" i="8"/>
  <c r="K262" i="8"/>
  <c r="K322" i="8"/>
  <c r="K382" i="8"/>
  <c r="K442" i="8"/>
  <c r="K502" i="8"/>
  <c r="K562" i="8"/>
  <c r="K622" i="8"/>
  <c r="K682" i="8"/>
  <c r="K742" i="8"/>
  <c r="K802" i="8"/>
  <c r="K862" i="8"/>
  <c r="K81" i="8"/>
  <c r="K141" i="8"/>
  <c r="K201" i="8"/>
  <c r="K261" i="8"/>
  <c r="K321" i="8"/>
  <c r="K381" i="8"/>
  <c r="K441" i="8"/>
  <c r="K501" i="8"/>
  <c r="K561" i="8"/>
  <c r="K621" i="8"/>
  <c r="K681" i="8"/>
  <c r="K741" i="8"/>
  <c r="K801" i="8"/>
  <c r="K861" i="8"/>
  <c r="K80" i="8"/>
  <c r="K140" i="8"/>
  <c r="K200" i="8"/>
  <c r="K260" i="8"/>
  <c r="K320" i="8"/>
  <c r="K380" i="8"/>
  <c r="K440" i="8"/>
  <c r="K500" i="8"/>
  <c r="K560" i="8"/>
  <c r="K620" i="8"/>
  <c r="K680" i="8"/>
  <c r="K740" i="8"/>
  <c r="K800" i="8"/>
  <c r="K860" i="8"/>
  <c r="K79" i="8"/>
  <c r="K139" i="8"/>
  <c r="K199" i="8"/>
  <c r="K259" i="8"/>
  <c r="K319" i="8"/>
  <c r="K379" i="8"/>
  <c r="K439" i="8"/>
  <c r="K499" i="8"/>
  <c r="K559" i="8"/>
  <c r="K619" i="8"/>
  <c r="K679" i="8"/>
  <c r="K739" i="8"/>
  <c r="K799" i="8"/>
  <c r="K859" i="8"/>
  <c r="K78" i="8"/>
  <c r="K138" i="8"/>
  <c r="K198" i="8"/>
  <c r="K258" i="8"/>
  <c r="K318" i="8"/>
  <c r="K378" i="8"/>
  <c r="K438" i="8"/>
  <c r="K498" i="8"/>
  <c r="K558" i="8"/>
  <c r="K618" i="8"/>
  <c r="K678" i="8"/>
  <c r="K738" i="8"/>
  <c r="K798" i="8"/>
  <c r="K858" i="8"/>
  <c r="K77" i="8"/>
  <c r="K137" i="8"/>
  <c r="K197" i="8"/>
  <c r="K257" i="8"/>
  <c r="K317" i="8"/>
  <c r="K377" i="8"/>
  <c r="K437" i="8"/>
  <c r="K497" i="8"/>
  <c r="K557" i="8"/>
  <c r="K617" i="8"/>
  <c r="K677" i="8"/>
  <c r="K737" i="8"/>
  <c r="K797" i="8"/>
  <c r="K857" i="8"/>
  <c r="K76" i="8"/>
  <c r="K136" i="8"/>
  <c r="K196" i="8"/>
  <c r="K256" i="8"/>
  <c r="K316" i="8"/>
  <c r="K376" i="8"/>
  <c r="K436" i="8"/>
  <c r="K496" i="8"/>
  <c r="K556" i="8"/>
  <c r="K616" i="8"/>
  <c r="K676" i="8"/>
  <c r="K736" i="8"/>
  <c r="K796" i="8"/>
  <c r="K856" i="8"/>
  <c r="K75" i="8"/>
  <c r="K135" i="8"/>
  <c r="K195" i="8"/>
  <c r="K255" i="8"/>
  <c r="K315" i="8"/>
  <c r="K375" i="8"/>
  <c r="K435" i="8"/>
  <c r="K495" i="8"/>
  <c r="K555" i="8"/>
  <c r="K615" i="8"/>
  <c r="K675" i="8"/>
  <c r="K735" i="8"/>
  <c r="K795" i="8"/>
  <c r="K855" i="8"/>
  <c r="K74" i="8"/>
  <c r="K134" i="8"/>
  <c r="K194" i="8"/>
  <c r="K254" i="8"/>
  <c r="K314" i="8"/>
  <c r="K374" i="8"/>
  <c r="K434" i="8"/>
  <c r="K494" i="8"/>
  <c r="K554" i="8"/>
  <c r="K614" i="8"/>
  <c r="K674" i="8"/>
  <c r="K734" i="8"/>
  <c r="K794" i="8"/>
  <c r="K854" i="8"/>
  <c r="K73" i="8"/>
  <c r="K133" i="8"/>
  <c r="K193" i="8"/>
  <c r="K253" i="8"/>
  <c r="K313" i="8"/>
  <c r="K373" i="8"/>
  <c r="K433" i="8"/>
  <c r="K493" i="8"/>
  <c r="K553" i="8"/>
  <c r="K613" i="8"/>
  <c r="K673" i="8"/>
  <c r="K733" i="8"/>
  <c r="K793" i="8"/>
  <c r="K853" i="8"/>
  <c r="K72" i="8"/>
  <c r="K132" i="8"/>
  <c r="K192" i="8"/>
  <c r="K252" i="8"/>
  <c r="K312" i="8"/>
  <c r="K372" i="8"/>
  <c r="K432" i="8"/>
  <c r="K492" i="8"/>
  <c r="K552" i="8"/>
  <c r="K612" i="8"/>
  <c r="K672" i="8"/>
  <c r="K732" i="8"/>
  <c r="K792" i="8"/>
  <c r="K852" i="8"/>
  <c r="K71" i="8"/>
  <c r="K131" i="8"/>
  <c r="K191" i="8"/>
  <c r="K251" i="8"/>
  <c r="K311" i="8"/>
  <c r="K371" i="8"/>
  <c r="K431" i="8"/>
  <c r="K491" i="8"/>
  <c r="K551" i="8"/>
  <c r="K611" i="8"/>
  <c r="K671" i="8"/>
  <c r="K731" i="8"/>
  <c r="K791" i="8"/>
  <c r="K851" i="8"/>
  <c r="K70" i="8"/>
  <c r="K130" i="8"/>
  <c r="K190" i="8"/>
  <c r="K250" i="8"/>
  <c r="K310" i="8"/>
  <c r="K370" i="8"/>
  <c r="K430" i="8"/>
  <c r="K490" i="8"/>
  <c r="K550" i="8"/>
  <c r="K610" i="8"/>
  <c r="K670" i="8"/>
  <c r="K730" i="8"/>
  <c r="K790" i="8"/>
  <c r="K850" i="8"/>
  <c r="K69" i="8"/>
  <c r="K129" i="8"/>
  <c r="K189" i="8"/>
  <c r="K249" i="8"/>
  <c r="K309" i="8"/>
  <c r="K369" i="8"/>
  <c r="K429" i="8"/>
  <c r="K489" i="8"/>
  <c r="K549" i="8"/>
  <c r="K609" i="8"/>
  <c r="K669" i="8"/>
  <c r="K729" i="8"/>
  <c r="K789" i="8"/>
  <c r="K849" i="8"/>
  <c r="K68" i="8"/>
  <c r="K128" i="8"/>
  <c r="K188" i="8"/>
  <c r="K248" i="8"/>
  <c r="K308" i="8"/>
  <c r="K368" i="8"/>
  <c r="K428" i="8"/>
  <c r="K488" i="8"/>
  <c r="K548" i="8"/>
  <c r="K608" i="8"/>
  <c r="K668" i="8"/>
  <c r="K728" i="8"/>
  <c r="K788" i="8"/>
  <c r="K848" i="8"/>
  <c r="K127" i="8"/>
  <c r="K187" i="8"/>
  <c r="K247" i="8"/>
  <c r="K307" i="8"/>
  <c r="K367" i="8"/>
  <c r="K427" i="8"/>
  <c r="K487" i="8"/>
  <c r="K547" i="8"/>
  <c r="K607" i="8"/>
  <c r="K667" i="8"/>
  <c r="K727" i="8"/>
  <c r="K787" i="8"/>
  <c r="K847" i="8"/>
  <c r="K126" i="8"/>
  <c r="K186" i="8"/>
  <c r="K246" i="8"/>
  <c r="K306" i="8"/>
  <c r="K366" i="8"/>
  <c r="K426" i="8"/>
  <c r="K486" i="8"/>
  <c r="K546" i="8"/>
  <c r="K606" i="8"/>
  <c r="K666" i="8"/>
  <c r="K726" i="8"/>
  <c r="K786" i="8"/>
  <c r="K846" i="8"/>
  <c r="K125" i="8"/>
  <c r="K185" i="8"/>
  <c r="K245" i="8"/>
  <c r="K305" i="8"/>
  <c r="K365" i="8"/>
  <c r="K425" i="8"/>
  <c r="K485" i="8"/>
  <c r="K545" i="8"/>
  <c r="K605" i="8"/>
  <c r="K665" i="8"/>
  <c r="K725" i="8"/>
  <c r="K785" i="8"/>
  <c r="K845" i="8"/>
  <c r="K124" i="8"/>
  <c r="K184" i="8"/>
  <c r="K244" i="8"/>
  <c r="K304" i="8"/>
  <c r="K364" i="8"/>
  <c r="K424" i="8"/>
  <c r="K484" i="8"/>
  <c r="K544" i="8"/>
  <c r="K604" i="8"/>
  <c r="K664" i="8"/>
  <c r="K724" i="8"/>
  <c r="K784" i="8"/>
  <c r="K844" i="8"/>
  <c r="K123" i="8"/>
  <c r="K183" i="8"/>
  <c r="K243" i="8"/>
  <c r="K303" i="8"/>
  <c r="K363" i="8"/>
  <c r="K423" i="8"/>
  <c r="K483" i="8"/>
  <c r="K543" i="8"/>
  <c r="K603" i="8"/>
  <c r="K663" i="8"/>
  <c r="K723" i="8"/>
  <c r="K783" i="8"/>
  <c r="K843" i="8"/>
  <c r="K122" i="8"/>
  <c r="K182" i="8"/>
  <c r="K242" i="8"/>
  <c r="K302" i="8"/>
  <c r="K362" i="8"/>
  <c r="K422" i="8"/>
  <c r="K482" i="8"/>
  <c r="K542" i="8"/>
  <c r="K602" i="8"/>
  <c r="K662" i="8"/>
  <c r="K722" i="8"/>
  <c r="K782" i="8"/>
  <c r="K84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C901" i="6"/>
  <c r="C896" i="6"/>
  <c r="C890" i="6"/>
  <c r="C881" i="6"/>
  <c r="C877" i="6"/>
  <c r="C868" i="6"/>
  <c r="C861" i="6"/>
  <c r="C857" i="6"/>
  <c r="C869" i="6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C900" i="6"/>
  <c r="C899" i="6"/>
  <c r="C898" i="6"/>
  <c r="C897" i="6"/>
  <c r="C606" i="6"/>
  <c r="C605" i="6"/>
  <c r="C601" i="6"/>
  <c r="C595" i="6"/>
  <c r="C594" i="6"/>
  <c r="C593" i="6"/>
  <c r="C45" i="6"/>
  <c r="C889" i="6"/>
  <c r="C888" i="6"/>
  <c r="C887" i="6"/>
  <c r="C895" i="6"/>
  <c r="C894" i="6"/>
  <c r="C893" i="6"/>
  <c r="C892" i="6"/>
  <c r="C891" i="6"/>
  <c r="C880" i="6"/>
  <c r="C592" i="6"/>
  <c r="C591" i="6"/>
  <c r="C590" i="6"/>
  <c r="C589" i="6"/>
  <c r="C586" i="6"/>
  <c r="C585" i="6"/>
  <c r="C584" i="6"/>
  <c r="C872" i="6"/>
  <c r="C886" i="6"/>
  <c r="C885" i="6"/>
  <c r="C884" i="6"/>
  <c r="C883" i="6"/>
  <c r="C882" i="6"/>
  <c r="C865" i="6"/>
  <c r="C864" i="6"/>
  <c r="C583" i="6"/>
  <c r="C580" i="6"/>
  <c r="C579" i="6"/>
  <c r="C578" i="6"/>
  <c r="C577" i="6"/>
  <c r="C576" i="6"/>
  <c r="C575" i="6"/>
  <c r="C879" i="6"/>
  <c r="C878" i="6"/>
  <c r="C853" i="6"/>
  <c r="C852" i="6"/>
  <c r="C851" i="6"/>
  <c r="C574" i="6"/>
  <c r="C571" i="6"/>
  <c r="C570" i="6"/>
  <c r="C569" i="6"/>
  <c r="C568" i="6"/>
  <c r="C567" i="6"/>
  <c r="C44" i="6"/>
  <c r="C843" i="6"/>
  <c r="C842" i="6"/>
  <c r="C876" i="6"/>
  <c r="C875" i="6"/>
  <c r="C874" i="6"/>
  <c r="C873" i="6"/>
  <c r="C871" i="6"/>
  <c r="C870" i="6"/>
  <c r="C834" i="6"/>
  <c r="C565" i="6"/>
  <c r="C564" i="6"/>
  <c r="C563" i="6"/>
  <c r="C562" i="6"/>
  <c r="C561" i="6"/>
  <c r="C560" i="6"/>
  <c r="C559" i="6"/>
  <c r="C825" i="6"/>
  <c r="C824" i="6"/>
  <c r="C823" i="6"/>
  <c r="C822" i="6"/>
  <c r="C821" i="6"/>
  <c r="C556" i="6"/>
  <c r="C555" i="6"/>
  <c r="C554" i="6"/>
  <c r="C553" i="6"/>
  <c r="C549" i="6"/>
  <c r="C548" i="6"/>
  <c r="C547" i="6"/>
  <c r="C813" i="6"/>
  <c r="C812" i="6"/>
  <c r="C15" i="6"/>
  <c r="C14" i="6"/>
  <c r="C57" i="6"/>
  <c r="C56" i="6"/>
  <c r="C55" i="6"/>
  <c r="C54" i="6"/>
  <c r="C53" i="6"/>
  <c r="C52" i="6"/>
  <c r="C51" i="6"/>
  <c r="C46" i="6"/>
  <c r="C5" i="6"/>
  <c r="C4" i="6"/>
  <c r="C3" i="6"/>
  <c r="C2" i="6"/>
  <c r="C61" i="6"/>
  <c r="C58" i="6"/>
  <c r="C28" i="6"/>
  <c r="C27" i="6"/>
  <c r="C26" i="6"/>
  <c r="C25" i="6"/>
  <c r="C24" i="6"/>
  <c r="C23" i="6"/>
  <c r="C22" i="6"/>
  <c r="C21" i="6"/>
  <c r="C20" i="6"/>
  <c r="C19" i="6"/>
  <c r="C18" i="6"/>
  <c r="C17" i="6"/>
  <c r="C73" i="6"/>
  <c r="C72" i="6"/>
  <c r="C71" i="6"/>
  <c r="C70" i="6"/>
  <c r="C69" i="6"/>
  <c r="C68" i="6"/>
  <c r="C67" i="6"/>
  <c r="C38" i="6"/>
  <c r="C37" i="6"/>
  <c r="C36" i="6"/>
  <c r="C35" i="6"/>
  <c r="C34" i="6"/>
  <c r="C33" i="6"/>
  <c r="C32" i="6"/>
  <c r="C60" i="6"/>
  <c r="C59" i="6"/>
  <c r="C87" i="6"/>
  <c r="C86" i="6"/>
  <c r="C85" i="6"/>
  <c r="C84" i="6"/>
  <c r="C83" i="6"/>
  <c r="C76" i="6"/>
  <c r="C75" i="6"/>
  <c r="C74" i="6"/>
  <c r="C50" i="6"/>
  <c r="C49" i="6"/>
  <c r="C48" i="6"/>
  <c r="C47" i="6"/>
  <c r="C611" i="6"/>
  <c r="C96" i="6"/>
  <c r="C95" i="6"/>
  <c r="C94" i="6"/>
  <c r="C91" i="6"/>
  <c r="C90" i="6"/>
  <c r="C89" i="6"/>
  <c r="C88" i="6"/>
  <c r="C6" i="6"/>
  <c r="C66" i="6"/>
  <c r="C65" i="6"/>
  <c r="C64" i="6"/>
  <c r="C63" i="6"/>
  <c r="C62" i="6"/>
  <c r="C102" i="6"/>
  <c r="C101" i="6"/>
  <c r="C100" i="6"/>
  <c r="C99" i="6"/>
  <c r="C98" i="6"/>
  <c r="C97" i="6"/>
  <c r="C8" i="6"/>
  <c r="C7" i="6"/>
  <c r="C82" i="6"/>
  <c r="C81" i="6"/>
  <c r="C80" i="6"/>
  <c r="C79" i="6"/>
  <c r="C78" i="6"/>
  <c r="C77" i="6"/>
  <c r="C625" i="6"/>
  <c r="C624" i="6"/>
  <c r="C623" i="6"/>
  <c r="C616" i="6"/>
  <c r="C615" i="6"/>
  <c r="C114" i="6"/>
  <c r="C113" i="6"/>
  <c r="C112" i="6"/>
  <c r="C106" i="6"/>
  <c r="C105" i="6"/>
  <c r="C104" i="6"/>
  <c r="C103" i="6"/>
  <c r="C93" i="6"/>
  <c r="C92" i="6"/>
  <c r="C627" i="6"/>
  <c r="C119" i="6"/>
  <c r="C123" i="6"/>
  <c r="C121" i="6"/>
  <c r="C120" i="6"/>
  <c r="C118" i="6"/>
  <c r="C117" i="6"/>
  <c r="C116" i="6"/>
  <c r="C115" i="6"/>
  <c r="C111" i="6"/>
  <c r="C110" i="6"/>
  <c r="C109" i="6"/>
  <c r="C108" i="6"/>
  <c r="C107" i="6"/>
  <c r="C634" i="6"/>
  <c r="C633" i="6"/>
  <c r="C632" i="6"/>
  <c r="C631" i="6"/>
  <c r="C629" i="6"/>
  <c r="C130" i="6"/>
  <c r="C129" i="6"/>
  <c r="C128" i="6"/>
  <c r="C127" i="6"/>
  <c r="C126" i="6"/>
  <c r="C125" i="6"/>
  <c r="C124" i="6"/>
  <c r="C9" i="6"/>
  <c r="C122" i="6"/>
  <c r="C642" i="6"/>
  <c r="C641" i="6"/>
  <c r="C640" i="6"/>
  <c r="C638" i="6"/>
  <c r="C637" i="6"/>
  <c r="C636" i="6"/>
  <c r="C144" i="6"/>
  <c r="C137" i="6"/>
  <c r="C136" i="6"/>
  <c r="C135" i="6"/>
  <c r="C134" i="6"/>
  <c r="C133" i="6"/>
  <c r="C132" i="6"/>
  <c r="C131" i="6"/>
  <c r="C645" i="6"/>
  <c r="C644" i="6"/>
  <c r="C163" i="6"/>
  <c r="C162" i="6"/>
  <c r="C161" i="6"/>
  <c r="C143" i="6"/>
  <c r="C142" i="6"/>
  <c r="C141" i="6"/>
  <c r="C140" i="6"/>
  <c r="C139" i="6"/>
  <c r="C138" i="6"/>
  <c r="C10" i="6"/>
  <c r="C153" i="6"/>
  <c r="C152" i="6"/>
  <c r="C652" i="6"/>
  <c r="C651" i="6"/>
  <c r="C650" i="6"/>
  <c r="C649" i="6"/>
  <c r="C648" i="6"/>
  <c r="C175" i="6"/>
  <c r="C174" i="6"/>
  <c r="C151" i="6"/>
  <c r="C150" i="6"/>
  <c r="C149" i="6"/>
  <c r="C148" i="6"/>
  <c r="C147" i="6"/>
  <c r="C146" i="6"/>
  <c r="C145" i="6"/>
  <c r="C195" i="6"/>
  <c r="C194" i="6"/>
  <c r="C193" i="6"/>
  <c r="C192" i="6"/>
  <c r="C160" i="6"/>
  <c r="C159" i="6"/>
  <c r="C158" i="6"/>
  <c r="C157" i="6"/>
  <c r="C156" i="6"/>
  <c r="C155" i="6"/>
  <c r="C154" i="6"/>
  <c r="C184" i="6"/>
  <c r="C183" i="6"/>
  <c r="C182" i="6"/>
  <c r="C660" i="6"/>
  <c r="C659" i="6"/>
  <c r="C658" i="6"/>
  <c r="C657" i="6"/>
  <c r="C656" i="6"/>
  <c r="C170" i="6"/>
  <c r="C169" i="6"/>
  <c r="C168" i="6"/>
  <c r="C167" i="6"/>
  <c r="C166" i="6"/>
  <c r="C165" i="6"/>
  <c r="C164" i="6"/>
  <c r="C198" i="6"/>
  <c r="C197" i="6"/>
  <c r="C668" i="6"/>
  <c r="C667" i="6"/>
  <c r="C666" i="6"/>
  <c r="C222" i="6"/>
  <c r="C221" i="6"/>
  <c r="C220" i="6"/>
  <c r="C179" i="6"/>
  <c r="C178" i="6"/>
  <c r="C177" i="6"/>
  <c r="C176" i="6"/>
  <c r="C173" i="6"/>
  <c r="C172" i="6"/>
  <c r="C171" i="6"/>
  <c r="C212" i="6"/>
  <c r="C670" i="6"/>
  <c r="C239" i="6"/>
  <c r="C238" i="6"/>
  <c r="C237" i="6"/>
  <c r="C236" i="6"/>
  <c r="C235" i="6"/>
  <c r="C188" i="6"/>
  <c r="C187" i="6"/>
  <c r="C186" i="6"/>
  <c r="C185" i="6"/>
  <c r="C181" i="6"/>
  <c r="C180" i="6"/>
  <c r="C11" i="6"/>
  <c r="C227" i="6"/>
  <c r="C674" i="6"/>
  <c r="C672" i="6"/>
  <c r="C253" i="6"/>
  <c r="C252" i="6"/>
  <c r="C251" i="6"/>
  <c r="C250" i="6"/>
  <c r="C201" i="6"/>
  <c r="C200" i="6"/>
  <c r="C199" i="6"/>
  <c r="C196" i="6"/>
  <c r="C191" i="6"/>
  <c r="C190" i="6"/>
  <c r="C189" i="6"/>
  <c r="C242" i="6"/>
  <c r="C270" i="6"/>
  <c r="C269" i="6"/>
  <c r="C208" i="6"/>
  <c r="C207" i="6"/>
  <c r="C206" i="6"/>
  <c r="C205" i="6"/>
  <c r="C204" i="6"/>
  <c r="C203" i="6"/>
  <c r="C202" i="6"/>
  <c r="C261" i="6"/>
  <c r="C260" i="6"/>
  <c r="C259" i="6"/>
  <c r="C258" i="6"/>
  <c r="C257" i="6"/>
  <c r="C688" i="6"/>
  <c r="C687" i="6"/>
  <c r="C686" i="6"/>
  <c r="C685" i="6"/>
  <c r="C216" i="6"/>
  <c r="C215" i="6"/>
  <c r="C214" i="6"/>
  <c r="C213" i="6"/>
  <c r="C211" i="6"/>
  <c r="C210" i="6"/>
  <c r="C209" i="6"/>
  <c r="C274" i="6"/>
  <c r="C273" i="6"/>
  <c r="C272" i="6"/>
  <c r="C300" i="6"/>
  <c r="C226" i="6"/>
  <c r="C225" i="6"/>
  <c r="C224" i="6"/>
  <c r="C223" i="6"/>
  <c r="C219" i="6"/>
  <c r="C218" i="6"/>
  <c r="C217" i="6"/>
  <c r="C292" i="6"/>
  <c r="C291" i="6"/>
  <c r="C290" i="6"/>
  <c r="C289" i="6"/>
  <c r="C288" i="6"/>
  <c r="C287" i="6"/>
  <c r="C697" i="6"/>
  <c r="C696" i="6"/>
  <c r="C691" i="6"/>
  <c r="C312" i="6"/>
  <c r="C311" i="6"/>
  <c r="C310" i="6"/>
  <c r="C309" i="6"/>
  <c r="C234" i="6"/>
  <c r="C233" i="6"/>
  <c r="C232" i="6"/>
  <c r="C231" i="6"/>
  <c r="C230" i="6"/>
  <c r="C229" i="6"/>
  <c r="C228" i="6"/>
  <c r="C330" i="6"/>
  <c r="C329" i="6"/>
  <c r="C247" i="6"/>
  <c r="C246" i="6"/>
  <c r="C245" i="6"/>
  <c r="C244" i="6"/>
  <c r="C243" i="6"/>
  <c r="C241" i="6"/>
  <c r="C240" i="6"/>
  <c r="C321" i="6"/>
  <c r="C320" i="6"/>
  <c r="C319" i="6"/>
  <c r="C318" i="6"/>
  <c r="C317" i="6"/>
  <c r="C345" i="6"/>
  <c r="C344" i="6"/>
  <c r="C343" i="6"/>
  <c r="C342" i="6"/>
  <c r="C263" i="6"/>
  <c r="C262" i="6"/>
  <c r="C256" i="6"/>
  <c r="C255" i="6"/>
  <c r="C254" i="6"/>
  <c r="C249" i="6"/>
  <c r="C248" i="6"/>
  <c r="C334" i="6"/>
  <c r="C333" i="6"/>
  <c r="C332" i="6"/>
  <c r="C701" i="6"/>
  <c r="C359" i="6"/>
  <c r="C358" i="6"/>
  <c r="C357" i="6"/>
  <c r="C356" i="6"/>
  <c r="C355" i="6"/>
  <c r="C275" i="6"/>
  <c r="C271" i="6"/>
  <c r="C268" i="6"/>
  <c r="C267" i="6"/>
  <c r="C266" i="6"/>
  <c r="C265" i="6"/>
  <c r="C264" i="6"/>
  <c r="C347" i="6"/>
  <c r="C280" i="6"/>
  <c r="C279" i="6"/>
  <c r="C278" i="6"/>
  <c r="C277" i="6"/>
  <c r="C276" i="6"/>
  <c r="C370" i="6"/>
  <c r="C369" i="6"/>
  <c r="C368" i="6"/>
  <c r="C367" i="6"/>
  <c r="C366" i="6"/>
  <c r="C365" i="6"/>
  <c r="C364" i="6"/>
  <c r="C363" i="6"/>
  <c r="C362" i="6"/>
  <c r="C711" i="6"/>
  <c r="C710" i="6"/>
  <c r="C706" i="6"/>
  <c r="C705" i="6"/>
  <c r="C285" i="6"/>
  <c r="C284" i="6"/>
  <c r="C283" i="6"/>
  <c r="C282" i="6"/>
  <c r="C281" i="6"/>
  <c r="C16" i="6"/>
  <c r="C13" i="6"/>
  <c r="C12" i="6"/>
  <c r="C378" i="6"/>
  <c r="C377" i="6"/>
  <c r="C718" i="6"/>
  <c r="C716" i="6"/>
  <c r="C715" i="6"/>
  <c r="C714" i="6"/>
  <c r="C713" i="6"/>
  <c r="C299" i="6"/>
  <c r="C298" i="6"/>
  <c r="C297" i="6"/>
  <c r="C296" i="6"/>
  <c r="C295" i="6"/>
  <c r="C294" i="6"/>
  <c r="C293" i="6"/>
  <c r="C286" i="6"/>
  <c r="C392" i="6"/>
  <c r="C725" i="6"/>
  <c r="C724" i="6"/>
  <c r="C723" i="6"/>
  <c r="C721" i="6"/>
  <c r="C720" i="6"/>
  <c r="C415" i="6"/>
  <c r="C307" i="6"/>
  <c r="C306" i="6"/>
  <c r="C305" i="6"/>
  <c r="C304" i="6"/>
  <c r="C303" i="6"/>
  <c r="C302" i="6"/>
  <c r="C301" i="6"/>
  <c r="C407" i="6"/>
  <c r="C727" i="6"/>
  <c r="C434" i="6"/>
  <c r="C433" i="6"/>
  <c r="C432" i="6"/>
  <c r="C431" i="6"/>
  <c r="C430" i="6"/>
  <c r="C322" i="6"/>
  <c r="C316" i="6"/>
  <c r="C315" i="6"/>
  <c r="C314" i="6"/>
  <c r="C313" i="6"/>
  <c r="C308" i="6"/>
  <c r="C29" i="6"/>
  <c r="C422" i="6"/>
  <c r="C732" i="6"/>
  <c r="C731" i="6"/>
  <c r="C730" i="6"/>
  <c r="C729" i="6"/>
  <c r="C446" i="6"/>
  <c r="C331" i="6"/>
  <c r="C328" i="6"/>
  <c r="C327" i="6"/>
  <c r="C326" i="6"/>
  <c r="C325" i="6"/>
  <c r="C324" i="6"/>
  <c r="C323" i="6"/>
  <c r="C438" i="6"/>
  <c r="C437" i="6"/>
  <c r="C736" i="6"/>
  <c r="C735" i="6"/>
  <c r="C734" i="6"/>
  <c r="C462" i="6"/>
  <c r="C461" i="6"/>
  <c r="C341" i="6"/>
  <c r="C340" i="6"/>
  <c r="C339" i="6"/>
  <c r="C338" i="6"/>
  <c r="C337" i="6"/>
  <c r="C336" i="6"/>
  <c r="C335" i="6"/>
  <c r="C453" i="6"/>
  <c r="C452" i="6"/>
  <c r="C745" i="6"/>
  <c r="C744" i="6"/>
  <c r="C743" i="6"/>
  <c r="C742" i="6"/>
  <c r="C741" i="6"/>
  <c r="C740" i="6"/>
  <c r="C474" i="6"/>
  <c r="C353" i="6"/>
  <c r="C352" i="6"/>
  <c r="C351" i="6"/>
  <c r="C350" i="6"/>
  <c r="C349" i="6"/>
  <c r="C348" i="6"/>
  <c r="C346" i="6"/>
  <c r="C755" i="6"/>
  <c r="C754" i="6"/>
  <c r="C751" i="6"/>
  <c r="C750" i="6"/>
  <c r="C374" i="6"/>
  <c r="C373" i="6"/>
  <c r="C372" i="6"/>
  <c r="C371" i="6"/>
  <c r="C361" i="6"/>
  <c r="C360" i="6"/>
  <c r="C354" i="6"/>
  <c r="C484" i="6"/>
  <c r="C483" i="6"/>
  <c r="C482" i="6"/>
  <c r="C761" i="6"/>
  <c r="C760" i="6"/>
  <c r="C759" i="6"/>
  <c r="C758" i="6"/>
  <c r="C757" i="6"/>
  <c r="C505" i="6"/>
  <c r="C382" i="6"/>
  <c r="C381" i="6"/>
  <c r="C380" i="6"/>
  <c r="C379" i="6"/>
  <c r="C376" i="6"/>
  <c r="C375" i="6"/>
  <c r="C30" i="6"/>
  <c r="C497" i="6"/>
  <c r="C768" i="6"/>
  <c r="C766" i="6"/>
  <c r="C765" i="6"/>
  <c r="C764" i="6"/>
  <c r="C763" i="6"/>
  <c r="C388" i="6"/>
  <c r="C387" i="6"/>
  <c r="C386" i="6"/>
  <c r="C385" i="6"/>
  <c r="C384" i="6"/>
  <c r="C383" i="6"/>
  <c r="C31" i="6"/>
  <c r="C513" i="6"/>
  <c r="C512" i="6"/>
  <c r="C770" i="6"/>
  <c r="C539" i="6"/>
  <c r="C538" i="6"/>
  <c r="C537" i="6"/>
  <c r="C536" i="6"/>
  <c r="C396" i="6"/>
  <c r="C395" i="6"/>
  <c r="C394" i="6"/>
  <c r="C393" i="6"/>
  <c r="C391" i="6"/>
  <c r="C390" i="6"/>
  <c r="C389" i="6"/>
  <c r="C528" i="6"/>
  <c r="C527" i="6"/>
  <c r="C774" i="6"/>
  <c r="C773" i="6"/>
  <c r="C772" i="6"/>
  <c r="C552" i="6"/>
  <c r="C551" i="6"/>
  <c r="C550" i="6"/>
  <c r="C401" i="6"/>
  <c r="C400" i="6"/>
  <c r="C399" i="6"/>
  <c r="C398" i="6"/>
  <c r="C397" i="6"/>
  <c r="C40" i="6"/>
  <c r="C39" i="6"/>
  <c r="C542" i="6"/>
  <c r="C780" i="6"/>
  <c r="C779" i="6"/>
  <c r="C778" i="6"/>
  <c r="C777" i="6"/>
  <c r="C566" i="6"/>
  <c r="C409" i="6"/>
  <c r="C408" i="6"/>
  <c r="C406" i="6"/>
  <c r="C405" i="6"/>
  <c r="C404" i="6"/>
  <c r="C403" i="6"/>
  <c r="C402" i="6"/>
  <c r="C558" i="6"/>
  <c r="C557" i="6"/>
  <c r="C786" i="6"/>
  <c r="C785" i="6"/>
  <c r="C784" i="6"/>
  <c r="C582" i="6"/>
  <c r="C581" i="6"/>
  <c r="C417" i="6"/>
  <c r="C416" i="6"/>
  <c r="C414" i="6"/>
  <c r="C413" i="6"/>
  <c r="C412" i="6"/>
  <c r="C411" i="6"/>
  <c r="C410" i="6"/>
  <c r="C573" i="6"/>
  <c r="C572" i="6"/>
  <c r="C600" i="6"/>
  <c r="C599" i="6"/>
  <c r="C598" i="6"/>
  <c r="C597" i="6"/>
  <c r="C596" i="6"/>
  <c r="C425" i="6"/>
  <c r="C424" i="6"/>
  <c r="C423" i="6"/>
  <c r="C421" i="6"/>
  <c r="C420" i="6"/>
  <c r="C419" i="6"/>
  <c r="C418" i="6"/>
  <c r="C588" i="6"/>
  <c r="C587" i="6"/>
  <c r="C793" i="6"/>
  <c r="C790" i="6"/>
  <c r="C789" i="6"/>
  <c r="C612" i="6"/>
  <c r="C439" i="6"/>
  <c r="C436" i="6"/>
  <c r="C435" i="6"/>
  <c r="C429" i="6"/>
  <c r="C428" i="6"/>
  <c r="C427" i="6"/>
  <c r="C426" i="6"/>
  <c r="C604" i="6"/>
  <c r="C603" i="6"/>
  <c r="C602" i="6"/>
  <c r="C630" i="6"/>
  <c r="C447" i="6"/>
  <c r="C445" i="6"/>
  <c r="C444" i="6"/>
  <c r="C443" i="6"/>
  <c r="C442" i="6"/>
  <c r="C441" i="6"/>
  <c r="C440" i="6"/>
  <c r="C622" i="6"/>
  <c r="C621" i="6"/>
  <c r="C620" i="6"/>
  <c r="C619" i="6"/>
  <c r="C618" i="6"/>
  <c r="C617" i="6"/>
  <c r="C802" i="6"/>
  <c r="C801" i="6"/>
  <c r="C800" i="6"/>
  <c r="C799" i="6"/>
  <c r="C798" i="6"/>
  <c r="C796" i="6"/>
  <c r="C639" i="6"/>
  <c r="C456" i="6"/>
  <c r="C455" i="6"/>
  <c r="C454" i="6"/>
  <c r="C451" i="6"/>
  <c r="C450" i="6"/>
  <c r="C449" i="6"/>
  <c r="C448" i="6"/>
  <c r="C810" i="6"/>
  <c r="C809" i="6"/>
  <c r="C808" i="6"/>
  <c r="C807" i="6"/>
  <c r="C804" i="6"/>
  <c r="C655" i="6"/>
  <c r="C464" i="6"/>
  <c r="C463" i="6"/>
  <c r="C460" i="6"/>
  <c r="C459" i="6"/>
  <c r="C458" i="6"/>
  <c r="C457" i="6"/>
  <c r="C41" i="6"/>
  <c r="C647" i="6"/>
  <c r="C815" i="6"/>
  <c r="C814" i="6"/>
  <c r="C673" i="6"/>
  <c r="C471" i="6"/>
  <c r="C470" i="6"/>
  <c r="C469" i="6"/>
  <c r="C468" i="6"/>
  <c r="C467" i="6"/>
  <c r="C466" i="6"/>
  <c r="C465" i="6"/>
  <c r="C665" i="6"/>
  <c r="C664" i="6"/>
  <c r="C663" i="6"/>
  <c r="C662" i="6"/>
  <c r="C478" i="6"/>
  <c r="C477" i="6"/>
  <c r="C476" i="6"/>
  <c r="C475" i="6"/>
  <c r="C473" i="6"/>
  <c r="C472" i="6"/>
  <c r="C684" i="6"/>
  <c r="C683" i="6"/>
  <c r="C682" i="6"/>
  <c r="C681" i="6"/>
  <c r="C680" i="6"/>
  <c r="C679" i="6"/>
  <c r="C678" i="6"/>
  <c r="C677" i="6"/>
  <c r="C819" i="6"/>
  <c r="C818" i="6"/>
  <c r="C703" i="6"/>
  <c r="C487" i="6"/>
  <c r="C486" i="6"/>
  <c r="C485" i="6"/>
  <c r="C481" i="6"/>
  <c r="C480" i="6"/>
  <c r="C479" i="6"/>
  <c r="C42" i="6"/>
  <c r="C695" i="6"/>
  <c r="C694" i="6"/>
  <c r="C693" i="6"/>
  <c r="C692" i="6"/>
  <c r="C828" i="6"/>
  <c r="C827" i="6"/>
  <c r="C826" i="6"/>
  <c r="C717" i="6"/>
  <c r="C494" i="6"/>
  <c r="C493" i="6"/>
  <c r="C492" i="6"/>
  <c r="C491" i="6"/>
  <c r="C490" i="6"/>
  <c r="C489" i="6"/>
  <c r="C488" i="6"/>
  <c r="C709" i="6"/>
  <c r="C708" i="6"/>
  <c r="C707" i="6"/>
  <c r="C867" i="6"/>
  <c r="C866" i="6"/>
  <c r="C863" i="6"/>
  <c r="C862" i="6"/>
  <c r="C806" i="6"/>
  <c r="C805" i="6"/>
  <c r="C797" i="6"/>
  <c r="C860" i="6"/>
  <c r="C859" i="6"/>
  <c r="C858" i="6"/>
  <c r="C792" i="6"/>
  <c r="C791" i="6"/>
  <c r="C783" i="6"/>
  <c r="C782" i="6"/>
  <c r="C856" i="6"/>
  <c r="C855" i="6"/>
  <c r="C854" i="6"/>
  <c r="C850" i="6"/>
  <c r="C849" i="6"/>
  <c r="C775" i="6"/>
  <c r="C767" i="6"/>
  <c r="C847" i="6"/>
  <c r="C846" i="6"/>
  <c r="C845" i="6"/>
  <c r="C844" i="6"/>
  <c r="C841" i="6"/>
  <c r="C753" i="6"/>
  <c r="C752" i="6"/>
  <c r="C839" i="6"/>
  <c r="C838" i="6"/>
  <c r="C748" i="6"/>
  <c r="C747" i="6"/>
  <c r="C746" i="6"/>
  <c r="C43" i="6"/>
  <c r="C738" i="6"/>
  <c r="C737" i="6"/>
  <c r="C836" i="6"/>
  <c r="C835" i="6"/>
  <c r="C833" i="6"/>
  <c r="C832" i="6"/>
  <c r="C831" i="6"/>
  <c r="C830" i="6"/>
  <c r="C722" i="6"/>
  <c r="C607" i="6"/>
  <c r="C608" i="6"/>
  <c r="C609" i="6"/>
  <c r="C610" i="6"/>
  <c r="C613" i="6"/>
  <c r="C614" i="6"/>
  <c r="C626" i="6"/>
  <c r="C628" i="6"/>
  <c r="C635" i="6"/>
  <c r="C643" i="6"/>
  <c r="C646" i="6"/>
  <c r="C653" i="6"/>
  <c r="C654" i="6"/>
  <c r="C661" i="6"/>
  <c r="C669" i="6"/>
  <c r="C671" i="6"/>
  <c r="C675" i="6"/>
  <c r="C676" i="6"/>
  <c r="C689" i="6"/>
  <c r="C690" i="6"/>
  <c r="C698" i="6"/>
  <c r="C699" i="6"/>
  <c r="C700" i="6"/>
  <c r="C702" i="6"/>
  <c r="C704" i="6"/>
  <c r="C712" i="6"/>
  <c r="C719" i="6"/>
  <c r="C726" i="6"/>
  <c r="C728" i="6"/>
  <c r="C733" i="6"/>
  <c r="C739" i="6"/>
  <c r="C749" i="6"/>
  <c r="C756" i="6"/>
  <c r="C762" i="6"/>
  <c r="C769" i="6"/>
  <c r="C771" i="6"/>
  <c r="C776" i="6"/>
  <c r="C781" i="6"/>
  <c r="C787" i="6"/>
  <c r="C788" i="6"/>
  <c r="C794" i="6"/>
  <c r="C795" i="6"/>
  <c r="C803" i="6"/>
  <c r="C811" i="6"/>
  <c r="C816" i="6"/>
  <c r="C817" i="6"/>
  <c r="C820" i="6"/>
  <c r="C829" i="6"/>
  <c r="C837" i="6"/>
  <c r="C840" i="6"/>
  <c r="C848" i="6"/>
  <c r="M14" i="12"/>
  <c r="I14" i="12"/>
  <c r="G14" i="12"/>
  <c r="K14" i="12"/>
  <c r="L14" i="12"/>
  <c r="M13" i="12"/>
  <c r="I13" i="12"/>
  <c r="G13" i="12"/>
  <c r="K13" i="12"/>
  <c r="L13" i="12"/>
  <c r="I12" i="12"/>
  <c r="A607" i="8"/>
  <c r="A606" i="8"/>
  <c r="A605" i="8"/>
  <c r="A604" i="8"/>
  <c r="A603" i="8"/>
  <c r="A60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547" i="8"/>
  <c r="A546" i="8"/>
  <c r="A545" i="8"/>
  <c r="A544" i="8"/>
  <c r="A543" i="8"/>
  <c r="A54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487" i="8"/>
  <c r="A486" i="8"/>
  <c r="A485" i="8"/>
  <c r="A484" i="8"/>
  <c r="A483" i="8"/>
  <c r="A48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27" i="8"/>
  <c r="A426" i="8"/>
  <c r="A425" i="8"/>
  <c r="A424" i="8"/>
  <c r="A423" i="8"/>
  <c r="A42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367" i="8"/>
  <c r="A366" i="8"/>
  <c r="A365" i="8"/>
  <c r="A364" i="8"/>
  <c r="A363" i="8"/>
  <c r="A36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07" i="8"/>
  <c r="A306" i="8"/>
  <c r="A305" i="8"/>
  <c r="A304" i="8"/>
  <c r="A303" i="8"/>
  <c r="A30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247" i="8"/>
  <c r="A246" i="8"/>
  <c r="A245" i="8"/>
  <c r="A244" i="8"/>
  <c r="A243" i="8"/>
  <c r="A24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187" i="8"/>
  <c r="A186" i="8"/>
  <c r="A185" i="8"/>
  <c r="A184" i="8"/>
  <c r="A183" i="8"/>
  <c r="A18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27" i="8"/>
  <c r="A126" i="8"/>
  <c r="A125" i="8"/>
  <c r="A124" i="8"/>
  <c r="A123" i="8"/>
  <c r="A12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67" i="8"/>
  <c r="A66" i="8"/>
  <c r="A65" i="8"/>
  <c r="A64" i="8"/>
  <c r="A63" i="8"/>
  <c r="A6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8" i="8"/>
  <c r="A733" i="6"/>
  <c r="A732" i="6"/>
  <c r="A731" i="6"/>
  <c r="A730" i="6"/>
  <c r="A729" i="6"/>
  <c r="A446" i="6"/>
  <c r="A331" i="6"/>
  <c r="A328" i="6"/>
  <c r="A327" i="6"/>
  <c r="A326" i="6"/>
  <c r="A325" i="6"/>
  <c r="A324" i="6"/>
  <c r="A323" i="6"/>
  <c r="A438" i="6"/>
  <c r="A437" i="6"/>
  <c r="A728" i="6"/>
  <c r="A727" i="6"/>
  <c r="A434" i="6"/>
  <c r="A433" i="6"/>
  <c r="A432" i="6"/>
  <c r="A431" i="6"/>
  <c r="A430" i="6"/>
  <c r="A322" i="6"/>
  <c r="A316" i="6"/>
  <c r="A315" i="6"/>
  <c r="A314" i="6"/>
  <c r="A313" i="6"/>
  <c r="A308" i="6"/>
  <c r="A29" i="6"/>
  <c r="A422" i="6"/>
  <c r="A726" i="6"/>
  <c r="A725" i="6"/>
  <c r="A724" i="6"/>
  <c r="A723" i="6"/>
  <c r="A721" i="6"/>
  <c r="A720" i="6"/>
  <c r="A415" i="6"/>
  <c r="A307" i="6"/>
  <c r="A306" i="6"/>
  <c r="A305" i="6"/>
  <c r="A304" i="6"/>
  <c r="A303" i="6"/>
  <c r="A302" i="6"/>
  <c r="A301" i="6"/>
  <c r="A407" i="6"/>
  <c r="A719" i="6"/>
  <c r="A718" i="6"/>
  <c r="A716" i="6"/>
  <c r="A715" i="6"/>
  <c r="A714" i="6"/>
  <c r="A713" i="6"/>
  <c r="A299" i="6"/>
  <c r="A298" i="6"/>
  <c r="A297" i="6"/>
  <c r="A296" i="6"/>
  <c r="A295" i="6"/>
  <c r="A294" i="6"/>
  <c r="A293" i="6"/>
  <c r="A286" i="6"/>
  <c r="A392" i="6"/>
  <c r="A712" i="6"/>
  <c r="A711" i="6"/>
  <c r="A710" i="6"/>
  <c r="A706" i="6"/>
  <c r="A705" i="6"/>
  <c r="A285" i="6"/>
  <c r="A284" i="6"/>
  <c r="A283" i="6"/>
  <c r="A282" i="6"/>
  <c r="A281" i="6"/>
  <c r="A16" i="6"/>
  <c r="A13" i="6"/>
  <c r="A12" i="6"/>
  <c r="A378" i="6"/>
  <c r="A377" i="6"/>
  <c r="A704" i="6"/>
  <c r="A280" i="6"/>
  <c r="A279" i="6"/>
  <c r="A278" i="6"/>
  <c r="A277" i="6"/>
  <c r="A276" i="6"/>
  <c r="A370" i="6"/>
  <c r="A369" i="6"/>
  <c r="A368" i="6"/>
  <c r="A367" i="6"/>
  <c r="A366" i="6"/>
  <c r="A365" i="6"/>
  <c r="A364" i="6"/>
  <c r="A363" i="6"/>
  <c r="A362" i="6"/>
  <c r="A771" i="6"/>
  <c r="A770" i="6"/>
  <c r="A539" i="6"/>
  <c r="A538" i="6"/>
  <c r="A537" i="6"/>
  <c r="A536" i="6"/>
  <c r="A396" i="6"/>
  <c r="A395" i="6"/>
  <c r="A394" i="6"/>
  <c r="A393" i="6"/>
  <c r="A391" i="6"/>
  <c r="A390" i="6"/>
  <c r="A389" i="6"/>
  <c r="A528" i="6"/>
  <c r="A527" i="6"/>
  <c r="A769" i="6"/>
  <c r="A768" i="6"/>
  <c r="A766" i="6"/>
  <c r="A765" i="6"/>
  <c r="A764" i="6"/>
  <c r="A763" i="6"/>
  <c r="A388" i="6"/>
  <c r="A387" i="6"/>
  <c r="A386" i="6"/>
  <c r="A385" i="6"/>
  <c r="A384" i="6"/>
  <c r="A383" i="6"/>
  <c r="A31" i="6"/>
  <c r="A513" i="6"/>
  <c r="A512" i="6"/>
  <c r="A762" i="6"/>
  <c r="A761" i="6"/>
  <c r="A760" i="6"/>
  <c r="A759" i="6"/>
  <c r="A758" i="6"/>
  <c r="A757" i="6"/>
  <c r="A505" i="6"/>
  <c r="A382" i="6"/>
  <c r="A381" i="6"/>
  <c r="A380" i="6"/>
  <c r="A379" i="6"/>
  <c r="A376" i="6"/>
  <c r="A375" i="6"/>
  <c r="A30" i="6"/>
  <c r="A497" i="6"/>
  <c r="A756" i="6"/>
  <c r="A755" i="6"/>
  <c r="A754" i="6"/>
  <c r="A751" i="6"/>
  <c r="A750" i="6"/>
  <c r="A374" i="6"/>
  <c r="A373" i="6"/>
  <c r="A372" i="6"/>
  <c r="A371" i="6"/>
  <c r="A361" i="6"/>
  <c r="A360" i="6"/>
  <c r="A354" i="6"/>
  <c r="A484" i="6"/>
  <c r="A483" i="6"/>
  <c r="A482" i="6"/>
  <c r="A749" i="6"/>
  <c r="A745" i="6"/>
  <c r="A744" i="6"/>
  <c r="A743" i="6"/>
  <c r="A742" i="6"/>
  <c r="A741" i="6"/>
  <c r="A740" i="6"/>
  <c r="A474" i="6"/>
  <c r="A353" i="6"/>
  <c r="A352" i="6"/>
  <c r="A351" i="6"/>
  <c r="A350" i="6"/>
  <c r="A349" i="6"/>
  <c r="A348" i="6"/>
  <c r="A346" i="6"/>
  <c r="A739" i="6"/>
  <c r="A736" i="6"/>
  <c r="A735" i="6"/>
  <c r="A734" i="6"/>
  <c r="A462" i="6"/>
  <c r="A461" i="6"/>
  <c r="A341" i="6"/>
  <c r="A340" i="6"/>
  <c r="A339" i="6"/>
  <c r="A338" i="6"/>
  <c r="A337" i="6"/>
  <c r="A336" i="6"/>
  <c r="A335" i="6"/>
  <c r="A453" i="6"/>
  <c r="A452" i="6"/>
  <c r="A676" i="6"/>
  <c r="A270" i="6"/>
  <c r="A269" i="6"/>
  <c r="A208" i="6"/>
  <c r="A207" i="6"/>
  <c r="A206" i="6"/>
  <c r="A205" i="6"/>
  <c r="A204" i="6"/>
  <c r="A203" i="6"/>
  <c r="A202" i="6"/>
  <c r="A261" i="6"/>
  <c r="A260" i="6"/>
  <c r="A259" i="6"/>
  <c r="A258" i="6"/>
  <c r="A257" i="6"/>
  <c r="A675" i="6"/>
  <c r="A674" i="6"/>
  <c r="A672" i="6"/>
  <c r="A253" i="6"/>
  <c r="A252" i="6"/>
  <c r="A251" i="6"/>
  <c r="A250" i="6"/>
  <c r="A201" i="6"/>
  <c r="A200" i="6"/>
  <c r="A199" i="6"/>
  <c r="A196" i="6"/>
  <c r="A191" i="6"/>
  <c r="A190" i="6"/>
  <c r="A189" i="6"/>
  <c r="A242" i="6"/>
  <c r="A671" i="6"/>
  <c r="A670" i="6"/>
  <c r="A239" i="6"/>
  <c r="A238" i="6"/>
  <c r="A237" i="6"/>
  <c r="A236" i="6"/>
  <c r="A235" i="6"/>
  <c r="A188" i="6"/>
  <c r="A187" i="6"/>
  <c r="A186" i="6"/>
  <c r="A185" i="6"/>
  <c r="A181" i="6"/>
  <c r="A180" i="6"/>
  <c r="A11" i="6"/>
  <c r="A227" i="6"/>
  <c r="A669" i="6"/>
  <c r="A668" i="6"/>
  <c r="A667" i="6"/>
  <c r="A666" i="6"/>
  <c r="A222" i="6"/>
  <c r="A221" i="6"/>
  <c r="A220" i="6"/>
  <c r="A179" i="6"/>
  <c r="A178" i="6"/>
  <c r="A177" i="6"/>
  <c r="A176" i="6"/>
  <c r="A173" i="6"/>
  <c r="A172" i="6"/>
  <c r="A171" i="6"/>
  <c r="A212" i="6"/>
  <c r="A661" i="6"/>
  <c r="A660" i="6"/>
  <c r="A659" i="6"/>
  <c r="A658" i="6"/>
  <c r="A657" i="6"/>
  <c r="A656" i="6"/>
  <c r="A170" i="6"/>
  <c r="A169" i="6"/>
  <c r="A168" i="6"/>
  <c r="A167" i="6"/>
  <c r="A166" i="6"/>
  <c r="A165" i="6"/>
  <c r="A164" i="6"/>
  <c r="A198" i="6"/>
  <c r="A197" i="6"/>
  <c r="A654" i="6"/>
  <c r="A195" i="6"/>
  <c r="A194" i="6"/>
  <c r="A193" i="6"/>
  <c r="A192" i="6"/>
  <c r="A160" i="6"/>
  <c r="A159" i="6"/>
  <c r="A158" i="6"/>
  <c r="A157" i="6"/>
  <c r="A156" i="6"/>
  <c r="A155" i="6"/>
  <c r="A154" i="6"/>
  <c r="A184" i="6"/>
  <c r="A183" i="6"/>
  <c r="A182" i="6"/>
  <c r="A702" i="6"/>
  <c r="A701" i="6"/>
  <c r="A359" i="6"/>
  <c r="A358" i="6"/>
  <c r="A357" i="6"/>
  <c r="A356" i="6"/>
  <c r="A355" i="6"/>
  <c r="A275" i="6"/>
  <c r="A271" i="6"/>
  <c r="A268" i="6"/>
  <c r="A267" i="6"/>
  <c r="A266" i="6"/>
  <c r="A265" i="6"/>
  <c r="A264" i="6"/>
  <c r="A347" i="6"/>
  <c r="A700" i="6"/>
  <c r="A345" i="6"/>
  <c r="A344" i="6"/>
  <c r="A343" i="6"/>
  <c r="A342" i="6"/>
  <c r="A263" i="6"/>
  <c r="A262" i="6"/>
  <c r="A256" i="6"/>
  <c r="A255" i="6"/>
  <c r="A254" i="6"/>
  <c r="A249" i="6"/>
  <c r="A248" i="6"/>
  <c r="A334" i="6"/>
  <c r="A333" i="6"/>
  <c r="A332" i="6"/>
  <c r="A699" i="6"/>
  <c r="A330" i="6"/>
  <c r="A329" i="6"/>
  <c r="A247" i="6"/>
  <c r="A246" i="6"/>
  <c r="A245" i="6"/>
  <c r="A244" i="6"/>
  <c r="A243" i="6"/>
  <c r="A241" i="6"/>
  <c r="A240" i="6"/>
  <c r="A321" i="6"/>
  <c r="A320" i="6"/>
  <c r="A319" i="6"/>
  <c r="A318" i="6"/>
  <c r="A317" i="6"/>
  <c r="A698" i="6"/>
  <c r="A697" i="6"/>
  <c r="A696" i="6"/>
  <c r="A691" i="6"/>
  <c r="A312" i="6"/>
  <c r="A311" i="6"/>
  <c r="A310" i="6"/>
  <c r="A309" i="6"/>
  <c r="A234" i="6"/>
  <c r="A233" i="6"/>
  <c r="A232" i="6"/>
  <c r="A231" i="6"/>
  <c r="A230" i="6"/>
  <c r="A229" i="6"/>
  <c r="A228" i="6"/>
  <c r="A690" i="6"/>
  <c r="A300" i="6"/>
  <c r="A226" i="6"/>
  <c r="A225" i="6"/>
  <c r="A224" i="6"/>
  <c r="A223" i="6"/>
  <c r="A219" i="6"/>
  <c r="A218" i="6"/>
  <c r="A217" i="6"/>
  <c r="A292" i="6"/>
  <c r="A291" i="6"/>
  <c r="A290" i="6"/>
  <c r="A289" i="6"/>
  <c r="A288" i="6"/>
  <c r="A287" i="6"/>
  <c r="A689" i="6"/>
  <c r="A688" i="6"/>
  <c r="A687" i="6"/>
  <c r="A686" i="6"/>
  <c r="A685" i="6"/>
  <c r="A216" i="6"/>
  <c r="A215" i="6"/>
  <c r="A214" i="6"/>
  <c r="A213" i="6"/>
  <c r="A211" i="6"/>
  <c r="A210" i="6"/>
  <c r="A209" i="6"/>
  <c r="A274" i="6"/>
  <c r="A273" i="6"/>
  <c r="A272" i="6"/>
  <c r="A614" i="6"/>
  <c r="A102" i="6"/>
  <c r="A101" i="6"/>
  <c r="A100" i="6"/>
  <c r="A99" i="6"/>
  <c r="A98" i="6"/>
  <c r="A97" i="6"/>
  <c r="A8" i="6"/>
  <c r="A7" i="6"/>
  <c r="A82" i="6"/>
  <c r="A81" i="6"/>
  <c r="A80" i="6"/>
  <c r="A79" i="6"/>
  <c r="A78" i="6"/>
  <c r="A77" i="6"/>
  <c r="A613" i="6"/>
  <c r="A611" i="6"/>
  <c r="A96" i="6"/>
  <c r="A95" i="6"/>
  <c r="A94" i="6"/>
  <c r="A91" i="6"/>
  <c r="A90" i="6"/>
  <c r="A89" i="6"/>
  <c r="A88" i="6"/>
  <c r="A6" i="6"/>
  <c r="A66" i="6"/>
  <c r="A65" i="6"/>
  <c r="A64" i="6"/>
  <c r="A63" i="6"/>
  <c r="A62" i="6"/>
  <c r="A610" i="6"/>
  <c r="A60" i="6"/>
  <c r="A59" i="6"/>
  <c r="A87" i="6"/>
  <c r="A86" i="6"/>
  <c r="A85" i="6"/>
  <c r="A84" i="6"/>
  <c r="A83" i="6"/>
  <c r="A76" i="6"/>
  <c r="A75" i="6"/>
  <c r="A74" i="6"/>
  <c r="A50" i="6"/>
  <c r="A49" i="6"/>
  <c r="A48" i="6"/>
  <c r="A47" i="6"/>
  <c r="A609" i="6"/>
  <c r="A73" i="6"/>
  <c r="A72" i="6"/>
  <c r="A71" i="6"/>
  <c r="A70" i="6"/>
  <c r="A69" i="6"/>
  <c r="A68" i="6"/>
  <c r="A67" i="6"/>
  <c r="A38" i="6"/>
  <c r="A37" i="6"/>
  <c r="A36" i="6"/>
  <c r="A35" i="6"/>
  <c r="A34" i="6"/>
  <c r="A33" i="6"/>
  <c r="A32" i="6"/>
  <c r="A608" i="6"/>
  <c r="A61" i="6"/>
  <c r="A58" i="6"/>
  <c r="A28" i="6"/>
  <c r="A27" i="6"/>
  <c r="A26" i="6"/>
  <c r="A25" i="6"/>
  <c r="A24" i="6"/>
  <c r="A23" i="6"/>
  <c r="A22" i="6"/>
  <c r="A21" i="6"/>
  <c r="A20" i="6"/>
  <c r="A19" i="6"/>
  <c r="A18" i="6"/>
  <c r="A17" i="6"/>
  <c r="A607" i="6"/>
  <c r="A15" i="6"/>
  <c r="A14" i="6"/>
  <c r="A57" i="6"/>
  <c r="A56" i="6"/>
  <c r="A55" i="6"/>
  <c r="A54" i="6"/>
  <c r="A53" i="6"/>
  <c r="A52" i="6"/>
  <c r="A51" i="6"/>
  <c r="A46" i="6"/>
  <c r="A5" i="6"/>
  <c r="A4" i="6"/>
  <c r="A3" i="6"/>
  <c r="A2" i="6"/>
  <c r="A653" i="6"/>
  <c r="A652" i="6"/>
  <c r="A651" i="6"/>
  <c r="A650" i="6"/>
  <c r="A649" i="6"/>
  <c r="A648" i="6"/>
  <c r="A175" i="6"/>
  <c r="A174" i="6"/>
  <c r="A151" i="6"/>
  <c r="A150" i="6"/>
  <c r="A149" i="6"/>
  <c r="A148" i="6"/>
  <c r="A147" i="6"/>
  <c r="A146" i="6"/>
  <c r="A145" i="6"/>
  <c r="A646" i="6"/>
  <c r="A645" i="6"/>
  <c r="A644" i="6"/>
  <c r="A163" i="6"/>
  <c r="A162" i="6"/>
  <c r="A161" i="6"/>
  <c r="A143" i="6"/>
  <c r="A142" i="6"/>
  <c r="A141" i="6"/>
  <c r="A140" i="6"/>
  <c r="A139" i="6"/>
  <c r="A138" i="6"/>
  <c r="A10" i="6"/>
  <c r="A153" i="6"/>
  <c r="A152" i="6"/>
  <c r="A643" i="6"/>
  <c r="A642" i="6"/>
  <c r="A641" i="6"/>
  <c r="A640" i="6"/>
  <c r="A638" i="6"/>
  <c r="A637" i="6"/>
  <c r="A636" i="6"/>
  <c r="A144" i="6"/>
  <c r="A137" i="6"/>
  <c r="A136" i="6"/>
  <c r="A135" i="6"/>
  <c r="A134" i="6"/>
  <c r="A133" i="6"/>
  <c r="A132" i="6"/>
  <c r="A131" i="6"/>
  <c r="A635" i="6"/>
  <c r="A634" i="6"/>
  <c r="A633" i="6"/>
  <c r="A632" i="6"/>
  <c r="A631" i="6"/>
  <c r="A629" i="6"/>
  <c r="A130" i="6"/>
  <c r="A129" i="6"/>
  <c r="A128" i="6"/>
  <c r="A127" i="6"/>
  <c r="A126" i="6"/>
  <c r="A125" i="6"/>
  <c r="A124" i="6"/>
  <c r="A9" i="6"/>
  <c r="A122" i="6"/>
  <c r="A628" i="6"/>
  <c r="A627" i="6"/>
  <c r="A119" i="6"/>
  <c r="A123" i="6"/>
  <c r="A121" i="6"/>
  <c r="A120" i="6"/>
  <c r="A118" i="6"/>
  <c r="A117" i="6"/>
  <c r="A116" i="6"/>
  <c r="A115" i="6"/>
  <c r="A111" i="6"/>
  <c r="A110" i="6"/>
  <c r="A109" i="6"/>
  <c r="A108" i="6"/>
  <c r="A107" i="6"/>
  <c r="A626" i="6"/>
  <c r="A625" i="6"/>
  <c r="A624" i="6"/>
  <c r="A623" i="6"/>
  <c r="A616" i="6"/>
  <c r="A615" i="6"/>
  <c r="A114" i="6"/>
  <c r="A113" i="6"/>
  <c r="A112" i="6"/>
  <c r="A106" i="6"/>
  <c r="A105" i="6"/>
  <c r="A104" i="6"/>
  <c r="A103" i="6"/>
  <c r="A93" i="6"/>
  <c r="A92" i="6"/>
  <c r="A795" i="6"/>
  <c r="A630" i="6"/>
  <c r="A447" i="6"/>
  <c r="A445" i="6"/>
  <c r="A444" i="6"/>
  <c r="A443" i="6"/>
  <c r="A442" i="6"/>
  <c r="A441" i="6"/>
  <c r="A440" i="6"/>
  <c r="A622" i="6"/>
  <c r="A621" i="6"/>
  <c r="A620" i="6"/>
  <c r="A619" i="6"/>
  <c r="A618" i="6"/>
  <c r="A617" i="6"/>
  <c r="A794" i="6"/>
  <c r="A793" i="6"/>
  <c r="A790" i="6"/>
  <c r="A789" i="6"/>
  <c r="A612" i="6"/>
  <c r="A439" i="6"/>
  <c r="A436" i="6"/>
  <c r="A435" i="6"/>
  <c r="A429" i="6"/>
  <c r="A428" i="6"/>
  <c r="A427" i="6"/>
  <c r="A426" i="6"/>
  <c r="A604" i="6"/>
  <c r="A603" i="6"/>
  <c r="A602" i="6"/>
  <c r="A788" i="6"/>
  <c r="A600" i="6"/>
  <c r="A599" i="6"/>
  <c r="A598" i="6"/>
  <c r="A597" i="6"/>
  <c r="A596" i="6"/>
  <c r="A425" i="6"/>
  <c r="A424" i="6"/>
  <c r="A423" i="6"/>
  <c r="A421" i="6"/>
  <c r="A420" i="6"/>
  <c r="A419" i="6"/>
  <c r="A418" i="6"/>
  <c r="A588" i="6"/>
  <c r="A587" i="6"/>
  <c r="A787" i="6"/>
  <c r="A786" i="6"/>
  <c r="A785" i="6"/>
  <c r="A784" i="6"/>
  <c r="A582" i="6"/>
  <c r="A581" i="6"/>
  <c r="A417" i="6"/>
  <c r="A416" i="6"/>
  <c r="A414" i="6"/>
  <c r="A413" i="6"/>
  <c r="A412" i="6"/>
  <c r="A411" i="6"/>
  <c r="A410" i="6"/>
  <c r="A573" i="6"/>
  <c r="A572" i="6"/>
  <c r="A781" i="6"/>
  <c r="A780" i="6"/>
  <c r="A779" i="6"/>
  <c r="A778" i="6"/>
  <c r="A777" i="6"/>
  <c r="A566" i="6"/>
  <c r="A409" i="6"/>
  <c r="A408" i="6"/>
  <c r="A406" i="6"/>
  <c r="A405" i="6"/>
  <c r="A404" i="6"/>
  <c r="A403" i="6"/>
  <c r="A402" i="6"/>
  <c r="A558" i="6"/>
  <c r="A557" i="6"/>
  <c r="A776" i="6"/>
  <c r="A774" i="6"/>
  <c r="A773" i="6"/>
  <c r="A772" i="6"/>
  <c r="A552" i="6"/>
  <c r="A551" i="6"/>
  <c r="A550" i="6"/>
  <c r="A401" i="6"/>
  <c r="A400" i="6"/>
  <c r="A399" i="6"/>
  <c r="A398" i="6"/>
  <c r="A397" i="6"/>
  <c r="A40" i="6"/>
  <c r="A39" i="6"/>
  <c r="A542" i="6"/>
  <c r="A829" i="6"/>
  <c r="A828" i="6"/>
  <c r="A827" i="6"/>
  <c r="A826" i="6"/>
  <c r="A717" i="6"/>
  <c r="A494" i="6"/>
  <c r="A493" i="6"/>
  <c r="A492" i="6"/>
  <c r="A491" i="6"/>
  <c r="A490" i="6"/>
  <c r="A489" i="6"/>
  <c r="A488" i="6"/>
  <c r="A709" i="6"/>
  <c r="A708" i="6"/>
  <c r="A707" i="6"/>
  <c r="A820" i="6"/>
  <c r="A819" i="6"/>
  <c r="A818" i="6"/>
  <c r="A703" i="6"/>
  <c r="A487" i="6"/>
  <c r="A486" i="6"/>
  <c r="A485" i="6"/>
  <c r="A481" i="6"/>
  <c r="A480" i="6"/>
  <c r="A479" i="6"/>
  <c r="A42" i="6"/>
  <c r="A695" i="6"/>
  <c r="A694" i="6"/>
  <c r="A693" i="6"/>
  <c r="A692" i="6"/>
  <c r="A817" i="6"/>
  <c r="A478" i="6"/>
  <c r="A477" i="6"/>
  <c r="A476" i="6"/>
  <c r="A475" i="6"/>
  <c r="A473" i="6"/>
  <c r="A472" i="6"/>
  <c r="A684" i="6"/>
  <c r="A683" i="6"/>
  <c r="A682" i="6"/>
  <c r="A681" i="6"/>
  <c r="A680" i="6"/>
  <c r="A679" i="6"/>
  <c r="A678" i="6"/>
  <c r="A677" i="6"/>
  <c r="A816" i="6"/>
  <c r="A815" i="6"/>
  <c r="A814" i="6"/>
  <c r="A673" i="6"/>
  <c r="A471" i="6"/>
  <c r="A470" i="6"/>
  <c r="A469" i="6"/>
  <c r="A468" i="6"/>
  <c r="A467" i="6"/>
  <c r="A466" i="6"/>
  <c r="A465" i="6"/>
  <c r="A665" i="6"/>
  <c r="A664" i="6"/>
  <c r="A663" i="6"/>
  <c r="A662" i="6"/>
  <c r="A811" i="6"/>
  <c r="A810" i="6"/>
  <c r="A809" i="6"/>
  <c r="A808" i="6"/>
  <c r="A807" i="6"/>
  <c r="A804" i="6"/>
  <c r="A655" i="6"/>
  <c r="A464" i="6"/>
  <c r="A463" i="6"/>
  <c r="A460" i="6"/>
  <c r="A459" i="6"/>
  <c r="A458" i="6"/>
  <c r="A457" i="6"/>
  <c r="A41" i="6"/>
  <c r="A647" i="6"/>
  <c r="A803" i="6"/>
  <c r="A802" i="6"/>
  <c r="A801" i="6"/>
  <c r="A800" i="6"/>
  <c r="A799" i="6"/>
  <c r="A798" i="6"/>
  <c r="A796" i="6"/>
  <c r="A639" i="6"/>
  <c r="A456" i="6"/>
  <c r="A455" i="6"/>
  <c r="A454" i="6"/>
  <c r="A451" i="6"/>
  <c r="A450" i="6"/>
  <c r="A449" i="6"/>
  <c r="A448" i="6"/>
  <c r="A868" i="6"/>
  <c r="A867" i="6"/>
  <c r="A866" i="6"/>
  <c r="A863" i="6"/>
  <c r="A862" i="6"/>
  <c r="A806" i="6"/>
  <c r="A805" i="6"/>
  <c r="A546" i="6"/>
  <c r="A545" i="6"/>
  <c r="A544" i="6"/>
  <c r="A543" i="6"/>
  <c r="A541" i="6"/>
  <c r="A540" i="6"/>
  <c r="A535" i="6"/>
  <c r="A797" i="6"/>
  <c r="A861" i="6"/>
  <c r="A860" i="6"/>
  <c r="A859" i="6"/>
  <c r="A858" i="6"/>
  <c r="A792" i="6"/>
  <c r="A791" i="6"/>
  <c r="A534" i="6"/>
  <c r="A533" i="6"/>
  <c r="A532" i="6"/>
  <c r="A531" i="6"/>
  <c r="A530" i="6"/>
  <c r="A529" i="6"/>
  <c r="A526" i="6"/>
  <c r="A783" i="6"/>
  <c r="A782" i="6"/>
  <c r="A857" i="6"/>
  <c r="A856" i="6"/>
  <c r="A855" i="6"/>
  <c r="A854" i="6"/>
  <c r="A850" i="6"/>
  <c r="A849" i="6"/>
  <c r="A775" i="6"/>
  <c r="A525" i="6"/>
  <c r="A524" i="6"/>
  <c r="A523" i="6"/>
  <c r="A522" i="6"/>
  <c r="A521" i="6"/>
  <c r="A520" i="6"/>
  <c r="A519" i="6"/>
  <c r="A767" i="6"/>
  <c r="A848" i="6"/>
  <c r="A847" i="6"/>
  <c r="A846" i="6"/>
  <c r="A845" i="6"/>
  <c r="A844" i="6"/>
  <c r="A841" i="6"/>
  <c r="A518" i="6"/>
  <c r="A517" i="6"/>
  <c r="A516" i="6"/>
  <c r="A515" i="6"/>
  <c r="A514" i="6"/>
  <c r="A511" i="6"/>
  <c r="A510" i="6"/>
  <c r="A753" i="6"/>
  <c r="A752" i="6"/>
  <c r="A840" i="6"/>
  <c r="A839" i="6"/>
  <c r="A838" i="6"/>
  <c r="A748" i="6"/>
  <c r="A747" i="6"/>
  <c r="A746" i="6"/>
  <c r="A509" i="6"/>
  <c r="A508" i="6"/>
  <c r="A507" i="6"/>
  <c r="A506" i="6"/>
  <c r="A504" i="6"/>
  <c r="A503" i="6"/>
  <c r="A43" i="6"/>
  <c r="A738" i="6"/>
  <c r="A737" i="6"/>
  <c r="A837" i="6"/>
  <c r="A836" i="6"/>
  <c r="A835" i="6"/>
  <c r="A833" i="6"/>
  <c r="A832" i="6"/>
  <c r="A831" i="6"/>
  <c r="A830" i="6"/>
  <c r="A502" i="6"/>
  <c r="A501" i="6"/>
  <c r="A500" i="6"/>
  <c r="A499" i="6"/>
  <c r="A498" i="6"/>
  <c r="A496" i="6"/>
  <c r="A495" i="6"/>
  <c r="A722" i="6"/>
  <c r="A901" i="6"/>
  <c r="A900" i="6"/>
  <c r="A899" i="6"/>
  <c r="A898" i="6"/>
  <c r="A897" i="6"/>
  <c r="A606" i="6"/>
  <c r="A605" i="6"/>
  <c r="A601" i="6"/>
  <c r="A595" i="6"/>
  <c r="A594" i="6"/>
  <c r="A593" i="6"/>
  <c r="A45" i="6"/>
  <c r="A889" i="6"/>
  <c r="A888" i="6"/>
  <c r="A887" i="6"/>
  <c r="A896" i="6"/>
  <c r="A895" i="6"/>
  <c r="A894" i="6"/>
  <c r="A893" i="6"/>
  <c r="A892" i="6"/>
  <c r="A891" i="6"/>
  <c r="A880" i="6"/>
  <c r="A592" i="6"/>
  <c r="A591" i="6"/>
  <c r="A590" i="6"/>
  <c r="A589" i="6"/>
  <c r="A586" i="6"/>
  <c r="A585" i="6"/>
  <c r="A584" i="6"/>
  <c r="A872" i="6"/>
  <c r="A890" i="6"/>
  <c r="A886" i="6"/>
  <c r="A885" i="6"/>
  <c r="A884" i="6"/>
  <c r="A883" i="6"/>
  <c r="A882" i="6"/>
  <c r="A865" i="6"/>
  <c r="A864" i="6"/>
  <c r="A583" i="6"/>
  <c r="A580" i="6"/>
  <c r="A579" i="6"/>
  <c r="A578" i="6"/>
  <c r="A577" i="6"/>
  <c r="A576" i="6"/>
  <c r="A575" i="6"/>
  <c r="A881" i="6"/>
  <c r="A879" i="6"/>
  <c r="A878" i="6"/>
  <c r="A853" i="6"/>
  <c r="A852" i="6"/>
  <c r="A851" i="6"/>
  <c r="A574" i="6"/>
  <c r="A571" i="6"/>
  <c r="A570" i="6"/>
  <c r="A569" i="6"/>
  <c r="A568" i="6"/>
  <c r="A567" i="6"/>
  <c r="A44" i="6"/>
  <c r="A843" i="6"/>
  <c r="A842" i="6"/>
  <c r="A877" i="6"/>
  <c r="A876" i="6"/>
  <c r="A875" i="6"/>
  <c r="A874" i="6"/>
  <c r="A873" i="6"/>
  <c r="A871" i="6"/>
  <c r="A870" i="6"/>
  <c r="A834" i="6"/>
  <c r="A565" i="6"/>
  <c r="A564" i="6"/>
  <c r="A563" i="6"/>
  <c r="A562" i="6"/>
  <c r="A561" i="6"/>
  <c r="A560" i="6"/>
  <c r="A559" i="6"/>
  <c r="A869" i="6"/>
  <c r="A825" i="6"/>
  <c r="A824" i="6"/>
  <c r="A823" i="6"/>
  <c r="A822" i="6"/>
  <c r="A821" i="6"/>
  <c r="A556" i="6"/>
  <c r="A555" i="6"/>
  <c r="A554" i="6"/>
  <c r="A553" i="6"/>
  <c r="A549" i="6"/>
  <c r="A548" i="6"/>
  <c r="A547" i="6"/>
  <c r="A813" i="6"/>
  <c r="A812" i="6"/>
  <c r="G12" i="12"/>
  <c r="K12" i="12"/>
  <c r="L12" i="12"/>
  <c r="M12" i="12"/>
  <c r="B44" i="1"/>
  <c r="B43" i="1"/>
  <c r="M10" i="12"/>
  <c r="I10" i="12"/>
  <c r="G10" i="12"/>
  <c r="K10" i="12"/>
  <c r="L10" i="12"/>
  <c r="M9" i="12"/>
  <c r="I9" i="12"/>
  <c r="G9" i="12"/>
  <c r="M8" i="12"/>
  <c r="I8" i="12"/>
  <c r="G8" i="12"/>
  <c r="M6" i="12"/>
  <c r="I6" i="12"/>
  <c r="G6" i="12"/>
  <c r="M5" i="12"/>
  <c r="I5" i="12"/>
  <c r="G5" i="12"/>
  <c r="M3" i="12"/>
  <c r="I3" i="12"/>
  <c r="G3" i="12"/>
  <c r="M2" i="12"/>
  <c r="I2" i="12"/>
  <c r="G2" i="12"/>
  <c r="K2" i="12"/>
  <c r="L2" i="12"/>
  <c r="K3" i="12"/>
  <c r="L3" i="12"/>
  <c r="K5" i="12"/>
  <c r="L5" i="12"/>
  <c r="K6" i="12"/>
  <c r="L6" i="12"/>
  <c r="K9" i="12"/>
  <c r="L9" i="12"/>
  <c r="K8" i="12"/>
  <c r="L8" i="12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2" i="8"/>
  <c r="A3" i="8"/>
  <c r="A4" i="8"/>
  <c r="A5" i="8"/>
  <c r="A6" i="8"/>
  <c r="A7" i="8"/>
  <c r="N6" i="12"/>
  <c r="N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tc={8524D7F4-AC9C-48F9-AC7E-D50834A53164}</author>
    <author>tc={ED2F76F4-06E2-4F4E-9367-D4530AFB2196}</author>
    <author>tc={724C26A6-D75C-4511-9387-730E94326289}</author>
    <author>tc={28CD3329-5E04-4C56-886A-795FE3A7995C}</author>
    <author>tc={4A91671B-D209-4731-A408-C488CBE68F49}</author>
    <author>tc={A5A2AA9C-D19E-4A5D-BEE8-F04F6F6AEDBB}</author>
    <author>Author</author>
  </authors>
  <commentList>
    <comment ref="A1" authorId="0" shapeId="0" xr:uid="{8524D7F4-AC9C-48F9-AC7E-D50834A53164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for dissection</t>
      </text>
    </comment>
    <comment ref="B1" authorId="1" shapeId="0" xr:uid="{ED2F76F4-06E2-4F4E-9367-D4530AFB2196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on source tube (with bee)</t>
      </text>
    </comment>
    <comment ref="C1" authorId="2" shapeId="0" xr:uid="{724C26A6-D75C-4511-9387-730E94326289}">
      <text>
        <t>[Threaded comment]
Your version of Excel allows you to read this threaded comment; however, any edits to it will get removed if the file is opened in a newer version of Excel. Learn more: https://go.microsoft.com/fwlink/?linkid=870924
Comment:
    "Bee", "Culture", "Blank"</t>
      </text>
    </comment>
    <comment ref="D1" authorId="3" shapeId="0" xr:uid="{28CD3329-5E04-4C56-886A-795FE3A7995C}">
      <text>
        <t>[Threaded comment]
Your version of Excel allows you to read this threaded comment; however, any edits to it will get removed if the file is opened in a newer version of Excel. Learn more: https://go.microsoft.com/fwlink/?linkid=870924
Comment:
    "T0" for pre-experiment, "Tf" (Time(final)) for post-experiment</t>
      </text>
    </comment>
    <comment ref="E1" authorId="4" shapeId="0" xr:uid="{4A91671B-D209-4731-A408-C488CBE68F49}">
      <text>
        <t>[Threaded comment]
Your version of Excel allows you to read this threaded comment; however, any edits to it will get removed if the file is opened in a newer version of Excel. Learn more: https://go.microsoft.com/fwlink/?linkid=870924
Comment:
    "P" for Parasite, "S" for sham</t>
      </text>
    </comment>
    <comment ref="F1" authorId="5" shapeId="0" xr:uid="{A5A2AA9C-D19E-4A5D-BEE8-F04F6F6AEDB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of "C","E",  "N', "T". or "X"</t>
      </text>
    </comment>
    <comment ref="J1" authorId="6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"P" or "S"</t>
        </r>
      </text>
    </comment>
    <comment ref="K1" authorId="6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did the gut break so that you could not get it all? If yes put "1", otherwise "0"</t>
        </r>
      </text>
    </comment>
    <comment ref="N1" authorId="6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there is a big mistake, such as 2 guts in one well, or you cross-contaminate… make note in next column to explain</t>
        </r>
      </text>
    </comment>
  </commentList>
</comments>
</file>

<file path=xl/sharedStrings.xml><?xml version="1.0" encoding="utf-8"?>
<sst xmlns="http://schemas.openxmlformats.org/spreadsheetml/2006/main" count="9585" uniqueCount="1260">
  <si>
    <t>Experiment to test effects of plant secondary metabolites with inhibitory activities in vitro on infection of live bees</t>
  </si>
  <si>
    <t>Detailed notes kept on Onedrive</t>
  </si>
  <si>
    <t>2020-Lotmaria-culture</t>
  </si>
  <si>
    <t>Compounds:</t>
  </si>
  <si>
    <t>Thymol, Carvacrol, Eugenol, Cinnamaldehyde</t>
  </si>
  <si>
    <t>Administer at ~2x and ~10x the IC50 for cell cultures</t>
  </si>
  <si>
    <t>Include non-inoculated control and no-compound control</t>
  </si>
  <si>
    <t>Bees</t>
  </si>
  <si>
    <t xml:space="preserve">Bees collected from frames that were removed from colonies and incubated at 37C </t>
  </si>
  <si>
    <t>??Which colonies??</t>
  </si>
  <si>
    <t>Parasites</t>
  </si>
  <si>
    <r>
      <t xml:space="preserve">Lotmaria passim </t>
    </r>
    <r>
      <rPr>
        <sz val="11"/>
        <color theme="1"/>
        <rFont val="Calibri"/>
        <family val="2"/>
        <scheme val="minor"/>
      </rPr>
      <t>strain BRL (ATCC PRA-422)</t>
    </r>
  </si>
  <si>
    <t>Received from Ryan Schwarz</t>
  </si>
  <si>
    <t>Frozen after 2 weeks propagation on 2020-06-15</t>
  </si>
  <si>
    <t>Thawed 6 d prior to first inoculations</t>
  </si>
  <si>
    <t>Inoculations</t>
  </si>
  <si>
    <t>Inoculate newly emerged bees with 10^5 parasites (Strain BRL) in PBS with ??10%?? sugar water</t>
  </si>
  <si>
    <t>Note that Higes inoculated with only PBS, using 2 microliter droplet with 50,000 cells per microliter</t>
  </si>
  <si>
    <t xml:space="preserve">From &lt;https://www.sciencedirect.com/science/article/pii/S0020751920302368#s0010&gt; </t>
  </si>
  <si>
    <t>Experimental bees</t>
  </si>
  <si>
    <t>Housed in 12 oz cups with syringe feeder</t>
  </si>
  <si>
    <t>Fed Miguel Corona liquid diet with or without phytochemicals</t>
  </si>
  <si>
    <t>Replication</t>
  </si>
  <si>
    <t>10 treatments</t>
  </si>
  <si>
    <t>6 cups per treatment</t>
  </si>
  <si>
    <r>
      <t xml:space="preserve">14 bees per cup </t>
    </r>
    <r>
      <rPr>
        <b/>
        <sz val="11"/>
        <color theme="1"/>
        <rFont val="Calibri"/>
        <family val="2"/>
        <scheme val="minor"/>
      </rPr>
      <t>-- except NL-3 got 15 bees</t>
    </r>
  </si>
  <si>
    <t>Extract 6 individual bees from each cup</t>
  </si>
  <si>
    <t>This will give n = 24 samples per treatment</t>
  </si>
  <si>
    <t>Treatments</t>
  </si>
  <si>
    <t>Cups</t>
  </si>
  <si>
    <t>Bee-per-cup</t>
  </si>
  <si>
    <t>Samples-per-cup</t>
  </si>
  <si>
    <t>samples-per-treatment</t>
  </si>
  <si>
    <t>total-bees</t>
  </si>
  <si>
    <t>Split over 2 d?</t>
  </si>
  <si>
    <t>All bees inoculated 2020-09-22</t>
  </si>
  <si>
    <t>Syringe feeders weighed for consumption throughout first week; no time 0 measurement</t>
  </si>
  <si>
    <t>Dead bees collected and frozen daily-- most look they they starved (proboscis fully extended)</t>
  </si>
  <si>
    <t>Main sampling at 8 d post-inoculation-- 7 bees per cup</t>
  </si>
  <si>
    <t xml:space="preserve">Also at 8 d-- Feeders refilled with refrigerated treatment solutions </t>
  </si>
  <si>
    <t>Experiment terminated at 15 d post-inoculation (2020-10-07)-- all remaining bees frozen</t>
  </si>
  <si>
    <t>Diet aliquots frozen for subsequent analysis of compound decay, if needed (sheet "Diet_aliquots")</t>
  </si>
  <si>
    <t>SHEETS</t>
  </si>
  <si>
    <t>Timeline</t>
  </si>
  <si>
    <t>Key to daily activities</t>
  </si>
  <si>
    <t>For detailed notes, see Onenote notebook:</t>
  </si>
  <si>
    <t>2020-Lotmaria-culture/Live bee follow up/Daily notes</t>
  </si>
  <si>
    <t>Inoculation_calculator</t>
  </si>
  <si>
    <t>Spreadsheet for compounding the inoculum from cell cultures</t>
  </si>
  <si>
    <t>Inocs</t>
  </si>
  <si>
    <t>Inoculation and survival data for individual bees</t>
  </si>
  <si>
    <t>Dissections!A1</t>
  </si>
  <si>
    <t>Notes on dissections and DNA extraction prep</t>
  </si>
  <si>
    <t>Consumption</t>
  </si>
  <si>
    <t>Sugar water consumption and daily summary of mortality (by cup)</t>
  </si>
  <si>
    <t>Measured daily from 1-7 d and 9-14 d post-inoculation</t>
  </si>
  <si>
    <t>All start masses are equal to previous day's mass except for one syringe that was replaced due to cloudiness of solution</t>
  </si>
  <si>
    <t>(cup EL-6 at 12 d)</t>
  </si>
  <si>
    <t>Incubator-temps</t>
  </si>
  <si>
    <t>incomplete documentation of incubator temperatures</t>
  </si>
  <si>
    <t>Overall temperature was within 1C of 27C target</t>
  </si>
  <si>
    <t>RH fluctuated 33-57% depending on weather and status of water tray at base of incubator</t>
  </si>
  <si>
    <t>Consumption_controls</t>
  </si>
  <si>
    <t>Masses of tubes without diet</t>
  </si>
  <si>
    <t>inocs-pivot</t>
  </si>
  <si>
    <t>Summary tables of death by treatment and day</t>
  </si>
  <si>
    <t>Diet_aliquots</t>
  </si>
  <si>
    <t>For analysis of compound degradation during incubation</t>
  </si>
  <si>
    <r>
      <t>Froze remaining solutions after 7 d incubation</t>
    </r>
    <r>
      <rPr>
        <sz val="11"/>
        <color theme="1"/>
        <rFont val="Calibri"/>
        <family val="2"/>
        <scheme val="minor"/>
      </rPr>
      <t>: Froze 4 x 500 microliter aliquots of each diet.</t>
    </r>
  </si>
  <si>
    <t xml:space="preserve">Fresh diet: "-0": Fresh from 4C stock (prepared 2020-09-21, labeled "-0" for 0 d in incubator)  </t>
  </si>
  <si>
    <t>-Did not have enough solution for 4 aliquots of H treatments E, N, T</t>
  </si>
  <si>
    <t>Incubated diet: "-7": From experimental cups' syringes, incubated 7 d at 27C, labeled "-7"</t>
  </si>
  <si>
    <t>Date</t>
  </si>
  <si>
    <t>Weekday</t>
  </si>
  <si>
    <t>Inoculate</t>
  </si>
  <si>
    <t>Feed</t>
  </si>
  <si>
    <t>Thaw</t>
  </si>
  <si>
    <t>Notes</t>
  </si>
  <si>
    <t>Tuesday</t>
  </si>
  <si>
    <t>Wednesday</t>
  </si>
  <si>
    <t>x</t>
  </si>
  <si>
    <t>Thaw LP-422 frozen 2020-06-18, shipped from Ryan Schwarz in 2020-06</t>
  </si>
  <si>
    <t>Thursday</t>
  </si>
  <si>
    <t>Friday</t>
  </si>
  <si>
    <t>Gather cups and syringes; Miguel prepared artificial diet</t>
  </si>
  <si>
    <t>Saturday</t>
  </si>
  <si>
    <t>Inoculation practice: tried feeding Mohamed Alburaki's 1-month-old caged bees, starved 3 h at 20C, without success</t>
  </si>
  <si>
    <t>Sunday</t>
  </si>
  <si>
    <t>Prepare syringes, data sheets, compounds</t>
  </si>
  <si>
    <t>Monday</t>
  </si>
  <si>
    <t>Jay-- retrieve frames (WHICH COLONIES?) and move to incubator. Evan: prepare diets and PBS with sucralose.</t>
  </si>
  <si>
    <t>Team inoculations</t>
  </si>
  <si>
    <t>weights/morality</t>
  </si>
  <si>
    <t>Freeze 7 per cup; change feeders</t>
  </si>
  <si>
    <t>Freeze remainder; store aliquots from feeders</t>
  </si>
  <si>
    <t>Strain</t>
  </si>
  <si>
    <t>Tube</t>
  </si>
  <si>
    <t>Dilution</t>
  </si>
  <si>
    <t>Cell.count</t>
  </si>
  <si>
    <t>nSquare</t>
  </si>
  <si>
    <t>Conc</t>
  </si>
  <si>
    <t>Goal.conc.final</t>
  </si>
  <si>
    <t>Goal.conc.cult</t>
  </si>
  <si>
    <t>Goal.v.cult</t>
  </si>
  <si>
    <t>v.cells</t>
  </si>
  <si>
    <t>v.media</t>
  </si>
  <si>
    <t>v.match</t>
  </si>
  <si>
    <t>TEST</t>
  </si>
  <si>
    <t>BOGUS</t>
  </si>
  <si>
    <t xml:space="preserve">for better Crithidia survival, Use sucralose instead of sucrose </t>
  </si>
  <si>
    <t xml:space="preserve">for Nosema: Use sterile deionized water instead of growth medium </t>
  </si>
  <si>
    <t>Crithidia_mellificae</t>
  </si>
  <si>
    <t>PRA-403</t>
  </si>
  <si>
    <t>PRA-422</t>
  </si>
  <si>
    <t>Crithidia_bombi</t>
  </si>
  <si>
    <t>strain_12.6</t>
  </si>
  <si>
    <t>C1.1</t>
  </si>
  <si>
    <t>IL13.2</t>
  </si>
  <si>
    <t>Lotmaria_passim</t>
  </si>
  <si>
    <t>Test-- if no feeding on PBS + sucralose, add equal volume of 20% sucrose (10% in final inoculum) and feed 4 uL instead of 2 uL</t>
  </si>
  <si>
    <t>This is first batch of inoculum, prepared at 1100</t>
  </si>
  <si>
    <t>Second batch of inoculum, pooled from 4 mL recently split culture + 2 mL culture thawed 6 d prior</t>
  </si>
  <si>
    <t>End_date</t>
  </si>
  <si>
    <t>Dead_before</t>
  </si>
  <si>
    <t>Parasite</t>
  </si>
  <si>
    <t>Compound</t>
  </si>
  <si>
    <t>Count of Bee_ID</t>
  </si>
  <si>
    <t>P</t>
  </si>
  <si>
    <t>C</t>
  </si>
  <si>
    <t>H</t>
  </si>
  <si>
    <t>L</t>
  </si>
  <si>
    <t>C Total</t>
  </si>
  <si>
    <t>E</t>
  </si>
  <si>
    <t>E Total</t>
  </si>
  <si>
    <t>N</t>
  </si>
  <si>
    <t>N Total</t>
  </si>
  <si>
    <t>T</t>
  </si>
  <si>
    <t>T Total</t>
  </si>
  <si>
    <t>X</t>
  </si>
  <si>
    <t>X Total</t>
  </si>
  <si>
    <t>P Total</t>
  </si>
  <si>
    <t>S</t>
  </si>
  <si>
    <t>S Total</t>
  </si>
  <si>
    <t>Grand Total</t>
  </si>
  <si>
    <t>Bee_ID</t>
  </si>
  <si>
    <t>Colony</t>
  </si>
  <si>
    <t>Label</t>
  </si>
  <si>
    <t>Rep</t>
  </si>
  <si>
    <t>Number</t>
  </si>
  <si>
    <t>Incubator</t>
  </si>
  <si>
    <t>Inoc_date</t>
  </si>
  <si>
    <t>Comment</t>
  </si>
  <si>
    <t>Exclude</t>
  </si>
  <si>
    <t>Date_consump</t>
  </si>
  <si>
    <t>Start_mass</t>
  </si>
  <si>
    <t>End_mass</t>
  </si>
  <si>
    <t>Exclude_consumption</t>
  </si>
  <si>
    <t>Consump_note</t>
  </si>
  <si>
    <t>Date_cons_2</t>
  </si>
  <si>
    <t>Start_mass_2</t>
  </si>
  <si>
    <t>End_mass_2</t>
  </si>
  <si>
    <t>Exclude_consumption_2</t>
  </si>
  <si>
    <t>Consump_2_note</t>
  </si>
  <si>
    <t>Date_cons_3</t>
  </si>
  <si>
    <t>Start_mass_3</t>
  </si>
  <si>
    <t>End_mass_3</t>
  </si>
  <si>
    <t>Exclude_cons_3</t>
  </si>
  <si>
    <t>Note_cons_3</t>
  </si>
  <si>
    <t>Date_cons_4</t>
  </si>
  <si>
    <t>Start_mass_4</t>
  </si>
  <si>
    <t>End_mass_4</t>
  </si>
  <si>
    <t>Exclude_cons_4</t>
  </si>
  <si>
    <t>Note_cons_4</t>
  </si>
  <si>
    <t>BRL</t>
  </si>
  <si>
    <t>mite</t>
  </si>
  <si>
    <t>2 mite</t>
  </si>
  <si>
    <t>Mite</t>
  </si>
  <si>
    <t>P_C_H_1_5</t>
  </si>
  <si>
    <t>C-H-1-5</t>
  </si>
  <si>
    <t>P_C_H_1_6</t>
  </si>
  <si>
    <t>C-H-1-6</t>
  </si>
  <si>
    <t>P_C_H_1_7</t>
  </si>
  <si>
    <t>C-H-1-7</t>
  </si>
  <si>
    <t>P_C_H_1_8</t>
  </si>
  <si>
    <t>C-H-1-8</t>
  </si>
  <si>
    <t>P_C_H_1_9</t>
  </si>
  <si>
    <t>C-H-1-9</t>
  </si>
  <si>
    <t>P_C_H_1_10</t>
  </si>
  <si>
    <t>C-H-1-10</t>
  </si>
  <si>
    <t>P_C_H_1_11</t>
  </si>
  <si>
    <t>C-H-1-11</t>
  </si>
  <si>
    <t>P_C_H_1_12</t>
  </si>
  <si>
    <t>C-H-1-12</t>
  </si>
  <si>
    <t>P_C_H_2_13</t>
  </si>
  <si>
    <t>C-H-2-13</t>
  </si>
  <si>
    <t>P_C_H_2_14</t>
  </si>
  <si>
    <t>C-H-2-14</t>
  </si>
  <si>
    <t>P_C_H_3_8</t>
  </si>
  <si>
    <t>C-H-3-8</t>
  </si>
  <si>
    <t>P_C_H_3_9</t>
  </si>
  <si>
    <t>C-H-3-9</t>
  </si>
  <si>
    <t>P_C_H_3_10</t>
  </si>
  <si>
    <t>C-H-3-10</t>
  </si>
  <si>
    <t>P_C_H_3_11</t>
  </si>
  <si>
    <t>C-H-3-11</t>
  </si>
  <si>
    <t>P_C_H_3_12</t>
  </si>
  <si>
    <t>C-H-3-12</t>
  </si>
  <si>
    <t>P_C_H_3_13</t>
  </si>
  <si>
    <t>C-H-3-13</t>
  </si>
  <si>
    <t>P_C_H_3_14</t>
  </si>
  <si>
    <t>C-H-3-14</t>
  </si>
  <si>
    <t>P_C_H_4_5</t>
  </si>
  <si>
    <t>C-H-4-5</t>
  </si>
  <si>
    <t>P_C_H_4_6</t>
  </si>
  <si>
    <t>C-H-4-6</t>
  </si>
  <si>
    <t>P_C_H_4_7</t>
  </si>
  <si>
    <t>C-H-4-7</t>
  </si>
  <si>
    <t>P_C_H_4_8</t>
  </si>
  <si>
    <t>C-H-4-8</t>
  </si>
  <si>
    <t>P_C_H_4_9</t>
  </si>
  <si>
    <t>C-H-4-9</t>
  </si>
  <si>
    <t>P_C_H_4_10</t>
  </si>
  <si>
    <t>C-H-4-10</t>
  </si>
  <si>
    <t>P_C_H_4_11</t>
  </si>
  <si>
    <t>C-H-4-11</t>
  </si>
  <si>
    <t>P_C_H_4_12</t>
  </si>
  <si>
    <t>C-H-4-12</t>
  </si>
  <si>
    <t>P_C_H_5_7</t>
  </si>
  <si>
    <t>C-H-5-7</t>
  </si>
  <si>
    <t>P_C_H_5_8</t>
  </si>
  <si>
    <t>C-H-5-8</t>
  </si>
  <si>
    <t>P_C_H_5_9</t>
  </si>
  <si>
    <t>C-H-5-9</t>
  </si>
  <si>
    <t>P_C_H_5_10</t>
  </si>
  <si>
    <t>C-H-5-10</t>
  </si>
  <si>
    <t>P_C_H_5_11</t>
  </si>
  <si>
    <t>C-H-5-11</t>
  </si>
  <si>
    <t>P_C_H_5_12</t>
  </si>
  <si>
    <t>C-H-5-12</t>
  </si>
  <si>
    <t>P_C_H_5_13</t>
  </si>
  <si>
    <t>C-H-5-13</t>
  </si>
  <si>
    <t>P_C_H_6_9</t>
  </si>
  <si>
    <t>C-H-6-9</t>
  </si>
  <si>
    <t>P_C_H_6_10</t>
  </si>
  <si>
    <t>C-H-6-10</t>
  </si>
  <si>
    <t>P_C_H_6_11</t>
  </si>
  <si>
    <t>C-H-6-11</t>
  </si>
  <si>
    <t>P_C_H_6_12</t>
  </si>
  <si>
    <t>C-H-6-12</t>
  </si>
  <si>
    <t>P_C_H_6_13</t>
  </si>
  <si>
    <t>C-H-6-13</t>
  </si>
  <si>
    <t>P_C_H_6_14</t>
  </si>
  <si>
    <t>C-H-6-14</t>
  </si>
  <si>
    <t>P_C_L_1_3</t>
  </si>
  <si>
    <t>C-L-1-3</t>
  </si>
  <si>
    <t>P_C_L_1_4</t>
  </si>
  <si>
    <t>C-L-1-4</t>
  </si>
  <si>
    <t>P_C_L_1_5</t>
  </si>
  <si>
    <t>C-L-1-5</t>
  </si>
  <si>
    <t>P_C_L_1_6</t>
  </si>
  <si>
    <t>C-L-1-6</t>
  </si>
  <si>
    <t>P_C_L_1_7</t>
  </si>
  <si>
    <t>C-L-1-7</t>
  </si>
  <si>
    <t>P_C_L_1_8</t>
  </si>
  <si>
    <t>C-L-1-8</t>
  </si>
  <si>
    <t>P_C_L_1_9</t>
  </si>
  <si>
    <t>C-L-1-9</t>
  </si>
  <si>
    <t>P_C_L_2_6</t>
  </si>
  <si>
    <t>C-L-2-6</t>
  </si>
  <si>
    <t>P_C_L_2_7</t>
  </si>
  <si>
    <t>C-L-2-7</t>
  </si>
  <si>
    <t>P_C_L_2_8</t>
  </si>
  <si>
    <t>C-L-2-8</t>
  </si>
  <si>
    <t>P_C_L_2_9</t>
  </si>
  <si>
    <t>C-L-2-9</t>
  </si>
  <si>
    <t>P_C_L_2_10</t>
  </si>
  <si>
    <t>C-L-2-10</t>
  </si>
  <si>
    <t>P_C_L_2_11</t>
  </si>
  <si>
    <t>C-L-2-11</t>
  </si>
  <si>
    <t>P_C_L_2_12</t>
  </si>
  <si>
    <t>C-L-2-12</t>
  </si>
  <si>
    <t>P_C_L_3_3</t>
  </si>
  <si>
    <t>C-L-3-3</t>
  </si>
  <si>
    <t>P_C_L_3_4</t>
  </si>
  <si>
    <t>C-L-3-4</t>
  </si>
  <si>
    <t>P_C_L_3_5</t>
  </si>
  <si>
    <t>C-L-3-5</t>
  </si>
  <si>
    <t>P_C_L_3_6</t>
  </si>
  <si>
    <t>C-L-3-6</t>
  </si>
  <si>
    <t>P_C_L_3_7</t>
  </si>
  <si>
    <t>C-L-3-7</t>
  </si>
  <si>
    <t>P_C_L_3_8</t>
  </si>
  <si>
    <t>C-L-3-8</t>
  </si>
  <si>
    <t>P_C_L_4_1</t>
  </si>
  <si>
    <t>C-L-4-1</t>
  </si>
  <si>
    <t>P_C_L_4_2</t>
  </si>
  <si>
    <t>C-L-4-2</t>
  </si>
  <si>
    <t>P_C_L_4_3</t>
  </si>
  <si>
    <t>C-L-4-3</t>
  </si>
  <si>
    <t>P_C_L_4_4</t>
  </si>
  <si>
    <t>C-L-4-4</t>
  </si>
  <si>
    <t>P_C_L_4_5</t>
  </si>
  <si>
    <t>C-L-4-5</t>
  </si>
  <si>
    <t>P_C_L_4_6</t>
  </si>
  <si>
    <t>C-L-4-6</t>
  </si>
  <si>
    <t>P_C_L_4_7</t>
  </si>
  <si>
    <t>C-L-4-7</t>
  </si>
  <si>
    <t>P_C_L_5_4</t>
  </si>
  <si>
    <t>C-L-5-4</t>
  </si>
  <si>
    <t>P_C_L_5_5</t>
  </si>
  <si>
    <t>C-L-5-5</t>
  </si>
  <si>
    <t>P_C_L_5_6</t>
  </si>
  <si>
    <t>C-L-5-6</t>
  </si>
  <si>
    <t>P_C_L_5_7</t>
  </si>
  <si>
    <t>C-L-5-7</t>
  </si>
  <si>
    <t>P_C_L_5_8</t>
  </si>
  <si>
    <t>C-L-5-8</t>
  </si>
  <si>
    <t>P_C_L_5_9</t>
  </si>
  <si>
    <t>C-L-5-9</t>
  </si>
  <si>
    <t>P_C_L_6_1</t>
  </si>
  <si>
    <t>C-L-6-1</t>
  </si>
  <si>
    <t>P_C_L_6_2</t>
  </si>
  <si>
    <t>C-L-6-2</t>
  </si>
  <si>
    <t>P_C_L_6_3</t>
  </si>
  <si>
    <t>C-L-6-3</t>
  </si>
  <si>
    <t>P_C_L_6_4</t>
  </si>
  <si>
    <t>C-L-6-4</t>
  </si>
  <si>
    <t>P_C_L_6_5</t>
  </si>
  <si>
    <t>C-L-6-5</t>
  </si>
  <si>
    <t>P_C_L_6_6</t>
  </si>
  <si>
    <t>C-L-6-6</t>
  </si>
  <si>
    <t>P_C_L_6_7</t>
  </si>
  <si>
    <t>C-L-6-7</t>
  </si>
  <si>
    <t>P_E_H_1_4</t>
  </si>
  <si>
    <t>E-H-1-4</t>
  </si>
  <si>
    <t>P_E_H_1_5</t>
  </si>
  <si>
    <t>E-H-1-5</t>
  </si>
  <si>
    <t>P_E_H_1_6</t>
  </si>
  <si>
    <t>E-H-1-6</t>
  </si>
  <si>
    <t>P_E_H_1_7</t>
  </si>
  <si>
    <t>E-H-1-7</t>
  </si>
  <si>
    <t>P_E_H_1_8</t>
  </si>
  <si>
    <t>E-H-1-8</t>
  </si>
  <si>
    <t>P_E_H_1_9</t>
  </si>
  <si>
    <t>E-H-1-9</t>
  </si>
  <si>
    <t>P_E_H_1_10</t>
  </si>
  <si>
    <t>E-H-1-10</t>
  </si>
  <si>
    <t>P_E_H_2_3</t>
  </si>
  <si>
    <t>E-H-2-3</t>
  </si>
  <si>
    <t>P_E_H_2_4</t>
  </si>
  <si>
    <t>E-H-2-4</t>
  </si>
  <si>
    <t>P_E_H_2_5</t>
  </si>
  <si>
    <t>E-H-2-5</t>
  </si>
  <si>
    <t>P_E_H_2_6</t>
  </si>
  <si>
    <t>E-H-2-6</t>
  </si>
  <si>
    <t>P_E_H_2_7</t>
  </si>
  <si>
    <t>E-H-2-7</t>
  </si>
  <si>
    <t>P_E_H_2_8</t>
  </si>
  <si>
    <t>E-H-2-8</t>
  </si>
  <si>
    <t>P_E_H_2_9</t>
  </si>
  <si>
    <t>E-H-2-9</t>
  </si>
  <si>
    <t>P_E_H_3_2</t>
  </si>
  <si>
    <t>E-H-3-2</t>
  </si>
  <si>
    <t>P_E_H_3_3</t>
  </si>
  <si>
    <t>E-H-3-3</t>
  </si>
  <si>
    <t>P_E_H_3_4</t>
  </si>
  <si>
    <t>E-H-3-4</t>
  </si>
  <si>
    <t>P_E_H_3_5</t>
  </si>
  <si>
    <t>E-H-3-5</t>
  </si>
  <si>
    <t>P_E_H_3_6</t>
  </si>
  <si>
    <t>E-H-3-6</t>
  </si>
  <si>
    <t>P_E_H_3_7</t>
  </si>
  <si>
    <t>E-H-3-7</t>
  </si>
  <si>
    <t>P_E_H_3_8</t>
  </si>
  <si>
    <t>E-H-3-8</t>
  </si>
  <si>
    <t>P_E_H_4_3</t>
  </si>
  <si>
    <t>E-H-4-3</t>
  </si>
  <si>
    <t>P_E_H_4_4</t>
  </si>
  <si>
    <t>E-H-4-4</t>
  </si>
  <si>
    <t>P_E_H_4_5</t>
  </si>
  <si>
    <t>E-H-4-5</t>
  </si>
  <si>
    <t>P_E_H_4_6</t>
  </si>
  <si>
    <t>E-H-4-6</t>
  </si>
  <si>
    <t>P_E_H_4_7</t>
  </si>
  <si>
    <t>E-H-4-7</t>
  </si>
  <si>
    <t>P_E_H_4_8</t>
  </si>
  <si>
    <t>E-H-4-8</t>
  </si>
  <si>
    <t>P_E_H_5_2</t>
  </si>
  <si>
    <t>E-H-5-2</t>
  </si>
  <si>
    <t>P_E_H_5_3</t>
  </si>
  <si>
    <t>E-H-5-3</t>
  </si>
  <si>
    <t>P_E_H_5_4</t>
  </si>
  <si>
    <t>E-H-5-4</t>
  </si>
  <si>
    <t>P_E_H_5_5</t>
  </si>
  <si>
    <t>E-H-5-5</t>
  </si>
  <si>
    <t>P_E_H_5_6</t>
  </si>
  <si>
    <t>E-H-5-6</t>
  </si>
  <si>
    <t>P_E_H_5_7</t>
  </si>
  <si>
    <t>E-H-5-7</t>
  </si>
  <si>
    <t>P_E_H_5_8</t>
  </si>
  <si>
    <t>E-H-5-8</t>
  </si>
  <si>
    <t>P_E_H_6_6</t>
  </si>
  <si>
    <t>E-H-6-6</t>
  </si>
  <si>
    <t>P_E_H_6_7</t>
  </si>
  <si>
    <t>E-H-6-7</t>
  </si>
  <si>
    <t>P_E_H_6_8</t>
  </si>
  <si>
    <t>E-H-6-8</t>
  </si>
  <si>
    <t>P_E_H_6_9</t>
  </si>
  <si>
    <t>E-H-6-9</t>
  </si>
  <si>
    <t>P_E_H_6_10</t>
  </si>
  <si>
    <t>E-H-6-10</t>
  </si>
  <si>
    <t>P_E_H_6_11</t>
  </si>
  <si>
    <t>E-H-6-11</t>
  </si>
  <si>
    <t>P_E_H_6_12</t>
  </si>
  <si>
    <t>E-H-6-12</t>
  </si>
  <si>
    <t>P_E_L_1_4</t>
  </si>
  <si>
    <t>E-L-1-4</t>
  </si>
  <si>
    <t>P_E_L_1_5</t>
  </si>
  <si>
    <t>E-L-1-5</t>
  </si>
  <si>
    <t>P_E_L_1_6</t>
  </si>
  <si>
    <t>E-L-1-6</t>
  </si>
  <si>
    <t>P_E_L_1_7</t>
  </si>
  <si>
    <t>E-L-1-7</t>
  </si>
  <si>
    <t>P_E_L_1_8</t>
  </si>
  <si>
    <t>E-L-1-8</t>
  </si>
  <si>
    <t>P_E_L_1_9</t>
  </si>
  <si>
    <t>E-L-1-9</t>
  </si>
  <si>
    <t>P_E_L_1_10</t>
  </si>
  <si>
    <t>E-L-1-10</t>
  </si>
  <si>
    <t>P_E_L_2_7</t>
  </si>
  <si>
    <t>E-L-2-7</t>
  </si>
  <si>
    <t>P_E_L_2_8</t>
  </si>
  <si>
    <t>E-L-2-8</t>
  </si>
  <si>
    <t>P_E_L_2_9</t>
  </si>
  <si>
    <t>E-L-2-9</t>
  </si>
  <si>
    <t>P_E_L_2_10</t>
  </si>
  <si>
    <t>E-L-2-10</t>
  </si>
  <si>
    <t>P_E_L_2_11</t>
  </si>
  <si>
    <t>E-L-2-11</t>
  </si>
  <si>
    <t>P_E_L_2_12</t>
  </si>
  <si>
    <t>E-L-2-12</t>
  </si>
  <si>
    <t>P_E_L_2_13</t>
  </si>
  <si>
    <t>E-L-2-13</t>
  </si>
  <si>
    <t>P_E_L_3_1</t>
  </si>
  <si>
    <t>E-L-3-1</t>
  </si>
  <si>
    <t>P_E_L_3_2</t>
  </si>
  <si>
    <t>E-L-3-2</t>
  </si>
  <si>
    <t>P_E_L_3_3</t>
  </si>
  <si>
    <t>E-L-3-3</t>
  </si>
  <si>
    <t>P_E_L_3_4</t>
  </si>
  <si>
    <t>E-L-3-4</t>
  </si>
  <si>
    <t>P_E_L_3_5</t>
  </si>
  <si>
    <t>E-L-3-5</t>
  </si>
  <si>
    <t>P_E_L_3_6</t>
  </si>
  <si>
    <t>E-L-3-6</t>
  </si>
  <si>
    <t>P_E_L_3_7</t>
  </si>
  <si>
    <t>E-L-3-7</t>
  </si>
  <si>
    <t>P_E_L_4_6</t>
  </si>
  <si>
    <t>E-L-4-6</t>
  </si>
  <si>
    <t>P_E_L_4_7</t>
  </si>
  <si>
    <t>E-L-4-7</t>
  </si>
  <si>
    <t>P_E_L_4_8</t>
  </si>
  <si>
    <t>E-L-4-8</t>
  </si>
  <si>
    <t>P_E_L_4_9</t>
  </si>
  <si>
    <t>E-L-4-9</t>
  </si>
  <si>
    <t>P_E_L_4_10</t>
  </si>
  <si>
    <t>E-L-4-10</t>
  </si>
  <si>
    <t>P_E_L_4_11</t>
  </si>
  <si>
    <t>E-L-4-11</t>
  </si>
  <si>
    <t>P_E_L_4_12</t>
  </si>
  <si>
    <t>E-L-4-12</t>
  </si>
  <si>
    <t>P_E_L_5_4</t>
  </si>
  <si>
    <t>E-L-5-4</t>
  </si>
  <si>
    <t>P_E_L_5_5</t>
  </si>
  <si>
    <t>E-L-5-5</t>
  </si>
  <si>
    <t>P_E_L_5_6</t>
  </si>
  <si>
    <t>E-L-5-6</t>
  </si>
  <si>
    <t>P_E_L_5_7</t>
  </si>
  <si>
    <t>E-L-5-7</t>
  </si>
  <si>
    <t>P_E_L_5_8</t>
  </si>
  <si>
    <t>E-L-5-8</t>
  </si>
  <si>
    <t>P_E_L_5_9</t>
  </si>
  <si>
    <t>E-L-5-9</t>
  </si>
  <si>
    <t>P_E_L_5_10</t>
  </si>
  <si>
    <t>E-L-5-10</t>
  </si>
  <si>
    <t>P_E_L_6_2</t>
  </si>
  <si>
    <t>E-L-6-2</t>
  </si>
  <si>
    <t>P_E_L_6_3</t>
  </si>
  <si>
    <t>E-L-6-3</t>
  </si>
  <si>
    <t>P_E_L_6_4</t>
  </si>
  <si>
    <t>E-L-6-4</t>
  </si>
  <si>
    <t>P_E_L_6_5</t>
  </si>
  <si>
    <t>E-L-6-5</t>
  </si>
  <si>
    <t>P_E_L_6_6</t>
  </si>
  <si>
    <t>E-L-6-6</t>
  </si>
  <si>
    <t>P_E_L_6_7</t>
  </si>
  <si>
    <t>E-L-6-7</t>
  </si>
  <si>
    <t>P_E_L_6_8</t>
  </si>
  <si>
    <t>E-L-6-8</t>
  </si>
  <si>
    <t>P_N_H_1_10</t>
  </si>
  <si>
    <t>N-H-1-10</t>
  </si>
  <si>
    <t>P_N_H_1_11</t>
  </si>
  <si>
    <t>N-H-1-11</t>
  </si>
  <si>
    <t>P_N_H_1_12</t>
  </si>
  <si>
    <t>N-H-1-12</t>
  </si>
  <si>
    <t>P_N_H_1_13</t>
  </si>
  <si>
    <t>N-H-1-13</t>
  </si>
  <si>
    <t>P_N_H_1_14</t>
  </si>
  <si>
    <t>N-H-1-14</t>
  </si>
  <si>
    <t>P_N_H_2_6</t>
  </si>
  <si>
    <t>N-H-2-6</t>
  </si>
  <si>
    <t>P_N_H_2_7</t>
  </si>
  <si>
    <t>N-H-2-7</t>
  </si>
  <si>
    <t>P_N_H_2_8</t>
  </si>
  <si>
    <t>N-H-2-8</t>
  </si>
  <si>
    <t>P_N_H_2_9</t>
  </si>
  <si>
    <t>N-H-2-9</t>
  </si>
  <si>
    <t>P_N_H_2_10</t>
  </si>
  <si>
    <t>N-H-2-10</t>
  </si>
  <si>
    <t>P_N_H_3_2</t>
  </si>
  <si>
    <t>N-H-3-2</t>
  </si>
  <si>
    <t>P_N_H_3_3</t>
  </si>
  <si>
    <t>N-H-3-3</t>
  </si>
  <si>
    <t>P_N_H_3_4</t>
  </si>
  <si>
    <t>N-H-3-4</t>
  </si>
  <si>
    <t>P_N_H_3_5</t>
  </si>
  <si>
    <t>N-H-3-5</t>
  </si>
  <si>
    <t>P_N_H_3_6</t>
  </si>
  <si>
    <t>N-H-3-6</t>
  </si>
  <si>
    <t>P_N_H_3_7</t>
  </si>
  <si>
    <t>N-H-3-7</t>
  </si>
  <si>
    <t>P_N_H_3_8</t>
  </si>
  <si>
    <t>N-H-3-8</t>
  </si>
  <si>
    <t>P_N_H_3_9</t>
  </si>
  <si>
    <t>N-H-3-9</t>
  </si>
  <si>
    <t>P_N_H_4_2</t>
  </si>
  <si>
    <t>N-H-4-2</t>
  </si>
  <si>
    <t>P_N_H_4_3</t>
  </si>
  <si>
    <t>N-H-4-3</t>
  </si>
  <si>
    <t>P_N_H_4_4</t>
  </si>
  <si>
    <t>N-H-4-4</t>
  </si>
  <si>
    <t>P_N_H_4_5</t>
  </si>
  <si>
    <t>N-H-4-5</t>
  </si>
  <si>
    <t>P_N_H_4_6</t>
  </si>
  <si>
    <t>N-H-4-6</t>
  </si>
  <si>
    <t>P_N_H_4_7</t>
  </si>
  <si>
    <t>N-H-4-7</t>
  </si>
  <si>
    <t>P_N_H_4_8</t>
  </si>
  <si>
    <t>N-H-4-8</t>
  </si>
  <si>
    <t>P_N_H_5_3</t>
  </si>
  <si>
    <t>N-H-5-3</t>
  </si>
  <si>
    <t>P_N_H_5_4</t>
  </si>
  <si>
    <t>N-H-5-4</t>
  </si>
  <si>
    <t>P_N_H_5_5</t>
  </si>
  <si>
    <t>N-H-5-5</t>
  </si>
  <si>
    <t>P_N_H_5_6</t>
  </si>
  <si>
    <t>N-H-5-6</t>
  </si>
  <si>
    <t>P_N_H_5_7</t>
  </si>
  <si>
    <t>N-H-5-7</t>
  </si>
  <si>
    <t>P_N_H_5_8</t>
  </si>
  <si>
    <t>N-H-5-8</t>
  </si>
  <si>
    <t>P_N_H_6_3</t>
  </si>
  <si>
    <t>N-H-6-3</t>
  </si>
  <si>
    <t>P_N_H_6_4</t>
  </si>
  <si>
    <t>N-H-6-4</t>
  </si>
  <si>
    <t>P_N_H_6_5</t>
  </si>
  <si>
    <t>N-H-6-5</t>
  </si>
  <si>
    <t>P_N_H_6_6</t>
  </si>
  <si>
    <t>N-H-6-6</t>
  </si>
  <si>
    <t>P_N_H_6_7</t>
  </si>
  <si>
    <t>N-H-6-7</t>
  </si>
  <si>
    <t>P_N_H_6_8</t>
  </si>
  <si>
    <t>N-H-6-8</t>
  </si>
  <si>
    <t>P_N_H_6_9</t>
  </si>
  <si>
    <t>N-H-6-9</t>
  </si>
  <si>
    <t>P_N_L_1_3</t>
  </si>
  <si>
    <t>N-L-1-3</t>
  </si>
  <si>
    <t>P_N_L_1_4</t>
  </si>
  <si>
    <t>N-L-1-4</t>
  </si>
  <si>
    <t>P_N_L_1_5</t>
  </si>
  <si>
    <t>N-L-1-5</t>
  </si>
  <si>
    <t>P_N_L_1_6</t>
  </si>
  <si>
    <t>N-L-1-6</t>
  </si>
  <si>
    <t>P_N_L_1_7</t>
  </si>
  <si>
    <t>N-L-1-7</t>
  </si>
  <si>
    <t>P_N_L_1_8</t>
  </si>
  <si>
    <t>N-L-1-8</t>
  </si>
  <si>
    <t>P_N_L_1_9</t>
  </si>
  <si>
    <t>N-L-1-9</t>
  </si>
  <si>
    <t>P_N_L_2_1</t>
  </si>
  <si>
    <t>N-L-2-1</t>
  </si>
  <si>
    <t>P_N_L_2_2</t>
  </si>
  <si>
    <t>N-L-2-2</t>
  </si>
  <si>
    <t>P_N_L_2_3</t>
  </si>
  <si>
    <t>N-L-2-3</t>
  </si>
  <si>
    <t>P_N_L_2_4</t>
  </si>
  <si>
    <t>N-L-2-4</t>
  </si>
  <si>
    <t>P_N_L_2_5</t>
  </si>
  <si>
    <t>N-L-2-5</t>
  </si>
  <si>
    <t>P_N_L_2_6</t>
  </si>
  <si>
    <t>N-L-2-6</t>
  </si>
  <si>
    <t>P_N_L_2_7</t>
  </si>
  <si>
    <t>N-L-2-7</t>
  </si>
  <si>
    <t>P_N_L_3_4</t>
  </si>
  <si>
    <t>N-L-3-4</t>
  </si>
  <si>
    <t>P_N_L_3_5</t>
  </si>
  <si>
    <t>N-L-3-5</t>
  </si>
  <si>
    <t>P_N_L_3_6</t>
  </si>
  <si>
    <t>N-L-3-6</t>
  </si>
  <si>
    <t>P_N_L_3_7</t>
  </si>
  <si>
    <t>N-L-3-7</t>
  </si>
  <si>
    <t>P_N_L_3_8</t>
  </si>
  <si>
    <t>N-L-3-8</t>
  </si>
  <si>
    <t>P_N_L_3_9</t>
  </si>
  <si>
    <t>N-L-3-9</t>
  </si>
  <si>
    <t>P_N_L_3_10</t>
  </si>
  <si>
    <t>N-L-3-10</t>
  </si>
  <si>
    <t>P_N_L_4_3</t>
  </si>
  <si>
    <t>N-L-4-3</t>
  </si>
  <si>
    <t>P_N_L_4_4</t>
  </si>
  <si>
    <t>N-L-4-4</t>
  </si>
  <si>
    <t>P_N_L_4_5</t>
  </si>
  <si>
    <t>N-L-4-5</t>
  </si>
  <si>
    <t>P_N_L_4_6</t>
  </si>
  <si>
    <t>N-L-4-6</t>
  </si>
  <si>
    <t>P_N_L_4_7</t>
  </si>
  <si>
    <t>N-L-4-7</t>
  </si>
  <si>
    <t>P_N_L_4_8</t>
  </si>
  <si>
    <t>N-L-4-8</t>
  </si>
  <si>
    <t>P_N_L_5_4</t>
  </si>
  <si>
    <t>N-L-5-4</t>
  </si>
  <si>
    <t>P_N_L_5_5</t>
  </si>
  <si>
    <t>N-L-5-5</t>
  </si>
  <si>
    <t>P_N_L_5_6</t>
  </si>
  <si>
    <t>N-L-5-6</t>
  </si>
  <si>
    <t>P_N_L_5_7</t>
  </si>
  <si>
    <t>N-L-5-7</t>
  </si>
  <si>
    <t>P_N_L_5_8</t>
  </si>
  <si>
    <t>N-L-5-8</t>
  </si>
  <si>
    <t>P_N_L_5_9</t>
  </si>
  <si>
    <t>N-L-5-9</t>
  </si>
  <si>
    <t>P_N_L_6_3</t>
  </si>
  <si>
    <t>N-L-6-3</t>
  </si>
  <si>
    <t>P_N_L_6_4</t>
  </si>
  <si>
    <t>N-L-6-4</t>
  </si>
  <si>
    <t>P_N_L_6_5</t>
  </si>
  <si>
    <t>N-L-6-5</t>
  </si>
  <si>
    <t>P_N_L_6_6</t>
  </si>
  <si>
    <t>N-L-6-6</t>
  </si>
  <si>
    <t>P_N_L_6_7</t>
  </si>
  <si>
    <t>N-L-6-7</t>
  </si>
  <si>
    <t>P_N_L_6_8</t>
  </si>
  <si>
    <t>N-L-6-8</t>
  </si>
  <si>
    <t>P_N_L_6_9</t>
  </si>
  <si>
    <t>N-L-6-9</t>
  </si>
  <si>
    <t>P_T_H_1_4</t>
  </si>
  <si>
    <t>T-H-1-4</t>
  </si>
  <si>
    <t>P_T_H_1_5</t>
  </si>
  <si>
    <t>T-H-1-5</t>
  </si>
  <si>
    <t>P_T_H_1_6</t>
  </si>
  <si>
    <t>T-H-1-6</t>
  </si>
  <si>
    <t>P_T_H_1_7</t>
  </si>
  <si>
    <t>T-H-1-7</t>
  </si>
  <si>
    <t>P_T_H_1_8</t>
  </si>
  <si>
    <t>T-H-1-8</t>
  </si>
  <si>
    <t>P_T_H_2_3</t>
  </si>
  <si>
    <t>T-H-2-3</t>
  </si>
  <si>
    <t>P_T_H_2_4</t>
  </si>
  <si>
    <t>T-H-2-4</t>
  </si>
  <si>
    <t>P_T_H_2_5</t>
  </si>
  <si>
    <t>T-H-2-5</t>
  </si>
  <si>
    <t>P_T_H_2_6</t>
  </si>
  <si>
    <t>T-H-2-6</t>
  </si>
  <si>
    <t>P_T_H_2_7</t>
  </si>
  <si>
    <t>T-H-2-7</t>
  </si>
  <si>
    <t>P_T_H_2_8</t>
  </si>
  <si>
    <t>T-H-2-8</t>
  </si>
  <si>
    <t>P_T_H_2_9</t>
  </si>
  <si>
    <t>T-H-2-9</t>
  </si>
  <si>
    <t>P_T_H_3_3</t>
  </si>
  <si>
    <t>T-H-3-3</t>
  </si>
  <si>
    <t>P_T_H_3_4</t>
  </si>
  <si>
    <t>T-H-3-4</t>
  </si>
  <si>
    <t>P_T_H_3_5</t>
  </si>
  <si>
    <t>T-H-3-5</t>
  </si>
  <si>
    <t>P_T_H_3_6</t>
  </si>
  <si>
    <t>T-H-3-6</t>
  </si>
  <si>
    <t>P_T_H_3_7</t>
  </si>
  <si>
    <t>T-H-3-7</t>
  </si>
  <si>
    <t>P_T_H_3_8</t>
  </si>
  <si>
    <t>T-H-3-8</t>
  </si>
  <si>
    <t>P_T_H_3_9</t>
  </si>
  <si>
    <t>T-H-3-9</t>
  </si>
  <si>
    <t>P_T_H_4_3</t>
  </si>
  <si>
    <t>T-H-4-3</t>
  </si>
  <si>
    <t>P_T_H_4_4</t>
  </si>
  <si>
    <t>T-H-4-4</t>
  </si>
  <si>
    <t>P_T_H_4_5</t>
  </si>
  <si>
    <t>T-H-4-5</t>
  </si>
  <si>
    <t>P_T_H_4_6</t>
  </si>
  <si>
    <t>T-H-4-6</t>
  </si>
  <si>
    <t>P_T_H_4_7</t>
  </si>
  <si>
    <t>T-H-4-7</t>
  </si>
  <si>
    <t>P_T_H_4_8</t>
  </si>
  <si>
    <t>T-H-4-8</t>
  </si>
  <si>
    <t>P_T_H_4_9</t>
  </si>
  <si>
    <t>T-H-4-9</t>
  </si>
  <si>
    <t>P_T_H_5_4</t>
  </si>
  <si>
    <t>T-H-5-4</t>
  </si>
  <si>
    <t>P_T_H_5_5</t>
  </si>
  <si>
    <t>T-H-5-5</t>
  </si>
  <si>
    <t>P_T_H_5_6</t>
  </si>
  <si>
    <t>T-H-5-6</t>
  </si>
  <si>
    <t>P_T_H_5_7</t>
  </si>
  <si>
    <t>T-H-5-7</t>
  </si>
  <si>
    <t>P_T_H_5_8</t>
  </si>
  <si>
    <t>T-H-5-8</t>
  </si>
  <si>
    <t>P_T_H_5_9</t>
  </si>
  <si>
    <t>T-H-5-9</t>
  </si>
  <si>
    <t>P_T_H_5_10</t>
  </si>
  <si>
    <t>T-H-5-10</t>
  </si>
  <si>
    <t>P_T_H_6_7</t>
  </si>
  <si>
    <t>T-H-6-7</t>
  </si>
  <si>
    <t>P_T_H_6_8</t>
  </si>
  <si>
    <t>T-H-6-8</t>
  </si>
  <si>
    <t>P_T_H_6_9</t>
  </si>
  <si>
    <t>T-H-6-9</t>
  </si>
  <si>
    <t>P_T_H_6_10</t>
  </si>
  <si>
    <t>T-H-6-10</t>
  </si>
  <si>
    <t>P_T_H_6_11</t>
  </si>
  <si>
    <t>T-H-6-11</t>
  </si>
  <si>
    <t>P_T_H_6_12</t>
  </si>
  <si>
    <t>T-H-6-12</t>
  </si>
  <si>
    <t>P_T_H_6_13</t>
  </si>
  <si>
    <t>T-H-6-13</t>
  </si>
  <si>
    <t>P_T_L_1_1</t>
  </si>
  <si>
    <t>T-L-1-1</t>
  </si>
  <si>
    <t>P_T_L_1_2</t>
  </si>
  <si>
    <t>T-L-1-2</t>
  </si>
  <si>
    <t>P_T_L_1_3</t>
  </si>
  <si>
    <t>T-L-1-3</t>
  </si>
  <si>
    <t>P_T_L_1_4</t>
  </si>
  <si>
    <t>T-L-1-4</t>
  </si>
  <si>
    <t>P_T_L_1_5</t>
  </si>
  <si>
    <t>T-L-1-5</t>
  </si>
  <si>
    <t>P_T_L_1_6</t>
  </si>
  <si>
    <t>T-L-1-6</t>
  </si>
  <si>
    <t>P_T_L_1_7</t>
  </si>
  <si>
    <t>T-L-1-7</t>
  </si>
  <si>
    <t>P_T_L_2_3</t>
  </si>
  <si>
    <t>T-L-2-3</t>
  </si>
  <si>
    <t>P_T_L_2_4</t>
  </si>
  <si>
    <t>T-L-2-4</t>
  </si>
  <si>
    <t>P_T_L_2_5</t>
  </si>
  <si>
    <t>T-L-2-5</t>
  </si>
  <si>
    <t>P_T_L_2_6</t>
  </si>
  <si>
    <t>T-L-2-6</t>
  </si>
  <si>
    <t>P_T_L_2_7</t>
  </si>
  <si>
    <t>T-L-2-7</t>
  </si>
  <si>
    <t>P_T_L_2_8</t>
  </si>
  <si>
    <t>T-L-2-8</t>
  </si>
  <si>
    <t>P_T_L_3_5</t>
  </si>
  <si>
    <t>T-L-3-5</t>
  </si>
  <si>
    <t>P_T_L_3_6</t>
  </si>
  <si>
    <t>T-L-3-6</t>
  </si>
  <si>
    <t>P_T_L_3_7</t>
  </si>
  <si>
    <t>T-L-3-7</t>
  </si>
  <si>
    <t>P_T_L_3_8</t>
  </si>
  <si>
    <t>T-L-3-8</t>
  </si>
  <si>
    <t>P_T_L_3_9</t>
  </si>
  <si>
    <t>T-L-3-9</t>
  </si>
  <si>
    <t>P_T_L_3_10</t>
  </si>
  <si>
    <t>T-L-3-10</t>
  </si>
  <si>
    <t>P_T_L_3_11</t>
  </si>
  <si>
    <t>T-L-3-11</t>
  </si>
  <si>
    <t>P_T_L_4_9</t>
  </si>
  <si>
    <t>T-L-4-9</t>
  </si>
  <si>
    <t>P_T_L_4_10</t>
  </si>
  <si>
    <t>T-L-4-10</t>
  </si>
  <si>
    <t>P_T_L_4_11</t>
  </si>
  <si>
    <t>T-L-4-11</t>
  </si>
  <si>
    <t>P_T_L_4_12</t>
  </si>
  <si>
    <t>T-L-4-12</t>
  </si>
  <si>
    <t>P_T_L_4_13</t>
  </si>
  <si>
    <t>T-L-4-13</t>
  </si>
  <si>
    <t>P_T_L_4_14</t>
  </si>
  <si>
    <t>T-L-4-14</t>
  </si>
  <si>
    <t>P_T_L_5_6</t>
  </si>
  <si>
    <t>T-L-5-6</t>
  </si>
  <si>
    <t>P_T_L_5_7</t>
  </si>
  <si>
    <t>T-L-5-7</t>
  </si>
  <si>
    <t>P_T_L_5_8</t>
  </si>
  <si>
    <t>T-L-5-8</t>
  </si>
  <si>
    <t>P_T_L_5_9</t>
  </si>
  <si>
    <t>T-L-5-9</t>
  </si>
  <si>
    <t>P_T_L_5_10</t>
  </si>
  <si>
    <t>T-L-5-10</t>
  </si>
  <si>
    <t>P_T_L_5_11</t>
  </si>
  <si>
    <t>T-L-5-11</t>
  </si>
  <si>
    <t>P_T_L_6_4</t>
  </si>
  <si>
    <t>T-L-6-4</t>
  </si>
  <si>
    <t>P_T_L_6_5</t>
  </si>
  <si>
    <t>T-L-6-5</t>
  </si>
  <si>
    <t>P_T_L_6_6</t>
  </si>
  <si>
    <t>T-L-6-6</t>
  </si>
  <si>
    <t>P_T_L_6_7</t>
  </si>
  <si>
    <t>T-L-6-7</t>
  </si>
  <si>
    <t>P_T_L_6_8</t>
  </si>
  <si>
    <t>T-L-6-8</t>
  </si>
  <si>
    <t>P_T_L_6_9</t>
  </si>
  <si>
    <t>T-L-6-9</t>
  </si>
  <si>
    <t>P_T_L_6_10</t>
  </si>
  <si>
    <t>T-L-6-10</t>
  </si>
  <si>
    <t>P_X_0_1_2</t>
  </si>
  <si>
    <t>P-X-1-2</t>
  </si>
  <si>
    <t>P_X_0_1_3</t>
  </si>
  <si>
    <t>P-X-1-3</t>
  </si>
  <si>
    <t>P_X_0_1_4</t>
  </si>
  <si>
    <t>P-X-1-4</t>
  </si>
  <si>
    <t>P_X_0_1_5</t>
  </si>
  <si>
    <t>P-X-1-5</t>
  </si>
  <si>
    <t>P_X_0_1_6</t>
  </si>
  <si>
    <t>P-X-1-6</t>
  </si>
  <si>
    <t>P_X_0_1_7</t>
  </si>
  <si>
    <t>P-X-1-7</t>
  </si>
  <si>
    <t>P_X_0_1_8</t>
  </si>
  <si>
    <t>P-X-1-8</t>
  </si>
  <si>
    <t>P_X_0_2_4</t>
  </si>
  <si>
    <t>P-X-2-4</t>
  </si>
  <si>
    <t>P_X_0_2_5</t>
  </si>
  <si>
    <t>P-X-2-5</t>
  </si>
  <si>
    <t>P_X_0_2_6</t>
  </si>
  <si>
    <t>P-X-2-6</t>
  </si>
  <si>
    <t>P_X_0_2_7</t>
  </si>
  <si>
    <t>P-X-2-7</t>
  </si>
  <si>
    <t>P_X_0_2_8</t>
  </si>
  <si>
    <t>P-X-2-8</t>
  </si>
  <si>
    <t>P_X_0_2_9</t>
  </si>
  <si>
    <t>P-X-2-9</t>
  </si>
  <si>
    <t>P_X_0_3_3</t>
  </si>
  <si>
    <t>P-X-3-3</t>
  </si>
  <si>
    <t>P_X_0_3_4</t>
  </si>
  <si>
    <t>P-X-3-4</t>
  </si>
  <si>
    <t>P_X_0_3_5</t>
  </si>
  <si>
    <t>P-X-3-5</t>
  </si>
  <si>
    <t>P_X_0_3_6</t>
  </si>
  <si>
    <t>P-X-3-6</t>
  </si>
  <si>
    <t>P_X_0_3_7</t>
  </si>
  <si>
    <t>P-X-3-7</t>
  </si>
  <si>
    <t>P_X_0_3_8</t>
  </si>
  <si>
    <t>P-X-3-8</t>
  </si>
  <si>
    <t>P_X_0_3_9</t>
  </si>
  <si>
    <t>P-X-3-9</t>
  </si>
  <si>
    <t>P_X_0_4_2</t>
  </si>
  <si>
    <t>P-X-4-2</t>
  </si>
  <si>
    <t>P_X_0_4_3</t>
  </si>
  <si>
    <t>P-X-4-3</t>
  </si>
  <si>
    <t>P_X_0_4_4</t>
  </si>
  <si>
    <t>P-X-4-4</t>
  </si>
  <si>
    <t>P_X_0_4_5</t>
  </si>
  <si>
    <t>P-X-4-5</t>
  </si>
  <si>
    <t>P_X_0_4_6</t>
  </si>
  <si>
    <t>P-X-4-6</t>
  </si>
  <si>
    <t>P_X_0_4_7</t>
  </si>
  <si>
    <t>P-X-4-7</t>
  </si>
  <si>
    <t>P_X_0_4_8</t>
  </si>
  <si>
    <t>P-X-4-8</t>
  </si>
  <si>
    <t>P_X_0_5_3</t>
  </si>
  <si>
    <t>P-X-5-3</t>
  </si>
  <si>
    <t>P_X_0_5_4</t>
  </si>
  <si>
    <t>P-X-5-4</t>
  </si>
  <si>
    <t>P_X_0_5_5</t>
  </si>
  <si>
    <t>P-X-5-5</t>
  </si>
  <si>
    <t>P_X_0_5_6</t>
  </si>
  <si>
    <t>P-X-5-6</t>
  </si>
  <si>
    <t>P_X_0_5_7</t>
  </si>
  <si>
    <t>P-X-5-7</t>
  </si>
  <si>
    <t>P_X_0_5_8</t>
  </si>
  <si>
    <t>P-X-5-8</t>
  </si>
  <si>
    <t>P_X_0_5_9</t>
  </si>
  <si>
    <t>P-X-5-9</t>
  </si>
  <si>
    <t>P_X_0_6_2</t>
  </si>
  <si>
    <t>P-X-6-2</t>
  </si>
  <si>
    <t>P_X_0_6_3</t>
  </si>
  <si>
    <t>P-X-6-3</t>
  </si>
  <si>
    <t>P_X_0_6_4</t>
  </si>
  <si>
    <t>P-X-6-4</t>
  </si>
  <si>
    <t>P_X_0_6_5</t>
  </si>
  <si>
    <t>P-X-6-5</t>
  </si>
  <si>
    <t>P_X_0_6_6</t>
  </si>
  <si>
    <t>P-X-6-6</t>
  </si>
  <si>
    <t>P_X_0_6_7</t>
  </si>
  <si>
    <t>P-X-6-7</t>
  </si>
  <si>
    <t>P_X_0_6_8</t>
  </si>
  <si>
    <t>P-X-6-8</t>
  </si>
  <si>
    <t>S_X_0_1_3</t>
  </si>
  <si>
    <t>S-X-1-3</t>
  </si>
  <si>
    <t>S_X_0_1_4</t>
  </si>
  <si>
    <t>S-X-1-4</t>
  </si>
  <si>
    <t>S_X_0_1_5</t>
  </si>
  <si>
    <t>S-X-1-5</t>
  </si>
  <si>
    <t>S_X_0_1_6</t>
  </si>
  <si>
    <t>S-X-1-6</t>
  </si>
  <si>
    <t>S_X_0_1_7</t>
  </si>
  <si>
    <t>S-X-1-7</t>
  </si>
  <si>
    <t>S_X_0_1_8</t>
  </si>
  <si>
    <t>S-X-1-8</t>
  </si>
  <si>
    <t>S_X_0_1_9</t>
  </si>
  <si>
    <t>S-X-1-9</t>
  </si>
  <si>
    <t>S_X_0_2_1</t>
  </si>
  <si>
    <t>S-X-2-1</t>
  </si>
  <si>
    <t>S_X_0_2_2</t>
  </si>
  <si>
    <t>S-X-2-2</t>
  </si>
  <si>
    <t>S_X_0_2_3</t>
  </si>
  <si>
    <t>S-X-2-3</t>
  </si>
  <si>
    <t>S_X_0_2_4</t>
  </si>
  <si>
    <t>S-X-2-4</t>
  </si>
  <si>
    <t>S_X_0_2_5</t>
  </si>
  <si>
    <t>S-X-2-5</t>
  </si>
  <si>
    <t>S_X_0_2_6</t>
  </si>
  <si>
    <t>S-X-2-6</t>
  </si>
  <si>
    <t>S_X_0_2_7</t>
  </si>
  <si>
    <t>S-X-2-7</t>
  </si>
  <si>
    <t>S_X_0_3_4</t>
  </si>
  <si>
    <t>S-X-3-4</t>
  </si>
  <si>
    <t>S_X_0_3_5</t>
  </si>
  <si>
    <t>S-X-3-5</t>
  </si>
  <si>
    <t>S_X_0_3_6</t>
  </si>
  <si>
    <t>S-X-3-6</t>
  </si>
  <si>
    <t>S_X_0_3_7</t>
  </si>
  <si>
    <t>S-X-3-7</t>
  </si>
  <si>
    <t>S_X_0_3_8</t>
  </si>
  <si>
    <t>S-X-3-8</t>
  </si>
  <si>
    <t>S_X_0_3_9</t>
  </si>
  <si>
    <t>S-X-3-9</t>
  </si>
  <si>
    <t>S_X_0_4_1</t>
  </si>
  <si>
    <t>S-X-4-1</t>
  </si>
  <si>
    <t>S_X_0_4_2</t>
  </si>
  <si>
    <t>S-X-4-2</t>
  </si>
  <si>
    <t>S_X_0_4_3</t>
  </si>
  <si>
    <t>S-X-4-3</t>
  </si>
  <si>
    <t>S_X_0_4_4</t>
  </si>
  <si>
    <t>S-X-4-4</t>
  </si>
  <si>
    <t>S_X_0_4_5</t>
  </si>
  <si>
    <t>S-X-4-5</t>
  </si>
  <si>
    <t>S_X_0_4_6</t>
  </si>
  <si>
    <t>S-X-4-6</t>
  </si>
  <si>
    <t>S_X_0_4_7</t>
  </si>
  <si>
    <t>S-X-4-7</t>
  </si>
  <si>
    <t>S_X_0_5_2</t>
  </si>
  <si>
    <t>S-X-5-2</t>
  </si>
  <si>
    <t>S_X_0_5_3</t>
  </si>
  <si>
    <t>S-X-5-3</t>
  </si>
  <si>
    <t>S_X_0_5_4</t>
  </si>
  <si>
    <t>S-X-5-4</t>
  </si>
  <si>
    <t>S_X_0_5_5</t>
  </si>
  <si>
    <t>S-X-5-5</t>
  </si>
  <si>
    <t>S_X_0_5_6</t>
  </si>
  <si>
    <t>S-X-5-6</t>
  </si>
  <si>
    <t>S_X_0_5_7</t>
  </si>
  <si>
    <t>S-X-5-7</t>
  </si>
  <si>
    <t>S_X_0_5_8</t>
  </si>
  <si>
    <t>S-X-5-8</t>
  </si>
  <si>
    <t>S_X_0_6_5</t>
  </si>
  <si>
    <t>S-X-6-5</t>
  </si>
  <si>
    <t>S_X_0_6_6</t>
  </si>
  <si>
    <t>S-X-6-6</t>
  </si>
  <si>
    <t>S_X_0_6_7</t>
  </si>
  <si>
    <t>S-X-6-7</t>
  </si>
  <si>
    <t>S_X_0_6_8</t>
  </si>
  <si>
    <t>S-X-6-8</t>
  </si>
  <si>
    <t>S_X_0_6_9</t>
  </si>
  <si>
    <t>S-X-6-9</t>
  </si>
  <si>
    <t>S_X_0_6_10</t>
  </si>
  <si>
    <t>S-X-6-10</t>
  </si>
  <si>
    <t>Cup_ID</t>
  </si>
  <si>
    <t>Day</t>
  </si>
  <si>
    <t>M</t>
  </si>
  <si>
    <t>New.deaths</t>
  </si>
  <si>
    <t>Censored</t>
  </si>
  <si>
    <t>M.new</t>
  </si>
  <si>
    <t>15 bees in this cup to start</t>
  </si>
  <si>
    <t>P-X-5-3 escape, then caught</t>
  </si>
  <si>
    <t>one bee with massive mite on back?</t>
  </si>
  <si>
    <t>not active-- one survivor</t>
  </si>
  <si>
    <t>Feeder content is cloudy, brownish; replace with feeder from E-L-4</t>
  </si>
  <si>
    <t>one escaped, turned off lights and caught with forceps at windows</t>
  </si>
  <si>
    <t>Replicate</t>
  </si>
  <si>
    <t>RH</t>
  </si>
  <si>
    <t>Note</t>
  </si>
  <si>
    <t>Refill tray with water-- it dried out</t>
  </si>
  <si>
    <t>Refill tray with water-- it dried out (almost); heat on in building</t>
  </si>
  <si>
    <t>Column Labels</t>
  </si>
  <si>
    <t>Row Labels</t>
  </si>
  <si>
    <t>(blank)</t>
  </si>
  <si>
    <t>Count of End_date</t>
  </si>
  <si>
    <t>Concentration</t>
  </si>
  <si>
    <t>Time</t>
  </si>
  <si>
    <t>Type</t>
  </si>
  <si>
    <t>Infect</t>
  </si>
  <si>
    <t>Gut_broken</t>
  </si>
  <si>
    <t>N_MITES</t>
  </si>
  <si>
    <t>Gut_note</t>
  </si>
  <si>
    <t>Exclude_dissection</t>
  </si>
  <si>
    <t>Exclude_dissection_note</t>
  </si>
  <si>
    <t>Exclude_DNA</t>
  </si>
  <si>
    <t>DNA_extract_note</t>
  </si>
  <si>
    <t>Blank_1</t>
  </si>
  <si>
    <t>Blank</t>
  </si>
  <si>
    <t>Blank_2</t>
  </si>
  <si>
    <t xml:space="preserve">MITE </t>
  </si>
  <si>
    <t>C-L-3-2</t>
  </si>
  <si>
    <t>RED DOT ON ORIGINAL TUBE</t>
  </si>
  <si>
    <t>C-L-5-3</t>
  </si>
  <si>
    <t>RED DOT</t>
  </si>
  <si>
    <t>NOT FUZZY AND BACK END OF ABDOMEN IS BLACK; LARGE THAN MOST OTHER BEES</t>
  </si>
  <si>
    <t>BACK END OF ABDOMEN VERY BLACK; LARGER THAN MOST OTHER SAMPLE BEES</t>
  </si>
  <si>
    <t>C-H-4-13</t>
  </si>
  <si>
    <t>C-H-5-6</t>
  </si>
  <si>
    <t>C-H-6-7</t>
  </si>
  <si>
    <t>RED DOT; BACK END OF ABDOMEN BLACK; NOT AS LARGE AS OTHER BLACK END BEES</t>
  </si>
  <si>
    <t>C-H-6-8</t>
  </si>
  <si>
    <t xml:space="preserve">RED DOT </t>
  </si>
  <si>
    <t>MITE</t>
  </si>
  <si>
    <t>N-L-4-2</t>
  </si>
  <si>
    <t>N-L-5-3</t>
  </si>
  <si>
    <t>RECTAL JUICE IN BOTTOM OF TUBE</t>
  </si>
  <si>
    <t>N-H-1-4</t>
  </si>
  <si>
    <t>N-H-2-3</t>
  </si>
  <si>
    <t>N-H-2-4</t>
  </si>
  <si>
    <t>N-H-2-5</t>
  </si>
  <si>
    <t xml:space="preserve"> N-H-2-9</t>
  </si>
  <si>
    <t>N-H-5-2</t>
  </si>
  <si>
    <t>T-L-1-9</t>
  </si>
  <si>
    <t>T-L-1-10</t>
  </si>
  <si>
    <t>T-L-1-11</t>
  </si>
  <si>
    <t>VERY DARK/BLACK COLORATION ON WHOLE BEE</t>
  </si>
  <si>
    <t>T-L-1-12</t>
  </si>
  <si>
    <t>T-L-1-13</t>
  </si>
  <si>
    <t>T-L-1-14</t>
  </si>
  <si>
    <t>T-L-2-10</t>
  </si>
  <si>
    <t>T-L-2-11</t>
  </si>
  <si>
    <t>T-L-2-12</t>
  </si>
  <si>
    <t>T-L-2-13</t>
  </si>
  <si>
    <t>T-L-2-14</t>
  </si>
  <si>
    <t>T-L-3-13</t>
  </si>
  <si>
    <t>T-L-3-14</t>
  </si>
  <si>
    <t>T-L-5-12</t>
  </si>
  <si>
    <t>T-L-5-13</t>
  </si>
  <si>
    <t>T-L-5-14</t>
  </si>
  <si>
    <t>T-L-6-12</t>
  </si>
  <si>
    <t>T-L-6-13</t>
  </si>
  <si>
    <t>T-L-6-14</t>
  </si>
  <si>
    <t>T-H-1-12</t>
  </si>
  <si>
    <t>T-H-1-13</t>
  </si>
  <si>
    <t>T-H-1-14</t>
  </si>
  <si>
    <t>T-H-2-11</t>
  </si>
  <si>
    <t>T-H-2-12</t>
  </si>
  <si>
    <t>T-H-2-13</t>
  </si>
  <si>
    <t>T-H-2-14</t>
  </si>
  <si>
    <t>T-H-3-12</t>
  </si>
  <si>
    <t>T-H-3-13</t>
  </si>
  <si>
    <t>T-H-3-14</t>
  </si>
  <si>
    <t>T-H-5-12</t>
  </si>
  <si>
    <t>T-H-5-13</t>
  </si>
  <si>
    <t>T-H-5-14</t>
  </si>
  <si>
    <t>N-L-1-13</t>
  </si>
  <si>
    <t>N-L-1-14</t>
  </si>
  <si>
    <t>N-L-2-8</t>
  </si>
  <si>
    <t>N-L-2-9</t>
  </si>
  <si>
    <t>N-L-2-10</t>
  </si>
  <si>
    <t xml:space="preserve">TWO MITES ON BEE THORAX; IN ORIGINAL TUBE </t>
  </si>
  <si>
    <t>N-L-2-11</t>
  </si>
  <si>
    <t>N-L-2-12</t>
  </si>
  <si>
    <t>MITE; IN ORIGINAL TUBE</t>
  </si>
  <si>
    <t>N-L-2-13</t>
  </si>
  <si>
    <t>N-L-1-12</t>
  </si>
  <si>
    <t>N-L-2-14</t>
  </si>
  <si>
    <t>N-L-3-11</t>
  </si>
  <si>
    <t>N-L-3-12</t>
  </si>
  <si>
    <t>N-L-3-13</t>
  </si>
  <si>
    <t>N-L-3-14</t>
  </si>
  <si>
    <t>N-L-3-15</t>
  </si>
  <si>
    <t>N-L-4-10</t>
  </si>
  <si>
    <t>N-L-4-11</t>
  </si>
  <si>
    <t>N-L-4-12</t>
  </si>
  <si>
    <t>N-L-4-13</t>
  </si>
  <si>
    <t>N-L-4-14</t>
  </si>
  <si>
    <t>N-L-5-10</t>
  </si>
  <si>
    <t>N-L-5-11</t>
  </si>
  <si>
    <t>N-L-5-12</t>
  </si>
  <si>
    <t>N-L-5-13</t>
  </si>
  <si>
    <t>N-L-5-14</t>
  </si>
  <si>
    <t>N-L-6-11</t>
  </si>
  <si>
    <t>N-L-6-12</t>
  </si>
  <si>
    <t>N-L-6-13</t>
  </si>
  <si>
    <t>N-L-6-14</t>
  </si>
  <si>
    <t>N-H-2-11</t>
  </si>
  <si>
    <t>N-H-2-12</t>
  </si>
  <si>
    <t>N-H-2-13</t>
  </si>
  <si>
    <t>N-H-2-14</t>
  </si>
  <si>
    <t>N-H-3-10</t>
  </si>
  <si>
    <t>N-H-3-11</t>
  </si>
  <si>
    <t>N-H-3-12</t>
  </si>
  <si>
    <t>N-H-3-13</t>
  </si>
  <si>
    <t>N-H-3-14</t>
  </si>
  <si>
    <t>N-H-4-10</t>
  </si>
  <si>
    <t>N-H-4-11</t>
  </si>
  <si>
    <t>N-H-4-12</t>
  </si>
  <si>
    <t>N-H-4-13</t>
  </si>
  <si>
    <t>N-H-4-14</t>
  </si>
  <si>
    <t>N-H-5-13</t>
  </si>
  <si>
    <t>N-H-5-14</t>
  </si>
  <si>
    <t>N-H-6-11</t>
  </si>
  <si>
    <t>N-H-6-12</t>
  </si>
  <si>
    <t>N-H-6-13</t>
  </si>
  <si>
    <t>N-H-6-14</t>
  </si>
  <si>
    <t>TWO MITES</t>
  </si>
  <si>
    <t xml:space="preserve">P-X-1-1 </t>
  </si>
  <si>
    <t>RED X</t>
  </si>
  <si>
    <t>E-H-4-2</t>
  </si>
  <si>
    <t>3 IN RED MARKER</t>
  </si>
  <si>
    <t>C-L-3-10</t>
  </si>
  <si>
    <t>E-L-3-12</t>
  </si>
  <si>
    <t>E-L-4-14</t>
  </si>
  <si>
    <t>P-X-1-10</t>
  </si>
  <si>
    <t>S-X-4-12</t>
  </si>
  <si>
    <t>P-X-3-11</t>
  </si>
  <si>
    <t>S-X-2-9</t>
  </si>
  <si>
    <t>C-L-5-12</t>
  </si>
  <si>
    <t>E-L-1-12</t>
  </si>
  <si>
    <t>P-X-3-13</t>
  </si>
  <si>
    <t>S-X-6-14</t>
  </si>
  <si>
    <t>C-L-3-12</t>
  </si>
  <si>
    <t>P-X-6-14</t>
  </si>
  <si>
    <t>E-H-5-12</t>
  </si>
  <si>
    <t>C-L-4-11</t>
  </si>
  <si>
    <t>S-X-2-12</t>
  </si>
  <si>
    <t>E-H-2-12</t>
  </si>
  <si>
    <t>C-L-3-11</t>
  </si>
  <si>
    <t>C-L-3-14</t>
  </si>
  <si>
    <t>P-X-5-14</t>
  </si>
  <si>
    <t>S-X-3-12</t>
  </si>
  <si>
    <t>TWO RED DOTS</t>
  </si>
  <si>
    <t>E-H-5-11</t>
  </si>
  <si>
    <t>C-L-6-13</t>
  </si>
  <si>
    <t>S-X-6-13</t>
  </si>
  <si>
    <t>P-X-3-14</t>
  </si>
  <si>
    <t>C-L-3-13</t>
  </si>
  <si>
    <t>C-L-3-9</t>
  </si>
  <si>
    <t>C-L-4-13</t>
  </si>
  <si>
    <t>S-X-5-12</t>
  </si>
  <si>
    <t>C-L-1-12</t>
  </si>
  <si>
    <t>P-X-4-11</t>
  </si>
  <si>
    <t>S-X-4-10</t>
  </si>
  <si>
    <t>P-X-6-12</t>
  </si>
  <si>
    <t>S-X-3-14</t>
  </si>
  <si>
    <t>S-X-5-14</t>
  </si>
  <si>
    <t>C-L-1-14</t>
  </si>
  <si>
    <t>P-X-1-14</t>
  </si>
  <si>
    <t>E-H-3-11</t>
  </si>
  <si>
    <t>E-L-1-13</t>
  </si>
  <si>
    <t>S-X-2-14</t>
  </si>
  <si>
    <t>C-L-6-11</t>
  </si>
  <si>
    <t>E-H-5-14</t>
  </si>
  <si>
    <t>C-L-4-10</t>
  </si>
  <si>
    <t>S-X-3-13</t>
  </si>
  <si>
    <t>E-H-5-13</t>
  </si>
  <si>
    <t>E-L-3-11</t>
  </si>
  <si>
    <t>E-L-1-14</t>
  </si>
  <si>
    <t>S-X-5-11</t>
  </si>
  <si>
    <t>C-L-5-13</t>
  </si>
  <si>
    <t>P-X-2-13</t>
  </si>
  <si>
    <t>C-L-1-10</t>
  </si>
  <si>
    <t>P-X-4-14</t>
  </si>
  <si>
    <t>S-X-4-13</t>
  </si>
  <si>
    <t>P-X-1-13</t>
  </si>
  <si>
    <t>E-H-2-14</t>
  </si>
  <si>
    <t>C-L-4-12</t>
  </si>
  <si>
    <t>C-L-4-9</t>
  </si>
  <si>
    <t>S-X-4-11</t>
  </si>
  <si>
    <t>P-X-6-13</t>
  </si>
  <si>
    <t>E-H-2-11</t>
  </si>
  <si>
    <t>E-H-3-12</t>
  </si>
  <si>
    <t>C-L-6-10</t>
  </si>
  <si>
    <t>P-X-1-12</t>
  </si>
  <si>
    <t>P-X-4-13</t>
  </si>
  <si>
    <t>N-H-4-5 MITE</t>
  </si>
  <si>
    <t>N-H-2-9-MITE</t>
  </si>
  <si>
    <t>N-L-4-3 MITE</t>
  </si>
  <si>
    <t>N-L-1-4 MITE</t>
  </si>
  <si>
    <t>C-H-5-7 MITE</t>
  </si>
  <si>
    <t>C-L-3-8 MITE</t>
  </si>
  <si>
    <t>C-L-3-3 MITE</t>
  </si>
  <si>
    <t>C-L-2-6 MITE</t>
  </si>
  <si>
    <t>E-L-2-10 MITE</t>
  </si>
  <si>
    <t xml:space="preserve"> E-L-2-12 MITE</t>
  </si>
  <si>
    <t>E-L-4-9 MITE</t>
  </si>
  <si>
    <t>E-H-6-8 MITES</t>
  </si>
  <si>
    <t xml:space="preserve">E-H-2-4 MITE </t>
  </si>
  <si>
    <t>E-H-5-6 MITE</t>
  </si>
  <si>
    <t xml:space="preserve">S-X-4-10 MITE </t>
  </si>
  <si>
    <t>E-H-5-14 MITE</t>
  </si>
  <si>
    <t>P-X-5-12</t>
  </si>
  <si>
    <t>E-H-3-12 MITE</t>
  </si>
  <si>
    <t>C-L-6-10 MITE</t>
  </si>
  <si>
    <t>E-H-3-13</t>
  </si>
  <si>
    <t>P-X-3-12</t>
  </si>
  <si>
    <t>S-X-2-10</t>
  </si>
  <si>
    <t>P-X-4-10</t>
  </si>
  <si>
    <t>C-L-1-13</t>
  </si>
  <si>
    <t>S-X-5-13</t>
  </si>
  <si>
    <t>P-X-2-14</t>
  </si>
  <si>
    <t>S-X-4-14</t>
  </si>
  <si>
    <t>P-X-4-12</t>
  </si>
  <si>
    <t>E-L-3-14</t>
  </si>
  <si>
    <t>E-L-1-11</t>
  </si>
  <si>
    <t>P-X-1-11</t>
  </si>
  <si>
    <t>S-X-2-13</t>
  </si>
  <si>
    <t>E-H-2-13</t>
  </si>
  <si>
    <t>P-X-5-13</t>
  </si>
  <si>
    <t>2-49-C</t>
  </si>
  <si>
    <t>C-L-5-14</t>
  </si>
  <si>
    <t>C-H-5-14</t>
  </si>
  <si>
    <t>C-L-2-14</t>
  </si>
  <si>
    <t>P-X-6-11</t>
  </si>
  <si>
    <t>C-L-1-11</t>
  </si>
  <si>
    <t>C-L-6-14</t>
  </si>
  <si>
    <t>E-H-3-14</t>
  </si>
  <si>
    <t>P-X-3-10</t>
  </si>
  <si>
    <t>C-L-6-12</t>
  </si>
  <si>
    <t>S-X-4-9</t>
  </si>
  <si>
    <t>E-L-6-14</t>
  </si>
  <si>
    <t>T-L-2-2</t>
  </si>
  <si>
    <t>CAP OF TUBE HIT FLOOR</t>
  </si>
  <si>
    <t>T-L-5-5</t>
  </si>
  <si>
    <t>BEE ABDOMEN LOST</t>
  </si>
  <si>
    <t>MHC ON TUBE; MITE</t>
  </si>
  <si>
    <t>T-H-1-2</t>
  </si>
  <si>
    <t>T-H-1-3</t>
  </si>
  <si>
    <t>T-L-3-11 MITE</t>
  </si>
  <si>
    <t>T-H-2-4 MITE</t>
  </si>
  <si>
    <t>T-H-2-6 MITE</t>
  </si>
  <si>
    <t>T-H-4-9 MITE</t>
  </si>
  <si>
    <t>T-H-5-9 MITE</t>
  </si>
  <si>
    <t>S-X-3-3</t>
  </si>
  <si>
    <t>S-X-1-7 MITE</t>
  </si>
  <si>
    <t>S-X-5-6 MITE</t>
  </si>
  <si>
    <t>S-X-6-4</t>
  </si>
  <si>
    <t>P-X-2-3</t>
  </si>
  <si>
    <t>P-X-1-4 MITE</t>
  </si>
  <si>
    <t>P-X-3-4 MITE</t>
  </si>
  <si>
    <t>ESCAPED</t>
  </si>
  <si>
    <t>P-X-5-9 MITE</t>
  </si>
  <si>
    <t>TIME 0 PAR</t>
  </si>
  <si>
    <t>TIME 0 NOPAR</t>
  </si>
  <si>
    <t>N-H-2-14 MITE</t>
  </si>
  <si>
    <t>N-L-2-10 MITES</t>
  </si>
  <si>
    <t>N-L-2-12 MITE</t>
  </si>
  <si>
    <t>N-H-5-14 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</si>
</sst>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/>
    <xf numFmtId="0" fontId="7" fillId="0" borderId="0"/>
  </cellStyleXfs>
  <cellXfs count="28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" fontId="4" fillId="0" borderId="0" xfId="0" applyNumberFormat="1" applyFont="1"/>
    <xf numFmtId="14" fontId="0" fillId="0" borderId="0" xfId="0" applyNumberFormat="1"/>
    <xf numFmtId="16" fontId="5" fillId="0" borderId="0" xfId="2" applyNumberFormat="1"/>
    <xf numFmtId="0" fontId="5" fillId="0" borderId="0" xfId="2"/>
    <xf numFmtId="14" fontId="6" fillId="0" borderId="0" xfId="3" applyNumberFormat="1"/>
    <xf numFmtId="0" fontId="6" fillId="0" borderId="0" xfId="3"/>
    <xf numFmtId="0" fontId="5" fillId="2" borderId="0" xfId="2" applyFill="1"/>
    <xf numFmtId="0" fontId="4" fillId="0" borderId="0" xfId="0" applyFont="1"/>
    <xf numFmtId="0" fontId="3" fillId="0" borderId="0" xfId="1" applyAlignment="1">
      <alignment vertical="center"/>
    </xf>
    <xf numFmtId="0" fontId="5" fillId="0" borderId="1" xfId="3" applyFont="1" applyBorder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3" fillId="0" borderId="0" xfId="1"/>
    <xf numFmtId="0" fontId="5" fillId="0" borderId="2" xfId="3" applyFont="1" applyBorder="1" applyAlignment="1">
      <alignment wrapText="1"/>
    </xf>
    <xf numFmtId="0" fontId="5" fillId="0" borderId="0" xfId="3" applyFont="1"/>
    <xf numFmtId="3" fontId="5" fillId="0" borderId="0" xfId="3" applyNumberFormat="1" applyFon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3" borderId="0" xfId="0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93E017B1-4E34-408A-9D15-3E450C8456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05.509956134258" createdVersion="6" refreshedVersion="6" minRefreshableVersion="3" recordCount="577" xr:uid="{20168C75-DF7E-4B62-B2C4-DCF57F3F7BFD}">
  <cacheSource type="worksheet">
    <worksheetSource ref="I1:Q578" sheet="Dissections"/>
  </cacheSource>
  <cacheFields count="17">
    <cacheField name="Plate" numFmtId="0">
      <sharedItems containsString="0" containsBlank="1" containsNumber="1" containsInteger="1" minValue="1" maxValue="6"/>
    </cacheField>
    <cacheField name="Column" numFmtId="0">
      <sharedItems containsString="0" containsBlank="1" containsNumber="1" containsInteger="1" minValue="1" maxValue="12"/>
    </cacheField>
    <cacheField name="Row" numFmtId="0">
      <sharedItems containsBlank="1"/>
    </cacheField>
    <cacheField name="Colony" numFmtId="0">
      <sharedItems containsBlank="1"/>
    </cacheField>
    <cacheField name="Infect" numFmtId="0">
      <sharedItems containsNonDate="0" containsBlank="1" count="3">
        <m/>
        <s v="S" u="1"/>
        <s v="P" u="1"/>
      </sharedItems>
    </cacheField>
    <cacheField name="Number" numFmtId="0">
      <sharedItems containsBlank="1"/>
    </cacheField>
    <cacheField name="Temperature" numFmtId="0">
      <sharedItems containsNonDate="0" containsString="0" containsBlank="1" containsNumber="1" containsInteger="1" minValue="21" maxValue="37" count="6">
        <m/>
        <n v="33" u="1"/>
        <n v="25" u="1"/>
        <n v="37" u="1"/>
        <n v="29" u="1"/>
        <n v="21" u="1"/>
      </sharedItems>
    </cacheField>
    <cacheField name="Colony_bee" numFmtId="0">
      <sharedItems containsNonDate="0" containsString="0" containsBlank="1"/>
    </cacheField>
    <cacheField name="Wing_right" numFmtId="0">
      <sharedItems containsNonDate="0" containsString="0" containsBlank="1"/>
    </cacheField>
    <cacheField name="Wing_left" numFmtId="0">
      <sharedItems containsNonDate="0" containsString="0" containsBlank="1"/>
    </cacheField>
    <cacheField name="Wing_note" numFmtId="0">
      <sharedItems containsNonDate="0" containsString="0" containsBlank="1"/>
    </cacheField>
    <cacheField name="Gut_broken" numFmtId="0">
      <sharedItems containsNonDate="0" containsString="0" containsBlank="1"/>
    </cacheField>
    <cacheField name="Gut_note" numFmtId="0">
      <sharedItems containsNonDate="0" containsString="0" containsBlank="1"/>
    </cacheField>
    <cacheField name="Exclude_dissection" numFmtId="0">
      <sharedItems containsNonDate="0" containsString="0" containsBlank="1"/>
    </cacheField>
    <cacheField name="Exclude_dissection_note" numFmtId="0">
      <sharedItems containsNonDate="0" containsString="0" containsBlank="1"/>
    </cacheField>
    <cacheField name="Exclude_DNA" numFmtId="0">
      <sharedItems containsNonDate="0" containsString="0" containsBlank="1"/>
    </cacheField>
    <cacheField name="DNA_extract_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11.738546643515" createdVersion="6" refreshedVersion="6" minRefreshableVersion="3" recordCount="900" xr:uid="{5C479CCC-03BB-432B-9A3B-4636F648C371}">
  <cacheSource type="worksheet">
    <worksheetSource ref="A1:AH901" sheet="Inocs"/>
  </cacheSource>
  <cacheFields count="34">
    <cacheField name="Bee_ID" numFmtId="0">
      <sharedItems/>
    </cacheField>
    <cacheField name="Colony" numFmtId="0">
      <sharedItems/>
    </cacheField>
    <cacheField name="Label" numFmtId="0">
      <sharedItems/>
    </cacheField>
    <cacheField name="Parasite" numFmtId="0">
      <sharedItems count="2">
        <s v="P"/>
        <s v="S"/>
      </sharedItems>
    </cacheField>
    <cacheField name="Compound" numFmtId="0">
      <sharedItems count="5">
        <s v="C"/>
        <s v="E"/>
        <s v="N"/>
        <s v="T"/>
        <s v="X"/>
      </sharedItems>
    </cacheField>
    <cacheField name="Conc" numFmtId="0">
      <sharedItems containsMixedTypes="1" containsNumber="1" containsInteger="1" minValue="0" maxValue="0" count="3">
        <s v="H"/>
        <s v="L"/>
        <n v="0"/>
      </sharedItems>
    </cacheField>
    <cacheField name="Rep" numFmtId="0">
      <sharedItems containsSemiMixedTypes="0" containsString="0" containsNumber="1" containsInteger="1" minValue="1" maxValue="6"/>
    </cacheField>
    <cacheField name="Number" numFmtId="0">
      <sharedItems containsSemiMixedTypes="0" containsString="0" containsNumber="1" containsInteger="1" minValue="1" maxValue="15"/>
    </cacheField>
    <cacheField name="Incubator" numFmtId="0">
      <sharedItems containsNonDate="0" containsString="0" containsBlank="1"/>
    </cacheField>
    <cacheField name="Inoc_date" numFmtId="0">
      <sharedItems containsNonDate="0" containsString="0" containsBlank="1" count="1">
        <m/>
      </sharedItems>
    </cacheField>
    <cacheField name="Dead_before" numFmtId="0">
      <sharedItems containsString="0" containsBlank="1" containsNumber="1" containsInteger="1" minValue="0" maxValue="1" count="3">
        <n v="1"/>
        <n v="0"/>
        <m/>
      </sharedItems>
    </cacheField>
    <cacheField name="End_date" numFmtId="16">
      <sharedItems containsNonDate="0" containsDate="1" containsString="0" containsBlank="1" minDate="2020-09-23T00:00:00" maxDate="2020-10-08T00:00:00" count="16">
        <d v="2020-09-23T00:00:00"/>
        <d v="2020-09-24T00:00:00"/>
        <d v="2020-09-30T00:00:00"/>
        <d v="2020-10-02T00:00:00"/>
        <d v="2020-10-03T00:00:00"/>
        <m/>
        <d v="2020-09-29T00:00:00"/>
        <d v="2020-09-28T00:00:00"/>
        <d v="2020-10-04T00:00:00"/>
        <d v="2020-09-26T00:00:00"/>
        <d v="2020-10-07T00:00:00"/>
        <d v="2020-10-06T00:00:00"/>
        <d v="2020-09-27T00:00:00"/>
        <d v="2020-10-01T00:00:00"/>
        <d v="2020-10-05T00:00:00"/>
        <d v="2020-09-25T00:00:00"/>
      </sharedItems>
    </cacheField>
    <cacheField name="Comment" numFmtId="0">
      <sharedItems containsBlank="1"/>
    </cacheField>
    <cacheField name="Exclude" numFmtId="0">
      <sharedItems containsNonDate="0" containsString="0" containsBlank="1"/>
    </cacheField>
    <cacheField name="Date_consump" numFmtId="0">
      <sharedItems containsNonDate="0" containsString="0" containsBlank="1"/>
    </cacheField>
    <cacheField name="Start_mass" numFmtId="0">
      <sharedItems containsNonDate="0" containsString="0" containsBlank="1"/>
    </cacheField>
    <cacheField name="End_mass" numFmtId="0">
      <sharedItems containsNonDate="0" containsString="0" containsBlank="1"/>
    </cacheField>
    <cacheField name="Exclude_consumption" numFmtId="0">
      <sharedItems containsNonDate="0" containsString="0" containsBlank="1"/>
    </cacheField>
    <cacheField name="Consump_note" numFmtId="0">
      <sharedItems containsNonDate="0" containsString="0" containsBlank="1"/>
    </cacheField>
    <cacheField name="Date_cons_2" numFmtId="0">
      <sharedItems containsNonDate="0" containsString="0" containsBlank="1"/>
    </cacheField>
    <cacheField name="Start_mass_2" numFmtId="0">
      <sharedItems containsNonDate="0" containsString="0" containsBlank="1"/>
    </cacheField>
    <cacheField name="End_mass_2" numFmtId="0">
      <sharedItems containsNonDate="0" containsString="0" containsBlank="1"/>
    </cacheField>
    <cacheField name="Exclude_consumption_2" numFmtId="0">
      <sharedItems containsNonDate="0" containsString="0" containsBlank="1"/>
    </cacheField>
    <cacheField name="Consump_2_note" numFmtId="0">
      <sharedItems containsNonDate="0" containsString="0" containsBlank="1"/>
    </cacheField>
    <cacheField name="Date_cons_3" numFmtId="0">
      <sharedItems containsNonDate="0" containsString="0" containsBlank="1"/>
    </cacheField>
    <cacheField name="Start_mass_3" numFmtId="0">
      <sharedItems containsNonDate="0" containsString="0" containsBlank="1"/>
    </cacheField>
    <cacheField name="End_mass_3" numFmtId="0">
      <sharedItems containsNonDate="0" containsString="0" containsBlank="1"/>
    </cacheField>
    <cacheField name="Exclude_cons_3" numFmtId="0">
      <sharedItems containsNonDate="0" containsString="0" containsBlank="1"/>
    </cacheField>
    <cacheField name="Note_cons_3" numFmtId="0">
      <sharedItems containsNonDate="0" containsString="0" containsBlank="1"/>
    </cacheField>
    <cacheField name="Date_cons_4" numFmtId="0">
      <sharedItems containsNonDate="0" containsString="0" containsBlank="1"/>
    </cacheField>
    <cacheField name="Start_mass_4" numFmtId="0">
      <sharedItems containsNonDate="0" containsString="0" containsBlank="1"/>
    </cacheField>
    <cacheField name="End_mass_4" numFmtId="0">
      <sharedItems containsNonDate="0" containsString="0" containsBlank="1"/>
    </cacheField>
    <cacheField name="Exclude_cons_4" numFmtId="0">
      <sharedItems containsNonDate="0" containsString="0" containsBlank="1"/>
    </cacheField>
    <cacheField name="Note_cons_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n v="1"/>
    <s v="A"/>
    <s v="Blank"/>
    <x v="0"/>
    <s v="Blank_p1_a"/>
    <x v="0"/>
    <m/>
    <m/>
    <m/>
    <m/>
    <m/>
    <m/>
    <m/>
    <m/>
    <m/>
    <m/>
  </r>
  <r>
    <n v="1"/>
    <n v="1"/>
    <s v="B"/>
    <s v="Blank"/>
    <x v="0"/>
    <s v="Blank_p1_b"/>
    <x v="0"/>
    <m/>
    <m/>
    <m/>
    <m/>
    <m/>
    <m/>
    <m/>
    <m/>
    <m/>
    <m/>
  </r>
  <r>
    <n v="1"/>
    <n v="1"/>
    <s v="C"/>
    <m/>
    <x v="0"/>
    <m/>
    <x v="0"/>
    <m/>
    <m/>
    <m/>
    <m/>
    <m/>
    <m/>
    <m/>
    <m/>
    <m/>
    <m/>
  </r>
  <r>
    <n v="1"/>
    <n v="1"/>
    <s v="D"/>
    <m/>
    <x v="0"/>
    <m/>
    <x v="0"/>
    <m/>
    <m/>
    <m/>
    <m/>
    <m/>
    <m/>
    <m/>
    <m/>
    <m/>
    <m/>
  </r>
  <r>
    <n v="1"/>
    <n v="1"/>
    <s v="E"/>
    <m/>
    <x v="0"/>
    <m/>
    <x v="0"/>
    <m/>
    <m/>
    <m/>
    <m/>
    <m/>
    <m/>
    <m/>
    <m/>
    <m/>
    <m/>
  </r>
  <r>
    <n v="1"/>
    <n v="1"/>
    <s v="F"/>
    <m/>
    <x v="0"/>
    <m/>
    <x v="0"/>
    <m/>
    <m/>
    <m/>
    <m/>
    <m/>
    <m/>
    <m/>
    <m/>
    <m/>
    <m/>
  </r>
  <r>
    <n v="1"/>
    <n v="1"/>
    <s v="G"/>
    <m/>
    <x v="0"/>
    <m/>
    <x v="0"/>
    <m/>
    <m/>
    <m/>
    <m/>
    <m/>
    <m/>
    <m/>
    <m/>
    <m/>
    <m/>
  </r>
  <r>
    <n v="1"/>
    <n v="1"/>
    <s v="H"/>
    <m/>
    <x v="0"/>
    <m/>
    <x v="0"/>
    <m/>
    <m/>
    <m/>
    <m/>
    <m/>
    <m/>
    <m/>
    <m/>
    <m/>
    <m/>
  </r>
  <r>
    <n v="1"/>
    <n v="2"/>
    <s v="A"/>
    <m/>
    <x v="0"/>
    <m/>
    <x v="0"/>
    <m/>
    <m/>
    <m/>
    <m/>
    <m/>
    <m/>
    <m/>
    <m/>
    <m/>
    <m/>
  </r>
  <r>
    <n v="1"/>
    <n v="2"/>
    <s v="B"/>
    <m/>
    <x v="0"/>
    <m/>
    <x v="0"/>
    <m/>
    <m/>
    <m/>
    <m/>
    <m/>
    <m/>
    <m/>
    <m/>
    <m/>
    <m/>
  </r>
  <r>
    <n v="1"/>
    <n v="2"/>
    <s v="C"/>
    <m/>
    <x v="0"/>
    <m/>
    <x v="0"/>
    <m/>
    <m/>
    <m/>
    <m/>
    <m/>
    <m/>
    <m/>
    <m/>
    <m/>
    <m/>
  </r>
  <r>
    <n v="1"/>
    <n v="2"/>
    <s v="D"/>
    <m/>
    <x v="0"/>
    <m/>
    <x v="0"/>
    <m/>
    <m/>
    <m/>
    <m/>
    <m/>
    <m/>
    <m/>
    <m/>
    <m/>
    <m/>
  </r>
  <r>
    <n v="1"/>
    <n v="2"/>
    <s v="E"/>
    <m/>
    <x v="0"/>
    <m/>
    <x v="0"/>
    <m/>
    <m/>
    <m/>
    <m/>
    <m/>
    <m/>
    <m/>
    <m/>
    <m/>
    <m/>
  </r>
  <r>
    <n v="1"/>
    <n v="2"/>
    <s v="F"/>
    <m/>
    <x v="0"/>
    <m/>
    <x v="0"/>
    <m/>
    <m/>
    <m/>
    <m/>
    <m/>
    <m/>
    <m/>
    <m/>
    <m/>
    <m/>
  </r>
  <r>
    <n v="1"/>
    <n v="2"/>
    <s v="G"/>
    <m/>
    <x v="0"/>
    <m/>
    <x v="0"/>
    <m/>
    <m/>
    <m/>
    <m/>
    <m/>
    <m/>
    <m/>
    <m/>
    <m/>
    <m/>
  </r>
  <r>
    <n v="1"/>
    <n v="2"/>
    <s v="H"/>
    <m/>
    <x v="0"/>
    <m/>
    <x v="0"/>
    <m/>
    <m/>
    <m/>
    <m/>
    <m/>
    <m/>
    <m/>
    <m/>
    <m/>
    <m/>
  </r>
  <r>
    <n v="1"/>
    <n v="3"/>
    <s v="A"/>
    <m/>
    <x v="0"/>
    <m/>
    <x v="0"/>
    <m/>
    <m/>
    <m/>
    <m/>
    <m/>
    <m/>
    <m/>
    <m/>
    <m/>
    <m/>
  </r>
  <r>
    <n v="1"/>
    <n v="3"/>
    <s v="B"/>
    <m/>
    <x v="0"/>
    <m/>
    <x v="0"/>
    <m/>
    <m/>
    <m/>
    <m/>
    <m/>
    <m/>
    <m/>
    <m/>
    <m/>
    <m/>
  </r>
  <r>
    <n v="1"/>
    <n v="3"/>
    <s v="C"/>
    <m/>
    <x v="0"/>
    <m/>
    <x v="0"/>
    <m/>
    <m/>
    <m/>
    <m/>
    <m/>
    <m/>
    <m/>
    <m/>
    <m/>
    <m/>
  </r>
  <r>
    <n v="1"/>
    <n v="3"/>
    <s v="D"/>
    <m/>
    <x v="0"/>
    <m/>
    <x v="0"/>
    <m/>
    <m/>
    <m/>
    <m/>
    <m/>
    <m/>
    <m/>
    <m/>
    <m/>
    <m/>
  </r>
  <r>
    <n v="1"/>
    <n v="3"/>
    <s v="E"/>
    <m/>
    <x v="0"/>
    <m/>
    <x v="0"/>
    <m/>
    <m/>
    <m/>
    <m/>
    <m/>
    <m/>
    <m/>
    <m/>
    <m/>
    <m/>
  </r>
  <r>
    <n v="1"/>
    <n v="3"/>
    <s v="F"/>
    <m/>
    <x v="0"/>
    <m/>
    <x v="0"/>
    <m/>
    <m/>
    <m/>
    <m/>
    <m/>
    <m/>
    <m/>
    <m/>
    <m/>
    <m/>
  </r>
  <r>
    <n v="1"/>
    <n v="3"/>
    <s v="G"/>
    <m/>
    <x v="0"/>
    <m/>
    <x v="0"/>
    <m/>
    <m/>
    <m/>
    <m/>
    <m/>
    <m/>
    <m/>
    <m/>
    <m/>
    <m/>
  </r>
  <r>
    <n v="1"/>
    <n v="3"/>
    <s v="H"/>
    <m/>
    <x v="0"/>
    <m/>
    <x v="0"/>
    <m/>
    <m/>
    <m/>
    <m/>
    <m/>
    <m/>
    <m/>
    <m/>
    <m/>
    <m/>
  </r>
  <r>
    <n v="1"/>
    <n v="4"/>
    <s v="A"/>
    <m/>
    <x v="0"/>
    <m/>
    <x v="0"/>
    <m/>
    <m/>
    <m/>
    <m/>
    <m/>
    <m/>
    <m/>
    <m/>
    <m/>
    <m/>
  </r>
  <r>
    <n v="1"/>
    <n v="4"/>
    <s v="B"/>
    <m/>
    <x v="0"/>
    <m/>
    <x v="0"/>
    <m/>
    <m/>
    <m/>
    <m/>
    <m/>
    <m/>
    <m/>
    <m/>
    <m/>
    <m/>
  </r>
  <r>
    <n v="1"/>
    <n v="4"/>
    <s v="C"/>
    <m/>
    <x v="0"/>
    <m/>
    <x v="0"/>
    <m/>
    <m/>
    <m/>
    <m/>
    <m/>
    <m/>
    <m/>
    <m/>
    <m/>
    <m/>
  </r>
  <r>
    <n v="1"/>
    <n v="4"/>
    <s v="D"/>
    <m/>
    <x v="0"/>
    <m/>
    <x v="0"/>
    <m/>
    <m/>
    <m/>
    <m/>
    <m/>
    <m/>
    <m/>
    <m/>
    <m/>
    <m/>
  </r>
  <r>
    <n v="1"/>
    <n v="4"/>
    <s v="E"/>
    <m/>
    <x v="0"/>
    <m/>
    <x v="0"/>
    <m/>
    <m/>
    <m/>
    <m/>
    <m/>
    <m/>
    <m/>
    <m/>
    <m/>
    <m/>
  </r>
  <r>
    <n v="1"/>
    <n v="4"/>
    <s v="F"/>
    <m/>
    <x v="0"/>
    <m/>
    <x v="0"/>
    <m/>
    <m/>
    <m/>
    <m/>
    <m/>
    <m/>
    <m/>
    <m/>
    <m/>
    <m/>
  </r>
  <r>
    <n v="1"/>
    <n v="4"/>
    <s v="G"/>
    <m/>
    <x v="0"/>
    <m/>
    <x v="0"/>
    <m/>
    <m/>
    <m/>
    <m/>
    <m/>
    <m/>
    <m/>
    <m/>
    <m/>
    <m/>
  </r>
  <r>
    <n v="1"/>
    <n v="4"/>
    <s v="H"/>
    <m/>
    <x v="0"/>
    <m/>
    <x v="0"/>
    <m/>
    <m/>
    <m/>
    <m/>
    <m/>
    <m/>
    <m/>
    <m/>
    <m/>
    <m/>
  </r>
  <r>
    <n v="1"/>
    <n v="5"/>
    <s v="A"/>
    <m/>
    <x v="0"/>
    <m/>
    <x v="0"/>
    <m/>
    <m/>
    <m/>
    <m/>
    <m/>
    <m/>
    <m/>
    <m/>
    <m/>
    <m/>
  </r>
  <r>
    <n v="1"/>
    <n v="5"/>
    <s v="B"/>
    <m/>
    <x v="0"/>
    <m/>
    <x v="0"/>
    <m/>
    <m/>
    <m/>
    <m/>
    <m/>
    <m/>
    <m/>
    <m/>
    <m/>
    <m/>
  </r>
  <r>
    <n v="1"/>
    <n v="5"/>
    <s v="C"/>
    <m/>
    <x v="0"/>
    <m/>
    <x v="0"/>
    <m/>
    <m/>
    <m/>
    <m/>
    <m/>
    <m/>
    <m/>
    <m/>
    <m/>
    <m/>
  </r>
  <r>
    <n v="1"/>
    <n v="5"/>
    <s v="D"/>
    <m/>
    <x v="0"/>
    <m/>
    <x v="0"/>
    <m/>
    <m/>
    <m/>
    <m/>
    <m/>
    <m/>
    <m/>
    <m/>
    <m/>
    <m/>
  </r>
  <r>
    <n v="1"/>
    <n v="5"/>
    <s v="E"/>
    <m/>
    <x v="0"/>
    <m/>
    <x v="0"/>
    <m/>
    <m/>
    <m/>
    <m/>
    <m/>
    <m/>
    <m/>
    <m/>
    <m/>
    <m/>
  </r>
  <r>
    <n v="1"/>
    <n v="5"/>
    <s v="F"/>
    <m/>
    <x v="0"/>
    <m/>
    <x v="0"/>
    <m/>
    <m/>
    <m/>
    <m/>
    <m/>
    <m/>
    <m/>
    <m/>
    <m/>
    <m/>
  </r>
  <r>
    <n v="1"/>
    <n v="5"/>
    <s v="G"/>
    <m/>
    <x v="0"/>
    <m/>
    <x v="0"/>
    <m/>
    <m/>
    <m/>
    <m/>
    <m/>
    <m/>
    <m/>
    <m/>
    <m/>
    <m/>
  </r>
  <r>
    <n v="1"/>
    <n v="5"/>
    <s v="H"/>
    <m/>
    <x v="0"/>
    <m/>
    <x v="0"/>
    <m/>
    <m/>
    <m/>
    <m/>
    <m/>
    <m/>
    <m/>
    <m/>
    <m/>
    <m/>
  </r>
  <r>
    <n v="1"/>
    <n v="6"/>
    <s v="A"/>
    <m/>
    <x v="0"/>
    <m/>
    <x v="0"/>
    <m/>
    <m/>
    <m/>
    <m/>
    <m/>
    <m/>
    <m/>
    <m/>
    <m/>
    <m/>
  </r>
  <r>
    <n v="1"/>
    <n v="6"/>
    <s v="B"/>
    <m/>
    <x v="0"/>
    <m/>
    <x v="0"/>
    <m/>
    <m/>
    <m/>
    <m/>
    <m/>
    <m/>
    <m/>
    <m/>
    <m/>
    <m/>
  </r>
  <r>
    <n v="1"/>
    <n v="6"/>
    <s v="C"/>
    <m/>
    <x v="0"/>
    <m/>
    <x v="0"/>
    <m/>
    <m/>
    <m/>
    <m/>
    <m/>
    <m/>
    <m/>
    <m/>
    <m/>
    <m/>
  </r>
  <r>
    <n v="1"/>
    <n v="6"/>
    <s v="D"/>
    <m/>
    <x v="0"/>
    <m/>
    <x v="0"/>
    <m/>
    <m/>
    <m/>
    <m/>
    <m/>
    <m/>
    <m/>
    <m/>
    <m/>
    <m/>
  </r>
  <r>
    <n v="1"/>
    <n v="6"/>
    <s v="E"/>
    <m/>
    <x v="0"/>
    <m/>
    <x v="0"/>
    <m/>
    <m/>
    <m/>
    <m/>
    <m/>
    <m/>
    <m/>
    <m/>
    <m/>
    <m/>
  </r>
  <r>
    <n v="1"/>
    <n v="6"/>
    <s v="F"/>
    <m/>
    <x v="0"/>
    <m/>
    <x v="0"/>
    <m/>
    <m/>
    <m/>
    <m/>
    <m/>
    <m/>
    <m/>
    <m/>
    <m/>
    <m/>
  </r>
  <r>
    <n v="1"/>
    <n v="6"/>
    <s v="G"/>
    <m/>
    <x v="0"/>
    <m/>
    <x v="0"/>
    <m/>
    <m/>
    <m/>
    <m/>
    <m/>
    <m/>
    <m/>
    <m/>
    <m/>
    <m/>
  </r>
  <r>
    <n v="1"/>
    <n v="6"/>
    <s v="H"/>
    <m/>
    <x v="0"/>
    <m/>
    <x v="0"/>
    <m/>
    <m/>
    <m/>
    <m/>
    <m/>
    <m/>
    <m/>
    <m/>
    <m/>
    <m/>
  </r>
  <r>
    <n v="1"/>
    <n v="7"/>
    <s v="A"/>
    <m/>
    <x v="0"/>
    <m/>
    <x v="0"/>
    <m/>
    <m/>
    <m/>
    <m/>
    <m/>
    <m/>
    <m/>
    <m/>
    <m/>
    <m/>
  </r>
  <r>
    <n v="1"/>
    <n v="7"/>
    <s v="B"/>
    <m/>
    <x v="0"/>
    <m/>
    <x v="0"/>
    <m/>
    <m/>
    <m/>
    <m/>
    <m/>
    <m/>
    <m/>
    <m/>
    <m/>
    <m/>
  </r>
  <r>
    <n v="1"/>
    <n v="7"/>
    <s v="C"/>
    <m/>
    <x v="0"/>
    <m/>
    <x v="0"/>
    <m/>
    <m/>
    <m/>
    <m/>
    <m/>
    <m/>
    <m/>
    <m/>
    <m/>
    <m/>
  </r>
  <r>
    <n v="1"/>
    <n v="7"/>
    <s v="D"/>
    <m/>
    <x v="0"/>
    <m/>
    <x v="0"/>
    <m/>
    <m/>
    <m/>
    <m/>
    <m/>
    <m/>
    <m/>
    <m/>
    <m/>
    <m/>
  </r>
  <r>
    <n v="1"/>
    <n v="7"/>
    <s v="E"/>
    <m/>
    <x v="0"/>
    <m/>
    <x v="0"/>
    <m/>
    <m/>
    <m/>
    <m/>
    <m/>
    <m/>
    <m/>
    <m/>
    <m/>
    <m/>
  </r>
  <r>
    <n v="1"/>
    <n v="7"/>
    <s v="F"/>
    <m/>
    <x v="0"/>
    <m/>
    <x v="0"/>
    <m/>
    <m/>
    <m/>
    <m/>
    <m/>
    <m/>
    <m/>
    <m/>
    <m/>
    <m/>
  </r>
  <r>
    <n v="1"/>
    <n v="7"/>
    <s v="G"/>
    <m/>
    <x v="0"/>
    <m/>
    <x v="0"/>
    <m/>
    <m/>
    <m/>
    <m/>
    <m/>
    <m/>
    <m/>
    <m/>
    <m/>
    <m/>
  </r>
  <r>
    <n v="1"/>
    <n v="7"/>
    <s v="H"/>
    <m/>
    <x v="0"/>
    <m/>
    <x v="0"/>
    <m/>
    <m/>
    <m/>
    <m/>
    <m/>
    <m/>
    <m/>
    <m/>
    <m/>
    <m/>
  </r>
  <r>
    <n v="1"/>
    <n v="8"/>
    <s v="A"/>
    <m/>
    <x v="0"/>
    <m/>
    <x v="0"/>
    <m/>
    <m/>
    <m/>
    <m/>
    <m/>
    <m/>
    <m/>
    <m/>
    <m/>
    <m/>
  </r>
  <r>
    <n v="1"/>
    <n v="8"/>
    <s v="B"/>
    <m/>
    <x v="0"/>
    <m/>
    <x v="0"/>
    <m/>
    <m/>
    <m/>
    <m/>
    <m/>
    <m/>
    <m/>
    <m/>
    <m/>
    <m/>
  </r>
  <r>
    <n v="1"/>
    <n v="8"/>
    <s v="C"/>
    <m/>
    <x v="0"/>
    <m/>
    <x v="0"/>
    <m/>
    <m/>
    <m/>
    <m/>
    <m/>
    <m/>
    <m/>
    <m/>
    <m/>
    <m/>
  </r>
  <r>
    <n v="1"/>
    <n v="8"/>
    <s v="D"/>
    <m/>
    <x v="0"/>
    <m/>
    <x v="0"/>
    <m/>
    <m/>
    <m/>
    <m/>
    <m/>
    <m/>
    <m/>
    <m/>
    <m/>
    <m/>
  </r>
  <r>
    <n v="1"/>
    <n v="8"/>
    <s v="E"/>
    <m/>
    <x v="0"/>
    <m/>
    <x v="0"/>
    <m/>
    <m/>
    <m/>
    <m/>
    <m/>
    <m/>
    <m/>
    <m/>
    <m/>
    <m/>
  </r>
  <r>
    <n v="1"/>
    <n v="8"/>
    <s v="F"/>
    <m/>
    <x v="0"/>
    <m/>
    <x v="0"/>
    <m/>
    <m/>
    <m/>
    <m/>
    <m/>
    <m/>
    <m/>
    <m/>
    <m/>
    <m/>
  </r>
  <r>
    <n v="1"/>
    <n v="8"/>
    <s v="G"/>
    <m/>
    <x v="0"/>
    <m/>
    <x v="0"/>
    <m/>
    <m/>
    <m/>
    <m/>
    <m/>
    <m/>
    <m/>
    <m/>
    <m/>
    <m/>
  </r>
  <r>
    <n v="1"/>
    <n v="8"/>
    <s v="H"/>
    <m/>
    <x v="0"/>
    <m/>
    <x v="0"/>
    <m/>
    <m/>
    <m/>
    <m/>
    <m/>
    <m/>
    <m/>
    <m/>
    <m/>
    <m/>
  </r>
  <r>
    <n v="1"/>
    <n v="9"/>
    <s v="A"/>
    <m/>
    <x v="0"/>
    <m/>
    <x v="0"/>
    <m/>
    <m/>
    <m/>
    <m/>
    <m/>
    <m/>
    <m/>
    <m/>
    <m/>
    <m/>
  </r>
  <r>
    <n v="1"/>
    <n v="9"/>
    <s v="B"/>
    <m/>
    <x v="0"/>
    <m/>
    <x v="0"/>
    <m/>
    <m/>
    <m/>
    <m/>
    <m/>
    <m/>
    <m/>
    <m/>
    <m/>
    <m/>
  </r>
  <r>
    <n v="1"/>
    <n v="9"/>
    <s v="C"/>
    <m/>
    <x v="0"/>
    <m/>
    <x v="0"/>
    <m/>
    <m/>
    <m/>
    <m/>
    <m/>
    <m/>
    <m/>
    <m/>
    <m/>
    <m/>
  </r>
  <r>
    <n v="1"/>
    <n v="9"/>
    <s v="D"/>
    <m/>
    <x v="0"/>
    <m/>
    <x v="0"/>
    <m/>
    <m/>
    <m/>
    <m/>
    <m/>
    <m/>
    <m/>
    <m/>
    <m/>
    <m/>
  </r>
  <r>
    <n v="1"/>
    <n v="9"/>
    <s v="E"/>
    <m/>
    <x v="0"/>
    <m/>
    <x v="0"/>
    <m/>
    <m/>
    <m/>
    <m/>
    <m/>
    <m/>
    <m/>
    <m/>
    <m/>
    <m/>
  </r>
  <r>
    <n v="1"/>
    <n v="9"/>
    <s v="F"/>
    <m/>
    <x v="0"/>
    <m/>
    <x v="0"/>
    <m/>
    <m/>
    <m/>
    <m/>
    <m/>
    <m/>
    <m/>
    <m/>
    <m/>
    <m/>
  </r>
  <r>
    <n v="1"/>
    <n v="9"/>
    <s v="G"/>
    <m/>
    <x v="0"/>
    <m/>
    <x v="0"/>
    <m/>
    <m/>
    <m/>
    <m/>
    <m/>
    <m/>
    <m/>
    <m/>
    <m/>
    <m/>
  </r>
  <r>
    <n v="1"/>
    <n v="9"/>
    <s v="H"/>
    <m/>
    <x v="0"/>
    <m/>
    <x v="0"/>
    <m/>
    <m/>
    <m/>
    <m/>
    <m/>
    <m/>
    <m/>
    <m/>
    <m/>
    <m/>
  </r>
  <r>
    <n v="1"/>
    <n v="10"/>
    <s v="A"/>
    <m/>
    <x v="0"/>
    <m/>
    <x v="0"/>
    <m/>
    <m/>
    <m/>
    <m/>
    <m/>
    <m/>
    <m/>
    <m/>
    <m/>
    <m/>
  </r>
  <r>
    <n v="1"/>
    <n v="10"/>
    <s v="B"/>
    <m/>
    <x v="0"/>
    <m/>
    <x v="0"/>
    <m/>
    <m/>
    <m/>
    <m/>
    <m/>
    <m/>
    <m/>
    <m/>
    <m/>
    <m/>
  </r>
  <r>
    <n v="1"/>
    <n v="10"/>
    <s v="C"/>
    <m/>
    <x v="0"/>
    <m/>
    <x v="0"/>
    <m/>
    <m/>
    <m/>
    <m/>
    <m/>
    <m/>
    <m/>
    <m/>
    <m/>
    <m/>
  </r>
  <r>
    <n v="1"/>
    <n v="10"/>
    <s v="D"/>
    <m/>
    <x v="0"/>
    <m/>
    <x v="0"/>
    <m/>
    <m/>
    <m/>
    <m/>
    <m/>
    <m/>
    <m/>
    <m/>
    <m/>
    <m/>
  </r>
  <r>
    <n v="1"/>
    <n v="10"/>
    <s v="E"/>
    <m/>
    <x v="0"/>
    <m/>
    <x v="0"/>
    <m/>
    <m/>
    <m/>
    <m/>
    <m/>
    <m/>
    <m/>
    <m/>
    <m/>
    <m/>
  </r>
  <r>
    <n v="1"/>
    <n v="10"/>
    <s v="F"/>
    <m/>
    <x v="0"/>
    <m/>
    <x v="0"/>
    <m/>
    <m/>
    <m/>
    <m/>
    <m/>
    <m/>
    <m/>
    <m/>
    <m/>
    <m/>
  </r>
  <r>
    <n v="1"/>
    <n v="10"/>
    <s v="G"/>
    <m/>
    <x v="0"/>
    <m/>
    <x v="0"/>
    <m/>
    <m/>
    <m/>
    <m/>
    <m/>
    <m/>
    <m/>
    <m/>
    <m/>
    <m/>
  </r>
  <r>
    <n v="1"/>
    <n v="10"/>
    <s v="H"/>
    <m/>
    <x v="0"/>
    <m/>
    <x v="0"/>
    <m/>
    <m/>
    <m/>
    <m/>
    <m/>
    <m/>
    <m/>
    <m/>
    <m/>
    <m/>
  </r>
  <r>
    <n v="1"/>
    <n v="11"/>
    <s v="A"/>
    <m/>
    <x v="0"/>
    <m/>
    <x v="0"/>
    <m/>
    <m/>
    <m/>
    <m/>
    <m/>
    <m/>
    <m/>
    <m/>
    <m/>
    <m/>
  </r>
  <r>
    <n v="1"/>
    <n v="11"/>
    <s v="B"/>
    <m/>
    <x v="0"/>
    <m/>
    <x v="0"/>
    <m/>
    <m/>
    <m/>
    <m/>
    <m/>
    <m/>
    <m/>
    <m/>
    <m/>
    <m/>
  </r>
  <r>
    <n v="1"/>
    <n v="11"/>
    <s v="C"/>
    <m/>
    <x v="0"/>
    <m/>
    <x v="0"/>
    <m/>
    <m/>
    <m/>
    <m/>
    <m/>
    <m/>
    <m/>
    <m/>
    <m/>
    <m/>
  </r>
  <r>
    <n v="1"/>
    <n v="11"/>
    <s v="D"/>
    <m/>
    <x v="0"/>
    <m/>
    <x v="0"/>
    <m/>
    <m/>
    <m/>
    <m/>
    <m/>
    <m/>
    <m/>
    <m/>
    <m/>
    <m/>
  </r>
  <r>
    <n v="1"/>
    <n v="11"/>
    <s v="E"/>
    <m/>
    <x v="0"/>
    <m/>
    <x v="0"/>
    <m/>
    <m/>
    <m/>
    <m/>
    <m/>
    <m/>
    <m/>
    <m/>
    <m/>
    <m/>
  </r>
  <r>
    <n v="1"/>
    <n v="11"/>
    <s v="F"/>
    <m/>
    <x v="0"/>
    <m/>
    <x v="0"/>
    <m/>
    <m/>
    <m/>
    <m/>
    <m/>
    <m/>
    <m/>
    <m/>
    <m/>
    <m/>
  </r>
  <r>
    <n v="1"/>
    <n v="11"/>
    <s v="G"/>
    <m/>
    <x v="0"/>
    <m/>
    <x v="0"/>
    <m/>
    <m/>
    <m/>
    <m/>
    <m/>
    <m/>
    <m/>
    <m/>
    <m/>
    <m/>
  </r>
  <r>
    <n v="1"/>
    <n v="11"/>
    <s v="H"/>
    <m/>
    <x v="0"/>
    <m/>
    <x v="0"/>
    <m/>
    <m/>
    <m/>
    <m/>
    <m/>
    <m/>
    <m/>
    <m/>
    <m/>
    <m/>
  </r>
  <r>
    <n v="1"/>
    <n v="12"/>
    <s v="A"/>
    <m/>
    <x v="0"/>
    <m/>
    <x v="0"/>
    <m/>
    <m/>
    <m/>
    <m/>
    <m/>
    <m/>
    <m/>
    <m/>
    <m/>
    <m/>
  </r>
  <r>
    <n v="1"/>
    <n v="12"/>
    <s v="B"/>
    <m/>
    <x v="0"/>
    <m/>
    <x v="0"/>
    <m/>
    <m/>
    <m/>
    <m/>
    <m/>
    <m/>
    <m/>
    <m/>
    <m/>
    <m/>
  </r>
  <r>
    <n v="1"/>
    <n v="12"/>
    <s v="C"/>
    <m/>
    <x v="0"/>
    <m/>
    <x v="0"/>
    <m/>
    <m/>
    <m/>
    <m/>
    <m/>
    <m/>
    <m/>
    <m/>
    <m/>
    <m/>
  </r>
  <r>
    <n v="1"/>
    <n v="12"/>
    <s v="D"/>
    <m/>
    <x v="0"/>
    <m/>
    <x v="0"/>
    <m/>
    <m/>
    <m/>
    <m/>
    <m/>
    <m/>
    <m/>
    <m/>
    <m/>
    <m/>
  </r>
  <r>
    <n v="1"/>
    <n v="12"/>
    <s v="E"/>
    <m/>
    <x v="0"/>
    <m/>
    <x v="0"/>
    <m/>
    <m/>
    <m/>
    <m/>
    <m/>
    <m/>
    <m/>
    <m/>
    <m/>
    <m/>
  </r>
  <r>
    <n v="1"/>
    <n v="12"/>
    <s v="F"/>
    <m/>
    <x v="0"/>
    <m/>
    <x v="0"/>
    <m/>
    <m/>
    <m/>
    <m/>
    <m/>
    <m/>
    <m/>
    <m/>
    <m/>
    <m/>
  </r>
  <r>
    <n v="1"/>
    <n v="12"/>
    <s v="G"/>
    <m/>
    <x v="0"/>
    <m/>
    <x v="0"/>
    <m/>
    <m/>
    <m/>
    <m/>
    <m/>
    <m/>
    <m/>
    <m/>
    <m/>
    <m/>
  </r>
  <r>
    <n v="1"/>
    <n v="12"/>
    <s v="H"/>
    <m/>
    <x v="0"/>
    <m/>
    <x v="0"/>
    <m/>
    <m/>
    <m/>
    <m/>
    <m/>
    <m/>
    <m/>
    <m/>
    <m/>
    <m/>
  </r>
  <r>
    <n v="2"/>
    <n v="1"/>
    <s v="A"/>
    <m/>
    <x v="0"/>
    <m/>
    <x v="0"/>
    <m/>
    <m/>
    <m/>
    <m/>
    <m/>
    <m/>
    <m/>
    <m/>
    <m/>
    <m/>
  </r>
  <r>
    <n v="2"/>
    <n v="1"/>
    <s v="B"/>
    <m/>
    <x v="0"/>
    <m/>
    <x v="0"/>
    <m/>
    <m/>
    <m/>
    <m/>
    <m/>
    <m/>
    <m/>
    <m/>
    <m/>
    <m/>
  </r>
  <r>
    <n v="2"/>
    <n v="1"/>
    <s v="C"/>
    <m/>
    <x v="0"/>
    <m/>
    <x v="0"/>
    <m/>
    <m/>
    <m/>
    <m/>
    <m/>
    <m/>
    <m/>
    <m/>
    <m/>
    <m/>
  </r>
  <r>
    <n v="2"/>
    <n v="1"/>
    <s v="D"/>
    <m/>
    <x v="0"/>
    <m/>
    <x v="0"/>
    <m/>
    <m/>
    <m/>
    <m/>
    <m/>
    <m/>
    <m/>
    <m/>
    <m/>
    <m/>
  </r>
  <r>
    <n v="2"/>
    <n v="1"/>
    <s v="E"/>
    <m/>
    <x v="0"/>
    <m/>
    <x v="0"/>
    <m/>
    <m/>
    <m/>
    <m/>
    <m/>
    <m/>
    <m/>
    <m/>
    <m/>
    <m/>
  </r>
  <r>
    <n v="2"/>
    <n v="1"/>
    <s v="F"/>
    <m/>
    <x v="0"/>
    <m/>
    <x v="0"/>
    <m/>
    <m/>
    <m/>
    <m/>
    <m/>
    <m/>
    <m/>
    <m/>
    <m/>
    <m/>
  </r>
  <r>
    <n v="2"/>
    <n v="1"/>
    <s v="G"/>
    <m/>
    <x v="0"/>
    <m/>
    <x v="0"/>
    <m/>
    <m/>
    <m/>
    <m/>
    <m/>
    <m/>
    <m/>
    <m/>
    <m/>
    <m/>
  </r>
  <r>
    <n v="2"/>
    <n v="1"/>
    <s v="H"/>
    <m/>
    <x v="0"/>
    <m/>
    <x v="0"/>
    <m/>
    <m/>
    <m/>
    <m/>
    <m/>
    <m/>
    <m/>
    <m/>
    <m/>
    <m/>
  </r>
  <r>
    <n v="2"/>
    <n v="2"/>
    <s v="A"/>
    <m/>
    <x v="0"/>
    <m/>
    <x v="0"/>
    <m/>
    <m/>
    <m/>
    <m/>
    <m/>
    <m/>
    <m/>
    <m/>
    <m/>
    <m/>
  </r>
  <r>
    <n v="2"/>
    <n v="2"/>
    <s v="B"/>
    <m/>
    <x v="0"/>
    <m/>
    <x v="0"/>
    <m/>
    <m/>
    <m/>
    <m/>
    <m/>
    <m/>
    <m/>
    <m/>
    <m/>
    <m/>
  </r>
  <r>
    <n v="2"/>
    <n v="2"/>
    <s v="C"/>
    <m/>
    <x v="0"/>
    <m/>
    <x v="0"/>
    <m/>
    <m/>
    <m/>
    <m/>
    <m/>
    <m/>
    <m/>
    <m/>
    <m/>
    <m/>
  </r>
  <r>
    <n v="2"/>
    <n v="2"/>
    <s v="D"/>
    <m/>
    <x v="0"/>
    <m/>
    <x v="0"/>
    <m/>
    <m/>
    <m/>
    <m/>
    <m/>
    <m/>
    <m/>
    <m/>
    <m/>
    <m/>
  </r>
  <r>
    <n v="2"/>
    <n v="2"/>
    <s v="E"/>
    <m/>
    <x v="0"/>
    <m/>
    <x v="0"/>
    <m/>
    <m/>
    <m/>
    <m/>
    <m/>
    <m/>
    <m/>
    <m/>
    <m/>
    <m/>
  </r>
  <r>
    <n v="2"/>
    <n v="2"/>
    <s v="F"/>
    <m/>
    <x v="0"/>
    <m/>
    <x v="0"/>
    <m/>
    <m/>
    <m/>
    <m/>
    <m/>
    <m/>
    <m/>
    <m/>
    <m/>
    <m/>
  </r>
  <r>
    <n v="2"/>
    <n v="2"/>
    <s v="G"/>
    <m/>
    <x v="0"/>
    <m/>
    <x v="0"/>
    <m/>
    <m/>
    <m/>
    <m/>
    <m/>
    <m/>
    <m/>
    <m/>
    <m/>
    <m/>
  </r>
  <r>
    <n v="2"/>
    <n v="2"/>
    <s v="H"/>
    <m/>
    <x v="0"/>
    <m/>
    <x v="0"/>
    <m/>
    <m/>
    <m/>
    <m/>
    <m/>
    <m/>
    <m/>
    <m/>
    <m/>
    <m/>
  </r>
  <r>
    <n v="2"/>
    <n v="3"/>
    <s v="A"/>
    <m/>
    <x v="0"/>
    <m/>
    <x v="0"/>
    <m/>
    <m/>
    <m/>
    <m/>
    <m/>
    <m/>
    <m/>
    <m/>
    <m/>
    <m/>
  </r>
  <r>
    <n v="2"/>
    <n v="3"/>
    <s v="B"/>
    <m/>
    <x v="0"/>
    <m/>
    <x v="0"/>
    <m/>
    <m/>
    <m/>
    <m/>
    <m/>
    <m/>
    <m/>
    <m/>
    <m/>
    <m/>
  </r>
  <r>
    <n v="2"/>
    <n v="3"/>
    <s v="C"/>
    <m/>
    <x v="0"/>
    <m/>
    <x v="0"/>
    <m/>
    <m/>
    <m/>
    <m/>
    <m/>
    <m/>
    <m/>
    <m/>
    <m/>
    <m/>
  </r>
  <r>
    <n v="2"/>
    <n v="3"/>
    <s v="D"/>
    <m/>
    <x v="0"/>
    <m/>
    <x v="0"/>
    <m/>
    <m/>
    <m/>
    <m/>
    <m/>
    <m/>
    <m/>
    <m/>
    <m/>
    <m/>
  </r>
  <r>
    <n v="2"/>
    <n v="3"/>
    <s v="E"/>
    <m/>
    <x v="0"/>
    <m/>
    <x v="0"/>
    <m/>
    <m/>
    <m/>
    <m/>
    <m/>
    <m/>
    <m/>
    <m/>
    <m/>
    <m/>
  </r>
  <r>
    <n v="2"/>
    <n v="3"/>
    <s v="F"/>
    <m/>
    <x v="0"/>
    <m/>
    <x v="0"/>
    <m/>
    <m/>
    <m/>
    <m/>
    <m/>
    <m/>
    <m/>
    <m/>
    <m/>
    <m/>
  </r>
  <r>
    <n v="2"/>
    <n v="3"/>
    <s v="G"/>
    <m/>
    <x v="0"/>
    <m/>
    <x v="0"/>
    <m/>
    <m/>
    <m/>
    <m/>
    <m/>
    <m/>
    <m/>
    <m/>
    <m/>
    <m/>
  </r>
  <r>
    <n v="2"/>
    <n v="3"/>
    <s v="H"/>
    <m/>
    <x v="0"/>
    <m/>
    <x v="0"/>
    <m/>
    <m/>
    <m/>
    <m/>
    <m/>
    <m/>
    <m/>
    <m/>
    <m/>
    <m/>
  </r>
  <r>
    <n v="2"/>
    <n v="4"/>
    <s v="A"/>
    <m/>
    <x v="0"/>
    <m/>
    <x v="0"/>
    <m/>
    <m/>
    <m/>
    <m/>
    <m/>
    <m/>
    <m/>
    <m/>
    <m/>
    <m/>
  </r>
  <r>
    <n v="2"/>
    <n v="4"/>
    <s v="B"/>
    <m/>
    <x v="0"/>
    <m/>
    <x v="0"/>
    <m/>
    <m/>
    <m/>
    <m/>
    <m/>
    <m/>
    <m/>
    <m/>
    <m/>
    <m/>
  </r>
  <r>
    <n v="2"/>
    <n v="4"/>
    <s v="C"/>
    <m/>
    <x v="0"/>
    <m/>
    <x v="0"/>
    <m/>
    <m/>
    <m/>
    <m/>
    <m/>
    <m/>
    <m/>
    <m/>
    <m/>
    <m/>
  </r>
  <r>
    <n v="2"/>
    <n v="4"/>
    <s v="D"/>
    <m/>
    <x v="0"/>
    <m/>
    <x v="0"/>
    <m/>
    <m/>
    <m/>
    <m/>
    <m/>
    <m/>
    <m/>
    <m/>
    <m/>
    <m/>
  </r>
  <r>
    <n v="2"/>
    <n v="4"/>
    <s v="E"/>
    <m/>
    <x v="0"/>
    <m/>
    <x v="0"/>
    <m/>
    <m/>
    <m/>
    <m/>
    <m/>
    <m/>
    <m/>
    <m/>
    <m/>
    <m/>
  </r>
  <r>
    <n v="2"/>
    <n v="4"/>
    <s v="F"/>
    <m/>
    <x v="0"/>
    <m/>
    <x v="0"/>
    <m/>
    <m/>
    <m/>
    <m/>
    <m/>
    <m/>
    <m/>
    <m/>
    <m/>
    <m/>
  </r>
  <r>
    <n v="2"/>
    <n v="4"/>
    <s v="G"/>
    <m/>
    <x v="0"/>
    <m/>
    <x v="0"/>
    <m/>
    <m/>
    <m/>
    <m/>
    <m/>
    <m/>
    <m/>
    <m/>
    <m/>
    <m/>
  </r>
  <r>
    <n v="2"/>
    <n v="4"/>
    <s v="H"/>
    <m/>
    <x v="0"/>
    <m/>
    <x v="0"/>
    <m/>
    <m/>
    <m/>
    <m/>
    <m/>
    <m/>
    <m/>
    <m/>
    <m/>
    <m/>
  </r>
  <r>
    <n v="2"/>
    <n v="5"/>
    <s v="A"/>
    <m/>
    <x v="0"/>
    <m/>
    <x v="0"/>
    <m/>
    <m/>
    <m/>
    <m/>
    <m/>
    <m/>
    <m/>
    <m/>
    <m/>
    <m/>
  </r>
  <r>
    <n v="2"/>
    <n v="5"/>
    <s v="B"/>
    <m/>
    <x v="0"/>
    <m/>
    <x v="0"/>
    <m/>
    <m/>
    <m/>
    <m/>
    <m/>
    <m/>
    <m/>
    <m/>
    <m/>
    <m/>
  </r>
  <r>
    <n v="2"/>
    <n v="5"/>
    <s v="C"/>
    <m/>
    <x v="0"/>
    <m/>
    <x v="0"/>
    <m/>
    <m/>
    <m/>
    <m/>
    <m/>
    <m/>
    <m/>
    <m/>
    <m/>
    <m/>
  </r>
  <r>
    <n v="2"/>
    <n v="5"/>
    <s v="D"/>
    <m/>
    <x v="0"/>
    <m/>
    <x v="0"/>
    <m/>
    <m/>
    <m/>
    <m/>
    <m/>
    <m/>
    <m/>
    <m/>
    <m/>
    <m/>
  </r>
  <r>
    <n v="2"/>
    <n v="5"/>
    <s v="E"/>
    <m/>
    <x v="0"/>
    <m/>
    <x v="0"/>
    <m/>
    <m/>
    <m/>
    <m/>
    <m/>
    <m/>
    <m/>
    <m/>
    <m/>
    <m/>
  </r>
  <r>
    <n v="2"/>
    <n v="5"/>
    <s v="F"/>
    <m/>
    <x v="0"/>
    <m/>
    <x v="0"/>
    <m/>
    <m/>
    <m/>
    <m/>
    <m/>
    <m/>
    <m/>
    <m/>
    <m/>
    <m/>
  </r>
  <r>
    <n v="2"/>
    <n v="5"/>
    <s v="G"/>
    <m/>
    <x v="0"/>
    <m/>
    <x v="0"/>
    <m/>
    <m/>
    <m/>
    <m/>
    <m/>
    <m/>
    <m/>
    <m/>
    <m/>
    <m/>
  </r>
  <r>
    <n v="2"/>
    <n v="5"/>
    <s v="H"/>
    <m/>
    <x v="0"/>
    <m/>
    <x v="0"/>
    <m/>
    <m/>
    <m/>
    <m/>
    <m/>
    <m/>
    <m/>
    <m/>
    <m/>
    <m/>
  </r>
  <r>
    <n v="2"/>
    <n v="6"/>
    <s v="A"/>
    <m/>
    <x v="0"/>
    <m/>
    <x v="0"/>
    <m/>
    <m/>
    <m/>
    <m/>
    <m/>
    <m/>
    <m/>
    <m/>
    <m/>
    <m/>
  </r>
  <r>
    <n v="2"/>
    <n v="6"/>
    <s v="B"/>
    <m/>
    <x v="0"/>
    <m/>
    <x v="0"/>
    <m/>
    <m/>
    <m/>
    <m/>
    <m/>
    <m/>
    <m/>
    <m/>
    <m/>
    <m/>
  </r>
  <r>
    <n v="2"/>
    <n v="6"/>
    <s v="C"/>
    <m/>
    <x v="0"/>
    <m/>
    <x v="0"/>
    <m/>
    <m/>
    <m/>
    <m/>
    <m/>
    <m/>
    <m/>
    <m/>
    <m/>
    <m/>
  </r>
  <r>
    <n v="2"/>
    <n v="6"/>
    <s v="D"/>
    <m/>
    <x v="0"/>
    <m/>
    <x v="0"/>
    <m/>
    <m/>
    <m/>
    <m/>
    <m/>
    <m/>
    <m/>
    <m/>
    <m/>
    <m/>
  </r>
  <r>
    <n v="2"/>
    <n v="6"/>
    <s v="E"/>
    <m/>
    <x v="0"/>
    <m/>
    <x v="0"/>
    <m/>
    <m/>
    <m/>
    <m/>
    <m/>
    <m/>
    <m/>
    <m/>
    <m/>
    <m/>
  </r>
  <r>
    <n v="2"/>
    <n v="6"/>
    <s v="F"/>
    <m/>
    <x v="0"/>
    <m/>
    <x v="0"/>
    <m/>
    <m/>
    <m/>
    <m/>
    <m/>
    <m/>
    <m/>
    <m/>
    <m/>
    <m/>
  </r>
  <r>
    <n v="2"/>
    <n v="6"/>
    <s v="G"/>
    <m/>
    <x v="0"/>
    <m/>
    <x v="0"/>
    <m/>
    <m/>
    <m/>
    <m/>
    <m/>
    <m/>
    <m/>
    <m/>
    <m/>
    <m/>
  </r>
  <r>
    <n v="2"/>
    <n v="6"/>
    <s v="H"/>
    <m/>
    <x v="0"/>
    <m/>
    <x v="0"/>
    <m/>
    <m/>
    <m/>
    <m/>
    <m/>
    <m/>
    <m/>
    <m/>
    <m/>
    <m/>
  </r>
  <r>
    <n v="2"/>
    <n v="7"/>
    <s v="A"/>
    <m/>
    <x v="0"/>
    <m/>
    <x v="0"/>
    <m/>
    <m/>
    <m/>
    <m/>
    <m/>
    <m/>
    <m/>
    <m/>
    <m/>
    <m/>
  </r>
  <r>
    <n v="2"/>
    <n v="7"/>
    <s v="B"/>
    <m/>
    <x v="0"/>
    <m/>
    <x v="0"/>
    <m/>
    <m/>
    <m/>
    <m/>
    <m/>
    <m/>
    <m/>
    <m/>
    <m/>
    <m/>
  </r>
  <r>
    <n v="2"/>
    <n v="7"/>
    <s v="C"/>
    <m/>
    <x v="0"/>
    <m/>
    <x v="0"/>
    <m/>
    <m/>
    <m/>
    <m/>
    <m/>
    <m/>
    <m/>
    <m/>
    <m/>
    <m/>
  </r>
  <r>
    <n v="2"/>
    <n v="7"/>
    <s v="D"/>
    <m/>
    <x v="0"/>
    <m/>
    <x v="0"/>
    <m/>
    <m/>
    <m/>
    <m/>
    <m/>
    <m/>
    <m/>
    <m/>
    <m/>
    <m/>
  </r>
  <r>
    <n v="2"/>
    <n v="7"/>
    <s v="E"/>
    <m/>
    <x v="0"/>
    <m/>
    <x v="0"/>
    <m/>
    <m/>
    <m/>
    <m/>
    <m/>
    <m/>
    <m/>
    <m/>
    <m/>
    <m/>
  </r>
  <r>
    <n v="2"/>
    <n v="7"/>
    <s v="F"/>
    <m/>
    <x v="0"/>
    <m/>
    <x v="0"/>
    <m/>
    <m/>
    <m/>
    <m/>
    <m/>
    <m/>
    <m/>
    <m/>
    <m/>
    <m/>
  </r>
  <r>
    <n v="2"/>
    <n v="7"/>
    <s v="G"/>
    <m/>
    <x v="0"/>
    <m/>
    <x v="0"/>
    <m/>
    <m/>
    <m/>
    <m/>
    <m/>
    <m/>
    <m/>
    <m/>
    <m/>
    <m/>
  </r>
  <r>
    <n v="2"/>
    <n v="7"/>
    <s v="H"/>
    <m/>
    <x v="0"/>
    <m/>
    <x v="0"/>
    <m/>
    <m/>
    <m/>
    <m/>
    <m/>
    <m/>
    <m/>
    <m/>
    <m/>
    <m/>
  </r>
  <r>
    <n v="2"/>
    <n v="8"/>
    <s v="A"/>
    <m/>
    <x v="0"/>
    <m/>
    <x v="0"/>
    <m/>
    <m/>
    <m/>
    <m/>
    <m/>
    <m/>
    <m/>
    <m/>
    <m/>
    <m/>
  </r>
  <r>
    <n v="2"/>
    <n v="8"/>
    <s v="B"/>
    <m/>
    <x v="0"/>
    <m/>
    <x v="0"/>
    <m/>
    <m/>
    <m/>
    <m/>
    <m/>
    <m/>
    <m/>
    <m/>
    <m/>
    <m/>
  </r>
  <r>
    <n v="2"/>
    <n v="8"/>
    <s v="C"/>
    <m/>
    <x v="0"/>
    <m/>
    <x v="0"/>
    <m/>
    <m/>
    <m/>
    <m/>
    <m/>
    <m/>
    <m/>
    <m/>
    <m/>
    <m/>
  </r>
  <r>
    <n v="2"/>
    <n v="8"/>
    <s v="D"/>
    <m/>
    <x v="0"/>
    <m/>
    <x v="0"/>
    <m/>
    <m/>
    <m/>
    <m/>
    <m/>
    <m/>
    <m/>
    <m/>
    <m/>
    <m/>
  </r>
  <r>
    <n v="2"/>
    <n v="8"/>
    <s v="E"/>
    <m/>
    <x v="0"/>
    <m/>
    <x v="0"/>
    <m/>
    <m/>
    <m/>
    <m/>
    <m/>
    <m/>
    <m/>
    <m/>
    <m/>
    <m/>
  </r>
  <r>
    <n v="2"/>
    <n v="8"/>
    <s v="F"/>
    <m/>
    <x v="0"/>
    <m/>
    <x v="0"/>
    <m/>
    <m/>
    <m/>
    <m/>
    <m/>
    <m/>
    <m/>
    <m/>
    <m/>
    <m/>
  </r>
  <r>
    <n v="2"/>
    <n v="8"/>
    <s v="G"/>
    <m/>
    <x v="0"/>
    <m/>
    <x v="0"/>
    <m/>
    <m/>
    <m/>
    <m/>
    <m/>
    <m/>
    <m/>
    <m/>
    <m/>
    <m/>
  </r>
  <r>
    <n v="2"/>
    <n v="8"/>
    <s v="H"/>
    <m/>
    <x v="0"/>
    <m/>
    <x v="0"/>
    <m/>
    <m/>
    <m/>
    <m/>
    <m/>
    <m/>
    <m/>
    <m/>
    <m/>
    <m/>
  </r>
  <r>
    <n v="2"/>
    <n v="9"/>
    <s v="A"/>
    <m/>
    <x v="0"/>
    <m/>
    <x v="0"/>
    <m/>
    <m/>
    <m/>
    <m/>
    <m/>
    <m/>
    <m/>
    <m/>
    <m/>
    <m/>
  </r>
  <r>
    <n v="2"/>
    <n v="9"/>
    <s v="B"/>
    <m/>
    <x v="0"/>
    <m/>
    <x v="0"/>
    <m/>
    <m/>
    <m/>
    <m/>
    <m/>
    <m/>
    <m/>
    <m/>
    <m/>
    <m/>
  </r>
  <r>
    <n v="2"/>
    <n v="9"/>
    <s v="C"/>
    <m/>
    <x v="0"/>
    <m/>
    <x v="0"/>
    <m/>
    <m/>
    <m/>
    <m/>
    <m/>
    <m/>
    <m/>
    <m/>
    <m/>
    <m/>
  </r>
  <r>
    <n v="2"/>
    <n v="9"/>
    <s v="D"/>
    <m/>
    <x v="0"/>
    <m/>
    <x v="0"/>
    <m/>
    <m/>
    <m/>
    <m/>
    <m/>
    <m/>
    <m/>
    <m/>
    <m/>
    <m/>
  </r>
  <r>
    <n v="2"/>
    <n v="9"/>
    <s v="E"/>
    <m/>
    <x v="0"/>
    <m/>
    <x v="0"/>
    <m/>
    <m/>
    <m/>
    <m/>
    <m/>
    <m/>
    <m/>
    <m/>
    <m/>
    <m/>
  </r>
  <r>
    <n v="2"/>
    <n v="9"/>
    <s v="F"/>
    <m/>
    <x v="0"/>
    <m/>
    <x v="0"/>
    <m/>
    <m/>
    <m/>
    <m/>
    <m/>
    <m/>
    <m/>
    <m/>
    <m/>
    <m/>
  </r>
  <r>
    <n v="2"/>
    <n v="9"/>
    <s v="G"/>
    <m/>
    <x v="0"/>
    <m/>
    <x v="0"/>
    <m/>
    <m/>
    <m/>
    <m/>
    <m/>
    <m/>
    <m/>
    <m/>
    <m/>
    <m/>
  </r>
  <r>
    <n v="2"/>
    <n v="9"/>
    <s v="H"/>
    <m/>
    <x v="0"/>
    <m/>
    <x v="0"/>
    <m/>
    <m/>
    <m/>
    <m/>
    <m/>
    <m/>
    <m/>
    <m/>
    <m/>
    <m/>
  </r>
  <r>
    <n v="2"/>
    <n v="10"/>
    <s v="A"/>
    <m/>
    <x v="0"/>
    <m/>
    <x v="0"/>
    <m/>
    <m/>
    <m/>
    <m/>
    <m/>
    <m/>
    <m/>
    <m/>
    <m/>
    <m/>
  </r>
  <r>
    <n v="2"/>
    <n v="10"/>
    <s v="B"/>
    <m/>
    <x v="0"/>
    <m/>
    <x v="0"/>
    <m/>
    <m/>
    <m/>
    <m/>
    <m/>
    <m/>
    <m/>
    <m/>
    <m/>
    <m/>
  </r>
  <r>
    <n v="2"/>
    <n v="10"/>
    <s v="C"/>
    <m/>
    <x v="0"/>
    <m/>
    <x v="0"/>
    <m/>
    <m/>
    <m/>
    <m/>
    <m/>
    <m/>
    <m/>
    <m/>
    <m/>
    <m/>
  </r>
  <r>
    <n v="2"/>
    <n v="10"/>
    <s v="D"/>
    <m/>
    <x v="0"/>
    <m/>
    <x v="0"/>
    <m/>
    <m/>
    <m/>
    <m/>
    <m/>
    <m/>
    <m/>
    <m/>
    <m/>
    <m/>
  </r>
  <r>
    <n v="2"/>
    <n v="10"/>
    <s v="E"/>
    <m/>
    <x v="0"/>
    <m/>
    <x v="0"/>
    <m/>
    <m/>
    <m/>
    <m/>
    <m/>
    <m/>
    <m/>
    <m/>
    <m/>
    <m/>
  </r>
  <r>
    <n v="2"/>
    <n v="10"/>
    <s v="F"/>
    <m/>
    <x v="0"/>
    <m/>
    <x v="0"/>
    <m/>
    <m/>
    <m/>
    <m/>
    <m/>
    <m/>
    <m/>
    <m/>
    <m/>
    <m/>
  </r>
  <r>
    <n v="2"/>
    <n v="10"/>
    <s v="G"/>
    <m/>
    <x v="0"/>
    <m/>
    <x v="0"/>
    <m/>
    <m/>
    <m/>
    <m/>
    <m/>
    <m/>
    <m/>
    <m/>
    <m/>
    <m/>
  </r>
  <r>
    <n v="2"/>
    <n v="10"/>
    <s v="H"/>
    <m/>
    <x v="0"/>
    <m/>
    <x v="0"/>
    <m/>
    <m/>
    <m/>
    <m/>
    <m/>
    <m/>
    <m/>
    <m/>
    <m/>
    <m/>
  </r>
  <r>
    <n v="2"/>
    <n v="11"/>
    <s v="A"/>
    <m/>
    <x v="0"/>
    <m/>
    <x v="0"/>
    <m/>
    <m/>
    <m/>
    <m/>
    <m/>
    <m/>
    <m/>
    <m/>
    <m/>
    <m/>
  </r>
  <r>
    <n v="2"/>
    <n v="11"/>
    <s v="B"/>
    <m/>
    <x v="0"/>
    <m/>
    <x v="0"/>
    <m/>
    <m/>
    <m/>
    <m/>
    <m/>
    <m/>
    <m/>
    <m/>
    <m/>
    <m/>
  </r>
  <r>
    <n v="2"/>
    <n v="11"/>
    <s v="C"/>
    <m/>
    <x v="0"/>
    <m/>
    <x v="0"/>
    <m/>
    <m/>
    <m/>
    <m/>
    <m/>
    <m/>
    <m/>
    <m/>
    <m/>
    <m/>
  </r>
  <r>
    <n v="2"/>
    <n v="11"/>
    <s v="D"/>
    <m/>
    <x v="0"/>
    <m/>
    <x v="0"/>
    <m/>
    <m/>
    <m/>
    <m/>
    <m/>
    <m/>
    <m/>
    <m/>
    <m/>
    <m/>
  </r>
  <r>
    <n v="2"/>
    <n v="11"/>
    <s v="E"/>
    <m/>
    <x v="0"/>
    <m/>
    <x v="0"/>
    <m/>
    <m/>
    <m/>
    <m/>
    <m/>
    <m/>
    <m/>
    <m/>
    <m/>
    <m/>
  </r>
  <r>
    <n v="2"/>
    <n v="11"/>
    <s v="F"/>
    <m/>
    <x v="0"/>
    <m/>
    <x v="0"/>
    <m/>
    <m/>
    <m/>
    <m/>
    <m/>
    <m/>
    <m/>
    <m/>
    <m/>
    <m/>
  </r>
  <r>
    <n v="2"/>
    <n v="11"/>
    <s v="G"/>
    <m/>
    <x v="0"/>
    <m/>
    <x v="0"/>
    <m/>
    <m/>
    <m/>
    <m/>
    <m/>
    <m/>
    <m/>
    <m/>
    <m/>
    <m/>
  </r>
  <r>
    <n v="2"/>
    <n v="11"/>
    <s v="H"/>
    <m/>
    <x v="0"/>
    <m/>
    <x v="0"/>
    <m/>
    <m/>
    <m/>
    <m/>
    <m/>
    <m/>
    <m/>
    <m/>
    <m/>
    <m/>
  </r>
  <r>
    <n v="2"/>
    <n v="12"/>
    <s v="A"/>
    <m/>
    <x v="0"/>
    <m/>
    <x v="0"/>
    <m/>
    <m/>
    <m/>
    <m/>
    <m/>
    <m/>
    <m/>
    <m/>
    <m/>
    <m/>
  </r>
  <r>
    <n v="2"/>
    <n v="12"/>
    <s v="B"/>
    <m/>
    <x v="0"/>
    <m/>
    <x v="0"/>
    <m/>
    <m/>
    <m/>
    <m/>
    <m/>
    <m/>
    <m/>
    <m/>
    <m/>
    <m/>
  </r>
  <r>
    <n v="2"/>
    <n v="12"/>
    <s v="C"/>
    <m/>
    <x v="0"/>
    <m/>
    <x v="0"/>
    <m/>
    <m/>
    <m/>
    <m/>
    <m/>
    <m/>
    <m/>
    <m/>
    <m/>
    <m/>
  </r>
  <r>
    <n v="2"/>
    <n v="12"/>
    <s v="D"/>
    <m/>
    <x v="0"/>
    <m/>
    <x v="0"/>
    <m/>
    <m/>
    <m/>
    <m/>
    <m/>
    <m/>
    <m/>
    <m/>
    <m/>
    <m/>
  </r>
  <r>
    <n v="2"/>
    <n v="12"/>
    <s v="E"/>
    <m/>
    <x v="0"/>
    <m/>
    <x v="0"/>
    <m/>
    <m/>
    <m/>
    <m/>
    <m/>
    <m/>
    <m/>
    <m/>
    <m/>
    <m/>
  </r>
  <r>
    <n v="2"/>
    <n v="12"/>
    <s v="F"/>
    <m/>
    <x v="0"/>
    <m/>
    <x v="0"/>
    <m/>
    <m/>
    <m/>
    <m/>
    <m/>
    <m/>
    <m/>
    <m/>
    <m/>
    <m/>
  </r>
  <r>
    <n v="2"/>
    <n v="12"/>
    <s v="G"/>
    <m/>
    <x v="0"/>
    <m/>
    <x v="0"/>
    <m/>
    <m/>
    <m/>
    <m/>
    <m/>
    <m/>
    <m/>
    <m/>
    <m/>
    <m/>
  </r>
  <r>
    <n v="2"/>
    <n v="12"/>
    <s v="H"/>
    <m/>
    <x v="0"/>
    <m/>
    <x v="0"/>
    <m/>
    <m/>
    <m/>
    <m/>
    <m/>
    <m/>
    <m/>
    <m/>
    <m/>
    <m/>
  </r>
  <r>
    <n v="3"/>
    <n v="1"/>
    <s v="A"/>
    <m/>
    <x v="0"/>
    <m/>
    <x v="0"/>
    <m/>
    <m/>
    <m/>
    <m/>
    <m/>
    <m/>
    <m/>
    <m/>
    <m/>
    <m/>
  </r>
  <r>
    <n v="3"/>
    <n v="1"/>
    <s v="B"/>
    <m/>
    <x v="0"/>
    <m/>
    <x v="0"/>
    <m/>
    <m/>
    <m/>
    <m/>
    <m/>
    <m/>
    <m/>
    <m/>
    <m/>
    <m/>
  </r>
  <r>
    <n v="3"/>
    <n v="1"/>
    <s v="C"/>
    <m/>
    <x v="0"/>
    <m/>
    <x v="0"/>
    <m/>
    <m/>
    <m/>
    <m/>
    <m/>
    <m/>
    <m/>
    <m/>
    <m/>
    <m/>
  </r>
  <r>
    <n v="3"/>
    <n v="1"/>
    <s v="D"/>
    <m/>
    <x v="0"/>
    <m/>
    <x v="0"/>
    <m/>
    <m/>
    <m/>
    <m/>
    <m/>
    <m/>
    <m/>
    <m/>
    <m/>
    <m/>
  </r>
  <r>
    <n v="3"/>
    <n v="1"/>
    <s v="E"/>
    <m/>
    <x v="0"/>
    <m/>
    <x v="0"/>
    <m/>
    <m/>
    <m/>
    <m/>
    <m/>
    <m/>
    <m/>
    <m/>
    <m/>
    <m/>
  </r>
  <r>
    <n v="3"/>
    <n v="1"/>
    <s v="F"/>
    <m/>
    <x v="0"/>
    <m/>
    <x v="0"/>
    <m/>
    <m/>
    <m/>
    <m/>
    <m/>
    <m/>
    <m/>
    <m/>
    <m/>
    <m/>
  </r>
  <r>
    <n v="3"/>
    <n v="1"/>
    <s v="G"/>
    <m/>
    <x v="0"/>
    <m/>
    <x v="0"/>
    <m/>
    <m/>
    <m/>
    <m/>
    <m/>
    <m/>
    <m/>
    <m/>
    <m/>
    <m/>
  </r>
  <r>
    <n v="3"/>
    <n v="1"/>
    <s v="H"/>
    <m/>
    <x v="0"/>
    <m/>
    <x v="0"/>
    <m/>
    <m/>
    <m/>
    <m/>
    <m/>
    <m/>
    <m/>
    <m/>
    <m/>
    <m/>
  </r>
  <r>
    <n v="3"/>
    <n v="2"/>
    <s v="A"/>
    <m/>
    <x v="0"/>
    <m/>
    <x v="0"/>
    <m/>
    <m/>
    <m/>
    <m/>
    <m/>
    <m/>
    <m/>
    <m/>
    <m/>
    <m/>
  </r>
  <r>
    <n v="3"/>
    <n v="2"/>
    <s v="B"/>
    <m/>
    <x v="0"/>
    <m/>
    <x v="0"/>
    <m/>
    <m/>
    <m/>
    <m/>
    <m/>
    <m/>
    <m/>
    <m/>
    <m/>
    <m/>
  </r>
  <r>
    <n v="3"/>
    <n v="2"/>
    <s v="C"/>
    <m/>
    <x v="0"/>
    <m/>
    <x v="0"/>
    <m/>
    <m/>
    <m/>
    <m/>
    <m/>
    <m/>
    <m/>
    <m/>
    <m/>
    <m/>
  </r>
  <r>
    <n v="3"/>
    <n v="2"/>
    <s v="D"/>
    <m/>
    <x v="0"/>
    <m/>
    <x v="0"/>
    <m/>
    <m/>
    <m/>
    <m/>
    <m/>
    <m/>
    <m/>
    <m/>
    <m/>
    <m/>
  </r>
  <r>
    <n v="3"/>
    <n v="2"/>
    <s v="E"/>
    <m/>
    <x v="0"/>
    <m/>
    <x v="0"/>
    <m/>
    <m/>
    <m/>
    <m/>
    <m/>
    <m/>
    <m/>
    <m/>
    <m/>
    <m/>
  </r>
  <r>
    <n v="3"/>
    <n v="2"/>
    <s v="F"/>
    <m/>
    <x v="0"/>
    <m/>
    <x v="0"/>
    <m/>
    <m/>
    <m/>
    <m/>
    <m/>
    <m/>
    <m/>
    <m/>
    <m/>
    <m/>
  </r>
  <r>
    <n v="3"/>
    <n v="2"/>
    <s v="G"/>
    <m/>
    <x v="0"/>
    <m/>
    <x v="0"/>
    <m/>
    <m/>
    <m/>
    <m/>
    <m/>
    <m/>
    <m/>
    <m/>
    <m/>
    <m/>
  </r>
  <r>
    <n v="3"/>
    <n v="2"/>
    <s v="H"/>
    <m/>
    <x v="0"/>
    <m/>
    <x v="0"/>
    <m/>
    <m/>
    <m/>
    <m/>
    <m/>
    <m/>
    <m/>
    <m/>
    <m/>
    <m/>
  </r>
  <r>
    <n v="3"/>
    <n v="3"/>
    <s v="A"/>
    <m/>
    <x v="0"/>
    <m/>
    <x v="0"/>
    <m/>
    <m/>
    <m/>
    <m/>
    <m/>
    <m/>
    <m/>
    <m/>
    <m/>
    <m/>
  </r>
  <r>
    <n v="3"/>
    <n v="3"/>
    <s v="B"/>
    <m/>
    <x v="0"/>
    <m/>
    <x v="0"/>
    <m/>
    <m/>
    <m/>
    <m/>
    <m/>
    <m/>
    <m/>
    <m/>
    <m/>
    <m/>
  </r>
  <r>
    <n v="3"/>
    <n v="3"/>
    <s v="C"/>
    <m/>
    <x v="0"/>
    <m/>
    <x v="0"/>
    <m/>
    <m/>
    <m/>
    <m/>
    <m/>
    <m/>
    <m/>
    <m/>
    <m/>
    <m/>
  </r>
  <r>
    <n v="3"/>
    <n v="3"/>
    <s v="D"/>
    <m/>
    <x v="0"/>
    <m/>
    <x v="0"/>
    <m/>
    <m/>
    <m/>
    <m/>
    <m/>
    <m/>
    <m/>
    <m/>
    <m/>
    <m/>
  </r>
  <r>
    <n v="3"/>
    <n v="3"/>
    <s v="E"/>
    <m/>
    <x v="0"/>
    <m/>
    <x v="0"/>
    <m/>
    <m/>
    <m/>
    <m/>
    <m/>
    <m/>
    <m/>
    <m/>
    <m/>
    <m/>
  </r>
  <r>
    <n v="3"/>
    <n v="3"/>
    <s v="F"/>
    <m/>
    <x v="0"/>
    <m/>
    <x v="0"/>
    <m/>
    <m/>
    <m/>
    <m/>
    <m/>
    <m/>
    <m/>
    <m/>
    <m/>
    <m/>
  </r>
  <r>
    <n v="3"/>
    <n v="3"/>
    <s v="G"/>
    <m/>
    <x v="0"/>
    <m/>
    <x v="0"/>
    <m/>
    <m/>
    <m/>
    <m/>
    <m/>
    <m/>
    <m/>
    <m/>
    <m/>
    <m/>
  </r>
  <r>
    <n v="3"/>
    <n v="3"/>
    <s v="H"/>
    <m/>
    <x v="0"/>
    <m/>
    <x v="0"/>
    <m/>
    <m/>
    <m/>
    <m/>
    <m/>
    <m/>
    <m/>
    <m/>
    <m/>
    <m/>
  </r>
  <r>
    <n v="3"/>
    <n v="4"/>
    <s v="A"/>
    <m/>
    <x v="0"/>
    <m/>
    <x v="0"/>
    <m/>
    <m/>
    <m/>
    <m/>
    <m/>
    <m/>
    <m/>
    <m/>
    <m/>
    <m/>
  </r>
  <r>
    <n v="3"/>
    <n v="4"/>
    <s v="B"/>
    <m/>
    <x v="0"/>
    <m/>
    <x v="0"/>
    <m/>
    <m/>
    <m/>
    <m/>
    <m/>
    <m/>
    <m/>
    <m/>
    <m/>
    <m/>
  </r>
  <r>
    <n v="3"/>
    <n v="4"/>
    <s v="C"/>
    <m/>
    <x v="0"/>
    <m/>
    <x v="0"/>
    <m/>
    <m/>
    <m/>
    <m/>
    <m/>
    <m/>
    <m/>
    <m/>
    <m/>
    <m/>
  </r>
  <r>
    <n v="3"/>
    <n v="4"/>
    <s v="D"/>
    <m/>
    <x v="0"/>
    <m/>
    <x v="0"/>
    <m/>
    <m/>
    <m/>
    <m/>
    <m/>
    <m/>
    <m/>
    <m/>
    <m/>
    <m/>
  </r>
  <r>
    <n v="3"/>
    <n v="4"/>
    <s v="E"/>
    <m/>
    <x v="0"/>
    <m/>
    <x v="0"/>
    <m/>
    <m/>
    <m/>
    <m/>
    <m/>
    <m/>
    <m/>
    <m/>
    <m/>
    <m/>
  </r>
  <r>
    <n v="3"/>
    <n v="4"/>
    <s v="F"/>
    <m/>
    <x v="0"/>
    <m/>
    <x v="0"/>
    <m/>
    <m/>
    <m/>
    <m/>
    <m/>
    <m/>
    <m/>
    <m/>
    <m/>
    <m/>
  </r>
  <r>
    <n v="3"/>
    <n v="4"/>
    <s v="G"/>
    <m/>
    <x v="0"/>
    <m/>
    <x v="0"/>
    <m/>
    <m/>
    <m/>
    <m/>
    <m/>
    <m/>
    <m/>
    <m/>
    <m/>
    <m/>
  </r>
  <r>
    <n v="3"/>
    <n v="4"/>
    <s v="H"/>
    <m/>
    <x v="0"/>
    <m/>
    <x v="0"/>
    <m/>
    <m/>
    <m/>
    <m/>
    <m/>
    <m/>
    <m/>
    <m/>
    <m/>
    <m/>
  </r>
  <r>
    <n v="3"/>
    <n v="5"/>
    <s v="A"/>
    <m/>
    <x v="0"/>
    <m/>
    <x v="0"/>
    <m/>
    <m/>
    <m/>
    <m/>
    <m/>
    <m/>
    <m/>
    <m/>
    <m/>
    <m/>
  </r>
  <r>
    <n v="3"/>
    <n v="5"/>
    <s v="B"/>
    <m/>
    <x v="0"/>
    <m/>
    <x v="0"/>
    <m/>
    <m/>
    <m/>
    <m/>
    <m/>
    <m/>
    <m/>
    <m/>
    <m/>
    <m/>
  </r>
  <r>
    <n v="3"/>
    <n v="5"/>
    <s v="C"/>
    <m/>
    <x v="0"/>
    <m/>
    <x v="0"/>
    <m/>
    <m/>
    <m/>
    <m/>
    <m/>
    <m/>
    <m/>
    <m/>
    <m/>
    <m/>
  </r>
  <r>
    <n v="3"/>
    <n v="5"/>
    <s v="D"/>
    <m/>
    <x v="0"/>
    <m/>
    <x v="0"/>
    <m/>
    <m/>
    <m/>
    <m/>
    <m/>
    <m/>
    <m/>
    <m/>
    <m/>
    <m/>
  </r>
  <r>
    <n v="3"/>
    <n v="5"/>
    <s v="E"/>
    <m/>
    <x v="0"/>
    <m/>
    <x v="0"/>
    <m/>
    <m/>
    <m/>
    <m/>
    <m/>
    <m/>
    <m/>
    <m/>
    <m/>
    <m/>
  </r>
  <r>
    <n v="3"/>
    <n v="5"/>
    <s v="F"/>
    <m/>
    <x v="0"/>
    <m/>
    <x v="0"/>
    <m/>
    <m/>
    <m/>
    <m/>
    <m/>
    <m/>
    <m/>
    <m/>
    <m/>
    <m/>
  </r>
  <r>
    <n v="3"/>
    <n v="5"/>
    <s v="G"/>
    <m/>
    <x v="0"/>
    <m/>
    <x v="0"/>
    <m/>
    <m/>
    <m/>
    <m/>
    <m/>
    <m/>
    <m/>
    <m/>
    <m/>
    <m/>
  </r>
  <r>
    <n v="3"/>
    <n v="5"/>
    <s v="H"/>
    <m/>
    <x v="0"/>
    <m/>
    <x v="0"/>
    <m/>
    <m/>
    <m/>
    <m/>
    <m/>
    <m/>
    <m/>
    <m/>
    <m/>
    <m/>
  </r>
  <r>
    <n v="3"/>
    <n v="6"/>
    <s v="A"/>
    <m/>
    <x v="0"/>
    <m/>
    <x v="0"/>
    <m/>
    <m/>
    <m/>
    <m/>
    <m/>
    <m/>
    <m/>
    <m/>
    <m/>
    <m/>
  </r>
  <r>
    <n v="3"/>
    <n v="6"/>
    <s v="B"/>
    <m/>
    <x v="0"/>
    <m/>
    <x v="0"/>
    <m/>
    <m/>
    <m/>
    <m/>
    <m/>
    <m/>
    <m/>
    <m/>
    <m/>
    <m/>
  </r>
  <r>
    <n v="3"/>
    <n v="6"/>
    <s v="C"/>
    <m/>
    <x v="0"/>
    <m/>
    <x v="0"/>
    <m/>
    <m/>
    <m/>
    <m/>
    <m/>
    <m/>
    <m/>
    <m/>
    <m/>
    <m/>
  </r>
  <r>
    <n v="3"/>
    <n v="6"/>
    <s v="D"/>
    <m/>
    <x v="0"/>
    <m/>
    <x v="0"/>
    <m/>
    <m/>
    <m/>
    <m/>
    <m/>
    <m/>
    <m/>
    <m/>
    <m/>
    <m/>
  </r>
  <r>
    <n v="3"/>
    <n v="6"/>
    <s v="E"/>
    <m/>
    <x v="0"/>
    <m/>
    <x v="0"/>
    <m/>
    <m/>
    <m/>
    <m/>
    <m/>
    <m/>
    <m/>
    <m/>
    <m/>
    <m/>
  </r>
  <r>
    <n v="3"/>
    <n v="6"/>
    <s v="F"/>
    <m/>
    <x v="0"/>
    <m/>
    <x v="0"/>
    <m/>
    <m/>
    <m/>
    <m/>
    <m/>
    <m/>
    <m/>
    <m/>
    <m/>
    <m/>
  </r>
  <r>
    <n v="3"/>
    <n v="6"/>
    <s v="G"/>
    <m/>
    <x v="0"/>
    <m/>
    <x v="0"/>
    <m/>
    <m/>
    <m/>
    <m/>
    <m/>
    <m/>
    <m/>
    <m/>
    <m/>
    <m/>
  </r>
  <r>
    <n v="3"/>
    <n v="6"/>
    <s v="H"/>
    <m/>
    <x v="0"/>
    <m/>
    <x v="0"/>
    <m/>
    <m/>
    <m/>
    <m/>
    <m/>
    <m/>
    <m/>
    <m/>
    <m/>
    <m/>
  </r>
  <r>
    <n v="3"/>
    <n v="7"/>
    <s v="A"/>
    <m/>
    <x v="0"/>
    <m/>
    <x v="0"/>
    <m/>
    <m/>
    <m/>
    <m/>
    <m/>
    <m/>
    <m/>
    <m/>
    <m/>
    <m/>
  </r>
  <r>
    <n v="3"/>
    <n v="7"/>
    <s v="B"/>
    <m/>
    <x v="0"/>
    <m/>
    <x v="0"/>
    <m/>
    <m/>
    <m/>
    <m/>
    <m/>
    <m/>
    <m/>
    <m/>
    <m/>
    <m/>
  </r>
  <r>
    <n v="3"/>
    <n v="7"/>
    <s v="C"/>
    <m/>
    <x v="0"/>
    <m/>
    <x v="0"/>
    <m/>
    <m/>
    <m/>
    <m/>
    <m/>
    <m/>
    <m/>
    <m/>
    <m/>
    <m/>
  </r>
  <r>
    <n v="3"/>
    <n v="7"/>
    <s v="D"/>
    <m/>
    <x v="0"/>
    <m/>
    <x v="0"/>
    <m/>
    <m/>
    <m/>
    <m/>
    <m/>
    <m/>
    <m/>
    <m/>
    <m/>
    <m/>
  </r>
  <r>
    <n v="3"/>
    <n v="7"/>
    <s v="E"/>
    <m/>
    <x v="0"/>
    <m/>
    <x v="0"/>
    <m/>
    <m/>
    <m/>
    <m/>
    <m/>
    <m/>
    <m/>
    <m/>
    <m/>
    <m/>
  </r>
  <r>
    <n v="3"/>
    <n v="7"/>
    <s v="F"/>
    <m/>
    <x v="0"/>
    <m/>
    <x v="0"/>
    <m/>
    <m/>
    <m/>
    <m/>
    <m/>
    <m/>
    <m/>
    <m/>
    <m/>
    <m/>
  </r>
  <r>
    <n v="3"/>
    <n v="7"/>
    <s v="G"/>
    <m/>
    <x v="0"/>
    <m/>
    <x v="0"/>
    <m/>
    <m/>
    <m/>
    <m/>
    <m/>
    <m/>
    <m/>
    <m/>
    <m/>
    <m/>
  </r>
  <r>
    <n v="3"/>
    <n v="7"/>
    <s v="H"/>
    <m/>
    <x v="0"/>
    <m/>
    <x v="0"/>
    <m/>
    <m/>
    <m/>
    <m/>
    <m/>
    <m/>
    <m/>
    <m/>
    <m/>
    <m/>
  </r>
  <r>
    <n v="3"/>
    <n v="8"/>
    <s v="A"/>
    <m/>
    <x v="0"/>
    <m/>
    <x v="0"/>
    <m/>
    <m/>
    <m/>
    <m/>
    <m/>
    <m/>
    <m/>
    <m/>
    <m/>
    <m/>
  </r>
  <r>
    <n v="3"/>
    <n v="8"/>
    <s v="B"/>
    <m/>
    <x v="0"/>
    <m/>
    <x v="0"/>
    <m/>
    <m/>
    <m/>
    <m/>
    <m/>
    <m/>
    <m/>
    <m/>
    <m/>
    <m/>
  </r>
  <r>
    <n v="3"/>
    <n v="8"/>
    <s v="C"/>
    <m/>
    <x v="0"/>
    <m/>
    <x v="0"/>
    <m/>
    <m/>
    <m/>
    <m/>
    <m/>
    <m/>
    <m/>
    <m/>
    <m/>
    <m/>
  </r>
  <r>
    <n v="3"/>
    <n v="8"/>
    <s v="D"/>
    <m/>
    <x v="0"/>
    <m/>
    <x v="0"/>
    <m/>
    <m/>
    <m/>
    <m/>
    <m/>
    <m/>
    <m/>
    <m/>
    <m/>
    <m/>
  </r>
  <r>
    <n v="3"/>
    <n v="8"/>
    <s v="E"/>
    <m/>
    <x v="0"/>
    <m/>
    <x v="0"/>
    <m/>
    <m/>
    <m/>
    <m/>
    <m/>
    <m/>
    <m/>
    <m/>
    <m/>
    <m/>
  </r>
  <r>
    <n v="3"/>
    <n v="8"/>
    <s v="F"/>
    <m/>
    <x v="0"/>
    <m/>
    <x v="0"/>
    <m/>
    <m/>
    <m/>
    <m/>
    <m/>
    <m/>
    <m/>
    <m/>
    <m/>
    <m/>
  </r>
  <r>
    <n v="3"/>
    <n v="8"/>
    <s v="G"/>
    <m/>
    <x v="0"/>
    <m/>
    <x v="0"/>
    <m/>
    <m/>
    <m/>
    <m/>
    <m/>
    <m/>
    <m/>
    <m/>
    <m/>
    <m/>
  </r>
  <r>
    <n v="3"/>
    <n v="8"/>
    <s v="H"/>
    <m/>
    <x v="0"/>
    <m/>
    <x v="0"/>
    <m/>
    <m/>
    <m/>
    <m/>
    <m/>
    <m/>
    <m/>
    <m/>
    <m/>
    <m/>
  </r>
  <r>
    <n v="3"/>
    <n v="9"/>
    <s v="A"/>
    <m/>
    <x v="0"/>
    <m/>
    <x v="0"/>
    <m/>
    <m/>
    <m/>
    <m/>
    <m/>
    <m/>
    <m/>
    <m/>
    <m/>
    <m/>
  </r>
  <r>
    <n v="3"/>
    <n v="9"/>
    <s v="B"/>
    <m/>
    <x v="0"/>
    <m/>
    <x v="0"/>
    <m/>
    <m/>
    <m/>
    <m/>
    <m/>
    <m/>
    <m/>
    <m/>
    <m/>
    <m/>
  </r>
  <r>
    <n v="3"/>
    <n v="9"/>
    <s v="C"/>
    <m/>
    <x v="0"/>
    <m/>
    <x v="0"/>
    <m/>
    <m/>
    <m/>
    <m/>
    <m/>
    <m/>
    <m/>
    <m/>
    <m/>
    <m/>
  </r>
  <r>
    <n v="3"/>
    <n v="9"/>
    <s v="D"/>
    <m/>
    <x v="0"/>
    <m/>
    <x v="0"/>
    <m/>
    <m/>
    <m/>
    <m/>
    <m/>
    <m/>
    <m/>
    <m/>
    <m/>
    <m/>
  </r>
  <r>
    <n v="3"/>
    <n v="9"/>
    <s v="E"/>
    <m/>
    <x v="0"/>
    <m/>
    <x v="0"/>
    <m/>
    <m/>
    <m/>
    <m/>
    <m/>
    <m/>
    <m/>
    <m/>
    <m/>
    <m/>
  </r>
  <r>
    <n v="3"/>
    <n v="9"/>
    <s v="F"/>
    <m/>
    <x v="0"/>
    <m/>
    <x v="0"/>
    <m/>
    <m/>
    <m/>
    <m/>
    <m/>
    <m/>
    <m/>
    <m/>
    <m/>
    <m/>
  </r>
  <r>
    <n v="3"/>
    <n v="9"/>
    <s v="G"/>
    <m/>
    <x v="0"/>
    <m/>
    <x v="0"/>
    <m/>
    <m/>
    <m/>
    <m/>
    <m/>
    <m/>
    <m/>
    <m/>
    <m/>
    <m/>
  </r>
  <r>
    <n v="3"/>
    <n v="9"/>
    <s v="H"/>
    <m/>
    <x v="0"/>
    <m/>
    <x v="0"/>
    <m/>
    <m/>
    <m/>
    <m/>
    <m/>
    <m/>
    <m/>
    <m/>
    <m/>
    <m/>
  </r>
  <r>
    <n v="3"/>
    <n v="10"/>
    <s v="A"/>
    <m/>
    <x v="0"/>
    <m/>
    <x v="0"/>
    <m/>
    <m/>
    <m/>
    <m/>
    <m/>
    <m/>
    <m/>
    <m/>
    <m/>
    <m/>
  </r>
  <r>
    <n v="3"/>
    <n v="10"/>
    <s v="B"/>
    <m/>
    <x v="0"/>
    <m/>
    <x v="0"/>
    <m/>
    <m/>
    <m/>
    <m/>
    <m/>
    <m/>
    <m/>
    <m/>
    <m/>
    <m/>
  </r>
  <r>
    <n v="3"/>
    <n v="10"/>
    <s v="C"/>
    <m/>
    <x v="0"/>
    <m/>
    <x v="0"/>
    <m/>
    <m/>
    <m/>
    <m/>
    <m/>
    <m/>
    <m/>
    <m/>
    <m/>
    <m/>
  </r>
  <r>
    <n v="3"/>
    <n v="10"/>
    <s v="D"/>
    <m/>
    <x v="0"/>
    <m/>
    <x v="0"/>
    <m/>
    <m/>
    <m/>
    <m/>
    <m/>
    <m/>
    <m/>
    <m/>
    <m/>
    <m/>
  </r>
  <r>
    <n v="3"/>
    <n v="10"/>
    <s v="E"/>
    <m/>
    <x v="0"/>
    <m/>
    <x v="0"/>
    <m/>
    <m/>
    <m/>
    <m/>
    <m/>
    <m/>
    <m/>
    <m/>
    <m/>
    <m/>
  </r>
  <r>
    <n v="3"/>
    <n v="10"/>
    <s v="F"/>
    <m/>
    <x v="0"/>
    <m/>
    <x v="0"/>
    <m/>
    <m/>
    <m/>
    <m/>
    <m/>
    <m/>
    <m/>
    <m/>
    <m/>
    <m/>
  </r>
  <r>
    <n v="3"/>
    <n v="10"/>
    <s v="G"/>
    <m/>
    <x v="0"/>
    <m/>
    <x v="0"/>
    <m/>
    <m/>
    <m/>
    <m/>
    <m/>
    <m/>
    <m/>
    <m/>
    <m/>
    <m/>
  </r>
  <r>
    <n v="3"/>
    <n v="10"/>
    <s v="H"/>
    <m/>
    <x v="0"/>
    <m/>
    <x v="0"/>
    <m/>
    <m/>
    <m/>
    <m/>
    <m/>
    <m/>
    <m/>
    <m/>
    <m/>
    <m/>
  </r>
  <r>
    <n v="3"/>
    <n v="11"/>
    <s v="A"/>
    <m/>
    <x v="0"/>
    <m/>
    <x v="0"/>
    <m/>
    <m/>
    <m/>
    <m/>
    <m/>
    <m/>
    <m/>
    <m/>
    <m/>
    <m/>
  </r>
  <r>
    <n v="3"/>
    <n v="11"/>
    <s v="B"/>
    <m/>
    <x v="0"/>
    <m/>
    <x v="0"/>
    <m/>
    <m/>
    <m/>
    <m/>
    <m/>
    <m/>
    <m/>
    <m/>
    <m/>
    <m/>
  </r>
  <r>
    <n v="3"/>
    <n v="11"/>
    <s v="C"/>
    <m/>
    <x v="0"/>
    <m/>
    <x v="0"/>
    <m/>
    <m/>
    <m/>
    <m/>
    <m/>
    <m/>
    <m/>
    <m/>
    <m/>
    <m/>
  </r>
  <r>
    <n v="3"/>
    <n v="11"/>
    <s v="D"/>
    <m/>
    <x v="0"/>
    <m/>
    <x v="0"/>
    <m/>
    <m/>
    <m/>
    <m/>
    <m/>
    <m/>
    <m/>
    <m/>
    <m/>
    <m/>
  </r>
  <r>
    <n v="3"/>
    <n v="11"/>
    <s v="E"/>
    <m/>
    <x v="0"/>
    <m/>
    <x v="0"/>
    <m/>
    <m/>
    <m/>
    <m/>
    <m/>
    <m/>
    <m/>
    <m/>
    <m/>
    <m/>
  </r>
  <r>
    <n v="3"/>
    <n v="11"/>
    <s v="F"/>
    <m/>
    <x v="0"/>
    <m/>
    <x v="0"/>
    <m/>
    <m/>
    <m/>
    <m/>
    <m/>
    <m/>
    <m/>
    <m/>
    <m/>
    <m/>
  </r>
  <r>
    <n v="3"/>
    <n v="11"/>
    <s v="G"/>
    <m/>
    <x v="0"/>
    <m/>
    <x v="0"/>
    <m/>
    <m/>
    <m/>
    <m/>
    <m/>
    <m/>
    <m/>
    <m/>
    <m/>
    <m/>
  </r>
  <r>
    <n v="3"/>
    <n v="11"/>
    <s v="H"/>
    <m/>
    <x v="0"/>
    <m/>
    <x v="0"/>
    <m/>
    <m/>
    <m/>
    <m/>
    <m/>
    <m/>
    <m/>
    <m/>
    <m/>
    <m/>
  </r>
  <r>
    <n v="3"/>
    <n v="12"/>
    <s v="A"/>
    <m/>
    <x v="0"/>
    <m/>
    <x v="0"/>
    <m/>
    <m/>
    <m/>
    <m/>
    <m/>
    <m/>
    <m/>
    <m/>
    <m/>
    <m/>
  </r>
  <r>
    <n v="3"/>
    <n v="12"/>
    <s v="B"/>
    <m/>
    <x v="0"/>
    <m/>
    <x v="0"/>
    <m/>
    <m/>
    <m/>
    <m/>
    <m/>
    <m/>
    <m/>
    <m/>
    <m/>
    <m/>
  </r>
  <r>
    <n v="3"/>
    <n v="12"/>
    <s v="C"/>
    <m/>
    <x v="0"/>
    <m/>
    <x v="0"/>
    <m/>
    <m/>
    <m/>
    <m/>
    <m/>
    <m/>
    <m/>
    <m/>
    <m/>
    <m/>
  </r>
  <r>
    <n v="3"/>
    <n v="12"/>
    <s v="D"/>
    <m/>
    <x v="0"/>
    <m/>
    <x v="0"/>
    <m/>
    <m/>
    <m/>
    <m/>
    <m/>
    <m/>
    <m/>
    <m/>
    <m/>
    <m/>
  </r>
  <r>
    <n v="3"/>
    <n v="12"/>
    <s v="E"/>
    <m/>
    <x v="0"/>
    <m/>
    <x v="0"/>
    <m/>
    <m/>
    <m/>
    <m/>
    <m/>
    <m/>
    <m/>
    <m/>
    <m/>
    <m/>
  </r>
  <r>
    <n v="3"/>
    <n v="12"/>
    <s v="F"/>
    <m/>
    <x v="0"/>
    <m/>
    <x v="0"/>
    <m/>
    <m/>
    <m/>
    <m/>
    <m/>
    <m/>
    <m/>
    <m/>
    <m/>
    <m/>
  </r>
  <r>
    <n v="3"/>
    <n v="12"/>
    <s v="G"/>
    <m/>
    <x v="0"/>
    <m/>
    <x v="0"/>
    <m/>
    <m/>
    <m/>
    <m/>
    <m/>
    <m/>
    <m/>
    <m/>
    <m/>
    <m/>
  </r>
  <r>
    <n v="3"/>
    <n v="12"/>
    <s v="H"/>
    <m/>
    <x v="0"/>
    <m/>
    <x v="0"/>
    <m/>
    <m/>
    <m/>
    <m/>
    <m/>
    <m/>
    <m/>
    <m/>
    <m/>
    <m/>
  </r>
  <r>
    <n v="4"/>
    <n v="1"/>
    <s v="A"/>
    <m/>
    <x v="0"/>
    <m/>
    <x v="0"/>
    <m/>
    <m/>
    <m/>
    <m/>
    <m/>
    <m/>
    <m/>
    <m/>
    <m/>
    <m/>
  </r>
  <r>
    <n v="4"/>
    <n v="1"/>
    <s v="B"/>
    <m/>
    <x v="0"/>
    <m/>
    <x v="0"/>
    <m/>
    <m/>
    <m/>
    <m/>
    <m/>
    <m/>
    <m/>
    <m/>
    <m/>
    <m/>
  </r>
  <r>
    <n v="4"/>
    <n v="1"/>
    <s v="C"/>
    <m/>
    <x v="0"/>
    <m/>
    <x v="0"/>
    <m/>
    <m/>
    <m/>
    <m/>
    <m/>
    <m/>
    <m/>
    <m/>
    <m/>
    <m/>
  </r>
  <r>
    <n v="4"/>
    <n v="1"/>
    <s v="D"/>
    <m/>
    <x v="0"/>
    <m/>
    <x v="0"/>
    <m/>
    <m/>
    <m/>
    <m/>
    <m/>
    <m/>
    <m/>
    <m/>
    <m/>
    <m/>
  </r>
  <r>
    <n v="4"/>
    <n v="1"/>
    <s v="E"/>
    <m/>
    <x v="0"/>
    <m/>
    <x v="0"/>
    <m/>
    <m/>
    <m/>
    <m/>
    <m/>
    <m/>
    <m/>
    <m/>
    <m/>
    <m/>
  </r>
  <r>
    <n v="4"/>
    <n v="1"/>
    <s v="F"/>
    <m/>
    <x v="0"/>
    <m/>
    <x v="0"/>
    <m/>
    <m/>
    <m/>
    <m/>
    <m/>
    <m/>
    <m/>
    <m/>
    <m/>
    <m/>
  </r>
  <r>
    <n v="4"/>
    <n v="1"/>
    <s v="G"/>
    <m/>
    <x v="0"/>
    <m/>
    <x v="0"/>
    <m/>
    <m/>
    <m/>
    <m/>
    <m/>
    <m/>
    <m/>
    <m/>
    <m/>
    <m/>
  </r>
  <r>
    <n v="4"/>
    <n v="1"/>
    <s v="H"/>
    <m/>
    <x v="0"/>
    <m/>
    <x v="0"/>
    <m/>
    <m/>
    <m/>
    <m/>
    <m/>
    <m/>
    <m/>
    <m/>
    <m/>
    <m/>
  </r>
  <r>
    <n v="4"/>
    <n v="2"/>
    <s v="A"/>
    <m/>
    <x v="0"/>
    <m/>
    <x v="0"/>
    <m/>
    <m/>
    <m/>
    <m/>
    <m/>
    <m/>
    <m/>
    <m/>
    <m/>
    <m/>
  </r>
  <r>
    <n v="4"/>
    <n v="2"/>
    <s v="B"/>
    <m/>
    <x v="0"/>
    <m/>
    <x v="0"/>
    <m/>
    <m/>
    <m/>
    <m/>
    <m/>
    <m/>
    <m/>
    <m/>
    <m/>
    <m/>
  </r>
  <r>
    <n v="4"/>
    <n v="2"/>
    <s v="C"/>
    <m/>
    <x v="0"/>
    <m/>
    <x v="0"/>
    <m/>
    <m/>
    <m/>
    <m/>
    <m/>
    <m/>
    <m/>
    <m/>
    <m/>
    <m/>
  </r>
  <r>
    <n v="4"/>
    <n v="2"/>
    <s v="D"/>
    <m/>
    <x v="0"/>
    <m/>
    <x v="0"/>
    <m/>
    <m/>
    <m/>
    <m/>
    <m/>
    <m/>
    <m/>
    <m/>
    <m/>
    <m/>
  </r>
  <r>
    <n v="4"/>
    <n v="2"/>
    <s v="E"/>
    <m/>
    <x v="0"/>
    <m/>
    <x v="0"/>
    <m/>
    <m/>
    <m/>
    <m/>
    <m/>
    <m/>
    <m/>
    <m/>
    <m/>
    <m/>
  </r>
  <r>
    <n v="4"/>
    <n v="2"/>
    <s v="F"/>
    <m/>
    <x v="0"/>
    <m/>
    <x v="0"/>
    <m/>
    <m/>
    <m/>
    <m/>
    <m/>
    <m/>
    <m/>
    <m/>
    <m/>
    <m/>
  </r>
  <r>
    <n v="4"/>
    <n v="2"/>
    <s v="G"/>
    <m/>
    <x v="0"/>
    <m/>
    <x v="0"/>
    <m/>
    <m/>
    <m/>
    <m/>
    <m/>
    <m/>
    <m/>
    <m/>
    <m/>
    <m/>
  </r>
  <r>
    <n v="4"/>
    <n v="2"/>
    <s v="H"/>
    <m/>
    <x v="0"/>
    <m/>
    <x v="0"/>
    <m/>
    <m/>
    <m/>
    <m/>
    <m/>
    <m/>
    <m/>
    <m/>
    <m/>
    <m/>
  </r>
  <r>
    <n v="4"/>
    <n v="3"/>
    <s v="A"/>
    <m/>
    <x v="0"/>
    <m/>
    <x v="0"/>
    <m/>
    <m/>
    <m/>
    <m/>
    <m/>
    <m/>
    <m/>
    <m/>
    <m/>
    <m/>
  </r>
  <r>
    <n v="4"/>
    <n v="3"/>
    <s v="B"/>
    <m/>
    <x v="0"/>
    <m/>
    <x v="0"/>
    <m/>
    <m/>
    <m/>
    <m/>
    <m/>
    <m/>
    <m/>
    <m/>
    <m/>
    <m/>
  </r>
  <r>
    <n v="4"/>
    <n v="3"/>
    <s v="C"/>
    <m/>
    <x v="0"/>
    <m/>
    <x v="0"/>
    <m/>
    <m/>
    <m/>
    <m/>
    <m/>
    <m/>
    <m/>
    <m/>
    <m/>
    <m/>
  </r>
  <r>
    <n v="4"/>
    <n v="3"/>
    <s v="D"/>
    <m/>
    <x v="0"/>
    <m/>
    <x v="0"/>
    <m/>
    <m/>
    <m/>
    <m/>
    <m/>
    <m/>
    <m/>
    <m/>
    <m/>
    <m/>
  </r>
  <r>
    <n v="4"/>
    <n v="3"/>
    <s v="E"/>
    <m/>
    <x v="0"/>
    <m/>
    <x v="0"/>
    <m/>
    <m/>
    <m/>
    <m/>
    <m/>
    <m/>
    <m/>
    <m/>
    <m/>
    <m/>
  </r>
  <r>
    <n v="4"/>
    <n v="3"/>
    <s v="F"/>
    <m/>
    <x v="0"/>
    <m/>
    <x v="0"/>
    <m/>
    <m/>
    <m/>
    <m/>
    <m/>
    <m/>
    <m/>
    <m/>
    <m/>
    <m/>
  </r>
  <r>
    <n v="4"/>
    <n v="3"/>
    <s v="G"/>
    <m/>
    <x v="0"/>
    <m/>
    <x v="0"/>
    <m/>
    <m/>
    <m/>
    <m/>
    <m/>
    <m/>
    <m/>
    <m/>
    <m/>
    <m/>
  </r>
  <r>
    <n v="4"/>
    <n v="3"/>
    <s v="H"/>
    <m/>
    <x v="0"/>
    <m/>
    <x v="0"/>
    <m/>
    <m/>
    <m/>
    <m/>
    <m/>
    <m/>
    <m/>
    <m/>
    <m/>
    <m/>
  </r>
  <r>
    <n v="4"/>
    <n v="4"/>
    <s v="A"/>
    <m/>
    <x v="0"/>
    <m/>
    <x v="0"/>
    <m/>
    <m/>
    <m/>
    <m/>
    <m/>
    <m/>
    <m/>
    <m/>
    <m/>
    <m/>
  </r>
  <r>
    <n v="4"/>
    <n v="4"/>
    <s v="B"/>
    <m/>
    <x v="0"/>
    <m/>
    <x v="0"/>
    <m/>
    <m/>
    <m/>
    <m/>
    <m/>
    <m/>
    <m/>
    <m/>
    <m/>
    <m/>
  </r>
  <r>
    <n v="4"/>
    <n v="4"/>
    <s v="C"/>
    <m/>
    <x v="0"/>
    <m/>
    <x v="0"/>
    <m/>
    <m/>
    <m/>
    <m/>
    <m/>
    <m/>
    <m/>
    <m/>
    <m/>
    <m/>
  </r>
  <r>
    <n v="4"/>
    <n v="4"/>
    <s v="D"/>
    <m/>
    <x v="0"/>
    <m/>
    <x v="0"/>
    <m/>
    <m/>
    <m/>
    <m/>
    <m/>
    <m/>
    <m/>
    <m/>
    <m/>
    <m/>
  </r>
  <r>
    <n v="4"/>
    <n v="4"/>
    <s v="E"/>
    <m/>
    <x v="0"/>
    <m/>
    <x v="0"/>
    <m/>
    <m/>
    <m/>
    <m/>
    <m/>
    <m/>
    <m/>
    <m/>
    <m/>
    <m/>
  </r>
  <r>
    <n v="4"/>
    <n v="4"/>
    <s v="F"/>
    <m/>
    <x v="0"/>
    <m/>
    <x v="0"/>
    <m/>
    <m/>
    <m/>
    <m/>
    <m/>
    <m/>
    <m/>
    <m/>
    <m/>
    <m/>
  </r>
  <r>
    <n v="4"/>
    <n v="4"/>
    <s v="G"/>
    <m/>
    <x v="0"/>
    <m/>
    <x v="0"/>
    <m/>
    <m/>
    <m/>
    <m/>
    <m/>
    <m/>
    <m/>
    <m/>
    <m/>
    <m/>
  </r>
  <r>
    <n v="4"/>
    <n v="4"/>
    <s v="H"/>
    <m/>
    <x v="0"/>
    <m/>
    <x v="0"/>
    <m/>
    <m/>
    <m/>
    <m/>
    <m/>
    <m/>
    <m/>
    <m/>
    <m/>
    <m/>
  </r>
  <r>
    <n v="4"/>
    <n v="5"/>
    <s v="A"/>
    <m/>
    <x v="0"/>
    <m/>
    <x v="0"/>
    <m/>
    <m/>
    <m/>
    <m/>
    <m/>
    <m/>
    <m/>
    <m/>
    <m/>
    <m/>
  </r>
  <r>
    <n v="4"/>
    <n v="5"/>
    <s v="B"/>
    <m/>
    <x v="0"/>
    <m/>
    <x v="0"/>
    <m/>
    <m/>
    <m/>
    <m/>
    <m/>
    <m/>
    <m/>
    <m/>
    <m/>
    <m/>
  </r>
  <r>
    <n v="4"/>
    <n v="5"/>
    <s v="C"/>
    <m/>
    <x v="0"/>
    <m/>
    <x v="0"/>
    <m/>
    <m/>
    <m/>
    <m/>
    <m/>
    <m/>
    <m/>
    <m/>
    <m/>
    <m/>
  </r>
  <r>
    <n v="4"/>
    <n v="5"/>
    <s v="D"/>
    <m/>
    <x v="0"/>
    <m/>
    <x v="0"/>
    <m/>
    <m/>
    <m/>
    <m/>
    <m/>
    <m/>
    <m/>
    <m/>
    <m/>
    <m/>
  </r>
  <r>
    <n v="4"/>
    <n v="5"/>
    <s v="E"/>
    <m/>
    <x v="0"/>
    <m/>
    <x v="0"/>
    <m/>
    <m/>
    <m/>
    <m/>
    <m/>
    <m/>
    <m/>
    <m/>
    <m/>
    <m/>
  </r>
  <r>
    <n v="4"/>
    <n v="5"/>
    <s v="F"/>
    <m/>
    <x v="0"/>
    <m/>
    <x v="0"/>
    <m/>
    <m/>
    <m/>
    <m/>
    <m/>
    <m/>
    <m/>
    <m/>
    <m/>
    <m/>
  </r>
  <r>
    <n v="4"/>
    <n v="5"/>
    <s v="G"/>
    <m/>
    <x v="0"/>
    <m/>
    <x v="0"/>
    <m/>
    <m/>
    <m/>
    <m/>
    <m/>
    <m/>
    <m/>
    <m/>
    <m/>
    <m/>
  </r>
  <r>
    <n v="4"/>
    <n v="5"/>
    <s v="H"/>
    <m/>
    <x v="0"/>
    <m/>
    <x v="0"/>
    <m/>
    <m/>
    <m/>
    <m/>
    <m/>
    <m/>
    <m/>
    <m/>
    <m/>
    <m/>
  </r>
  <r>
    <n v="4"/>
    <n v="6"/>
    <s v="A"/>
    <m/>
    <x v="0"/>
    <m/>
    <x v="0"/>
    <m/>
    <m/>
    <m/>
    <m/>
    <m/>
    <m/>
    <m/>
    <m/>
    <m/>
    <m/>
  </r>
  <r>
    <n v="4"/>
    <n v="6"/>
    <s v="B"/>
    <m/>
    <x v="0"/>
    <m/>
    <x v="0"/>
    <m/>
    <m/>
    <m/>
    <m/>
    <m/>
    <m/>
    <m/>
    <m/>
    <m/>
    <m/>
  </r>
  <r>
    <n v="4"/>
    <n v="6"/>
    <s v="C"/>
    <m/>
    <x v="0"/>
    <m/>
    <x v="0"/>
    <m/>
    <m/>
    <m/>
    <m/>
    <m/>
    <m/>
    <m/>
    <m/>
    <m/>
    <m/>
  </r>
  <r>
    <n v="4"/>
    <n v="6"/>
    <s v="D"/>
    <m/>
    <x v="0"/>
    <m/>
    <x v="0"/>
    <m/>
    <m/>
    <m/>
    <m/>
    <m/>
    <m/>
    <m/>
    <m/>
    <m/>
    <m/>
  </r>
  <r>
    <n v="4"/>
    <n v="6"/>
    <s v="E"/>
    <m/>
    <x v="0"/>
    <m/>
    <x v="0"/>
    <m/>
    <m/>
    <m/>
    <m/>
    <m/>
    <m/>
    <m/>
    <m/>
    <m/>
    <m/>
  </r>
  <r>
    <n v="4"/>
    <n v="6"/>
    <s v="F"/>
    <m/>
    <x v="0"/>
    <m/>
    <x v="0"/>
    <m/>
    <m/>
    <m/>
    <m/>
    <m/>
    <m/>
    <m/>
    <m/>
    <m/>
    <m/>
  </r>
  <r>
    <n v="4"/>
    <n v="6"/>
    <s v="G"/>
    <m/>
    <x v="0"/>
    <m/>
    <x v="0"/>
    <m/>
    <m/>
    <m/>
    <m/>
    <m/>
    <m/>
    <m/>
    <m/>
    <m/>
    <m/>
  </r>
  <r>
    <n v="4"/>
    <n v="6"/>
    <s v="H"/>
    <m/>
    <x v="0"/>
    <m/>
    <x v="0"/>
    <m/>
    <m/>
    <m/>
    <m/>
    <m/>
    <m/>
    <m/>
    <m/>
    <m/>
    <m/>
  </r>
  <r>
    <n v="4"/>
    <n v="7"/>
    <s v="A"/>
    <m/>
    <x v="0"/>
    <m/>
    <x v="0"/>
    <m/>
    <m/>
    <m/>
    <m/>
    <m/>
    <m/>
    <m/>
    <m/>
    <m/>
    <m/>
  </r>
  <r>
    <n v="4"/>
    <n v="7"/>
    <s v="B"/>
    <m/>
    <x v="0"/>
    <m/>
    <x v="0"/>
    <m/>
    <m/>
    <m/>
    <m/>
    <m/>
    <m/>
    <m/>
    <m/>
    <m/>
    <m/>
  </r>
  <r>
    <n v="4"/>
    <n v="7"/>
    <s v="C"/>
    <m/>
    <x v="0"/>
    <m/>
    <x v="0"/>
    <m/>
    <m/>
    <m/>
    <m/>
    <m/>
    <m/>
    <m/>
    <m/>
    <m/>
    <m/>
  </r>
  <r>
    <n v="4"/>
    <n v="7"/>
    <s v="D"/>
    <m/>
    <x v="0"/>
    <m/>
    <x v="0"/>
    <m/>
    <m/>
    <m/>
    <m/>
    <m/>
    <m/>
    <m/>
    <m/>
    <m/>
    <m/>
  </r>
  <r>
    <n v="4"/>
    <n v="7"/>
    <s v="E"/>
    <m/>
    <x v="0"/>
    <m/>
    <x v="0"/>
    <m/>
    <m/>
    <m/>
    <m/>
    <m/>
    <m/>
    <m/>
    <m/>
    <m/>
    <m/>
  </r>
  <r>
    <n v="4"/>
    <n v="7"/>
    <s v="F"/>
    <m/>
    <x v="0"/>
    <m/>
    <x v="0"/>
    <m/>
    <m/>
    <m/>
    <m/>
    <m/>
    <m/>
    <m/>
    <m/>
    <m/>
    <m/>
  </r>
  <r>
    <n v="4"/>
    <n v="7"/>
    <s v="G"/>
    <m/>
    <x v="0"/>
    <m/>
    <x v="0"/>
    <m/>
    <m/>
    <m/>
    <m/>
    <m/>
    <m/>
    <m/>
    <m/>
    <m/>
    <m/>
  </r>
  <r>
    <n v="4"/>
    <n v="7"/>
    <s v="H"/>
    <m/>
    <x v="0"/>
    <m/>
    <x v="0"/>
    <m/>
    <m/>
    <m/>
    <m/>
    <m/>
    <m/>
    <m/>
    <m/>
    <m/>
    <m/>
  </r>
  <r>
    <n v="4"/>
    <n v="8"/>
    <s v="A"/>
    <m/>
    <x v="0"/>
    <m/>
    <x v="0"/>
    <m/>
    <m/>
    <m/>
    <m/>
    <m/>
    <m/>
    <m/>
    <m/>
    <m/>
    <m/>
  </r>
  <r>
    <n v="4"/>
    <n v="8"/>
    <s v="B"/>
    <m/>
    <x v="0"/>
    <m/>
    <x v="0"/>
    <m/>
    <m/>
    <m/>
    <m/>
    <m/>
    <m/>
    <m/>
    <m/>
    <m/>
    <m/>
  </r>
  <r>
    <n v="4"/>
    <n v="8"/>
    <s v="C"/>
    <m/>
    <x v="0"/>
    <m/>
    <x v="0"/>
    <m/>
    <m/>
    <m/>
    <m/>
    <m/>
    <m/>
    <m/>
    <m/>
    <m/>
    <m/>
  </r>
  <r>
    <n v="4"/>
    <n v="8"/>
    <s v="D"/>
    <m/>
    <x v="0"/>
    <m/>
    <x v="0"/>
    <m/>
    <m/>
    <m/>
    <m/>
    <m/>
    <m/>
    <m/>
    <m/>
    <m/>
    <m/>
  </r>
  <r>
    <n v="4"/>
    <n v="8"/>
    <s v="E"/>
    <m/>
    <x v="0"/>
    <m/>
    <x v="0"/>
    <m/>
    <m/>
    <m/>
    <m/>
    <m/>
    <m/>
    <m/>
    <m/>
    <m/>
    <m/>
  </r>
  <r>
    <n v="4"/>
    <n v="8"/>
    <s v="F"/>
    <m/>
    <x v="0"/>
    <m/>
    <x v="0"/>
    <m/>
    <m/>
    <m/>
    <m/>
    <m/>
    <m/>
    <m/>
    <m/>
    <m/>
    <m/>
  </r>
  <r>
    <n v="4"/>
    <n v="8"/>
    <s v="G"/>
    <m/>
    <x v="0"/>
    <m/>
    <x v="0"/>
    <m/>
    <m/>
    <m/>
    <m/>
    <m/>
    <m/>
    <m/>
    <m/>
    <m/>
    <m/>
  </r>
  <r>
    <n v="4"/>
    <n v="8"/>
    <s v="H"/>
    <m/>
    <x v="0"/>
    <m/>
    <x v="0"/>
    <m/>
    <m/>
    <m/>
    <m/>
    <m/>
    <m/>
    <m/>
    <m/>
    <m/>
    <m/>
  </r>
  <r>
    <n v="4"/>
    <n v="9"/>
    <s v="A"/>
    <m/>
    <x v="0"/>
    <m/>
    <x v="0"/>
    <m/>
    <m/>
    <m/>
    <m/>
    <m/>
    <m/>
    <m/>
    <m/>
    <m/>
    <m/>
  </r>
  <r>
    <n v="4"/>
    <n v="9"/>
    <s v="B"/>
    <m/>
    <x v="0"/>
    <m/>
    <x v="0"/>
    <m/>
    <m/>
    <m/>
    <m/>
    <m/>
    <m/>
    <m/>
    <m/>
    <m/>
    <m/>
  </r>
  <r>
    <n v="4"/>
    <n v="9"/>
    <s v="C"/>
    <m/>
    <x v="0"/>
    <m/>
    <x v="0"/>
    <m/>
    <m/>
    <m/>
    <m/>
    <m/>
    <m/>
    <m/>
    <m/>
    <m/>
    <m/>
  </r>
  <r>
    <n v="4"/>
    <n v="9"/>
    <s v="D"/>
    <m/>
    <x v="0"/>
    <m/>
    <x v="0"/>
    <m/>
    <m/>
    <m/>
    <m/>
    <m/>
    <m/>
    <m/>
    <m/>
    <m/>
    <m/>
  </r>
  <r>
    <n v="4"/>
    <n v="9"/>
    <s v="E"/>
    <m/>
    <x v="0"/>
    <m/>
    <x v="0"/>
    <m/>
    <m/>
    <m/>
    <m/>
    <m/>
    <m/>
    <m/>
    <m/>
    <m/>
    <m/>
  </r>
  <r>
    <n v="4"/>
    <n v="9"/>
    <s v="F"/>
    <m/>
    <x v="0"/>
    <m/>
    <x v="0"/>
    <m/>
    <m/>
    <m/>
    <m/>
    <m/>
    <m/>
    <m/>
    <m/>
    <m/>
    <m/>
  </r>
  <r>
    <n v="4"/>
    <n v="9"/>
    <s v="G"/>
    <m/>
    <x v="0"/>
    <m/>
    <x v="0"/>
    <m/>
    <m/>
    <m/>
    <m/>
    <m/>
    <m/>
    <m/>
    <m/>
    <m/>
    <m/>
  </r>
  <r>
    <n v="4"/>
    <n v="9"/>
    <s v="H"/>
    <m/>
    <x v="0"/>
    <m/>
    <x v="0"/>
    <m/>
    <m/>
    <m/>
    <m/>
    <m/>
    <m/>
    <m/>
    <m/>
    <m/>
    <m/>
  </r>
  <r>
    <n v="4"/>
    <n v="10"/>
    <s v="A"/>
    <m/>
    <x v="0"/>
    <m/>
    <x v="0"/>
    <m/>
    <m/>
    <m/>
    <m/>
    <m/>
    <m/>
    <m/>
    <m/>
    <m/>
    <m/>
  </r>
  <r>
    <n v="4"/>
    <n v="10"/>
    <s v="B"/>
    <m/>
    <x v="0"/>
    <m/>
    <x v="0"/>
    <m/>
    <m/>
    <m/>
    <m/>
    <m/>
    <m/>
    <m/>
    <m/>
    <m/>
    <m/>
  </r>
  <r>
    <n v="4"/>
    <n v="10"/>
    <s v="C"/>
    <m/>
    <x v="0"/>
    <m/>
    <x v="0"/>
    <m/>
    <m/>
    <m/>
    <m/>
    <m/>
    <m/>
    <m/>
    <m/>
    <m/>
    <m/>
  </r>
  <r>
    <n v="4"/>
    <n v="10"/>
    <s v="D"/>
    <m/>
    <x v="0"/>
    <m/>
    <x v="0"/>
    <m/>
    <m/>
    <m/>
    <m/>
    <m/>
    <m/>
    <m/>
    <m/>
    <m/>
    <m/>
  </r>
  <r>
    <n v="4"/>
    <n v="10"/>
    <s v="E"/>
    <m/>
    <x v="0"/>
    <m/>
    <x v="0"/>
    <m/>
    <m/>
    <m/>
    <m/>
    <m/>
    <m/>
    <m/>
    <m/>
    <m/>
    <m/>
  </r>
  <r>
    <n v="4"/>
    <n v="10"/>
    <s v="F"/>
    <m/>
    <x v="0"/>
    <m/>
    <x v="0"/>
    <m/>
    <m/>
    <m/>
    <m/>
    <m/>
    <m/>
    <m/>
    <m/>
    <m/>
    <m/>
  </r>
  <r>
    <n v="4"/>
    <n v="10"/>
    <s v="G"/>
    <m/>
    <x v="0"/>
    <m/>
    <x v="0"/>
    <m/>
    <m/>
    <m/>
    <m/>
    <m/>
    <m/>
    <m/>
    <m/>
    <m/>
    <m/>
  </r>
  <r>
    <n v="4"/>
    <n v="10"/>
    <s v="H"/>
    <m/>
    <x v="0"/>
    <m/>
    <x v="0"/>
    <m/>
    <m/>
    <m/>
    <m/>
    <m/>
    <m/>
    <m/>
    <m/>
    <m/>
    <m/>
  </r>
  <r>
    <n v="4"/>
    <n v="11"/>
    <s v="A"/>
    <m/>
    <x v="0"/>
    <m/>
    <x v="0"/>
    <m/>
    <m/>
    <m/>
    <m/>
    <m/>
    <m/>
    <m/>
    <m/>
    <m/>
    <m/>
  </r>
  <r>
    <n v="4"/>
    <n v="11"/>
    <s v="B"/>
    <m/>
    <x v="0"/>
    <m/>
    <x v="0"/>
    <m/>
    <m/>
    <m/>
    <m/>
    <m/>
    <m/>
    <m/>
    <m/>
    <m/>
    <m/>
  </r>
  <r>
    <n v="4"/>
    <n v="11"/>
    <s v="C"/>
    <m/>
    <x v="0"/>
    <m/>
    <x v="0"/>
    <m/>
    <m/>
    <m/>
    <m/>
    <m/>
    <m/>
    <m/>
    <m/>
    <m/>
    <m/>
  </r>
  <r>
    <n v="4"/>
    <n v="11"/>
    <s v="D"/>
    <m/>
    <x v="0"/>
    <m/>
    <x v="0"/>
    <m/>
    <m/>
    <m/>
    <m/>
    <m/>
    <m/>
    <m/>
    <m/>
    <m/>
    <m/>
  </r>
  <r>
    <n v="4"/>
    <n v="11"/>
    <s v="E"/>
    <m/>
    <x v="0"/>
    <m/>
    <x v="0"/>
    <m/>
    <m/>
    <m/>
    <m/>
    <m/>
    <m/>
    <m/>
    <m/>
    <m/>
    <m/>
  </r>
  <r>
    <n v="4"/>
    <n v="11"/>
    <s v="F"/>
    <m/>
    <x v="0"/>
    <m/>
    <x v="0"/>
    <m/>
    <m/>
    <m/>
    <m/>
    <m/>
    <m/>
    <m/>
    <m/>
    <m/>
    <m/>
  </r>
  <r>
    <n v="4"/>
    <n v="11"/>
    <s v="G"/>
    <m/>
    <x v="0"/>
    <m/>
    <x v="0"/>
    <m/>
    <m/>
    <m/>
    <m/>
    <m/>
    <m/>
    <m/>
    <m/>
    <m/>
    <m/>
  </r>
  <r>
    <n v="4"/>
    <n v="11"/>
    <s v="H"/>
    <m/>
    <x v="0"/>
    <m/>
    <x v="0"/>
    <m/>
    <m/>
    <m/>
    <m/>
    <m/>
    <m/>
    <m/>
    <m/>
    <m/>
    <m/>
  </r>
  <r>
    <n v="4"/>
    <n v="12"/>
    <s v="A"/>
    <m/>
    <x v="0"/>
    <m/>
    <x v="0"/>
    <m/>
    <m/>
    <m/>
    <m/>
    <m/>
    <m/>
    <m/>
    <m/>
    <m/>
    <m/>
  </r>
  <r>
    <n v="4"/>
    <n v="12"/>
    <s v="B"/>
    <m/>
    <x v="0"/>
    <m/>
    <x v="0"/>
    <m/>
    <m/>
    <m/>
    <m/>
    <m/>
    <m/>
    <m/>
    <m/>
    <m/>
    <m/>
  </r>
  <r>
    <n v="4"/>
    <n v="12"/>
    <s v="C"/>
    <m/>
    <x v="0"/>
    <m/>
    <x v="0"/>
    <m/>
    <m/>
    <m/>
    <m/>
    <m/>
    <m/>
    <m/>
    <m/>
    <m/>
    <m/>
  </r>
  <r>
    <n v="4"/>
    <n v="12"/>
    <s v="D"/>
    <m/>
    <x v="0"/>
    <m/>
    <x v="0"/>
    <m/>
    <m/>
    <m/>
    <m/>
    <m/>
    <m/>
    <m/>
    <m/>
    <m/>
    <m/>
  </r>
  <r>
    <n v="4"/>
    <n v="12"/>
    <s v="E"/>
    <m/>
    <x v="0"/>
    <m/>
    <x v="0"/>
    <m/>
    <m/>
    <m/>
    <m/>
    <m/>
    <m/>
    <m/>
    <m/>
    <m/>
    <m/>
  </r>
  <r>
    <n v="4"/>
    <n v="12"/>
    <s v="F"/>
    <m/>
    <x v="0"/>
    <m/>
    <x v="0"/>
    <m/>
    <m/>
    <m/>
    <m/>
    <m/>
    <m/>
    <m/>
    <m/>
    <m/>
    <m/>
  </r>
  <r>
    <n v="4"/>
    <n v="12"/>
    <s v="G"/>
    <m/>
    <x v="0"/>
    <m/>
    <x v="0"/>
    <m/>
    <m/>
    <m/>
    <m/>
    <m/>
    <m/>
    <m/>
    <m/>
    <m/>
    <m/>
  </r>
  <r>
    <n v="4"/>
    <n v="12"/>
    <s v="H"/>
    <m/>
    <x v="0"/>
    <m/>
    <x v="0"/>
    <m/>
    <m/>
    <m/>
    <m/>
    <m/>
    <m/>
    <m/>
    <m/>
    <m/>
    <m/>
  </r>
  <r>
    <n v="5"/>
    <n v="1"/>
    <s v="A"/>
    <m/>
    <x v="0"/>
    <m/>
    <x v="0"/>
    <m/>
    <m/>
    <m/>
    <m/>
    <m/>
    <m/>
    <m/>
    <m/>
    <m/>
    <m/>
  </r>
  <r>
    <n v="5"/>
    <n v="1"/>
    <s v="B"/>
    <m/>
    <x v="0"/>
    <m/>
    <x v="0"/>
    <m/>
    <m/>
    <m/>
    <m/>
    <m/>
    <m/>
    <m/>
    <m/>
    <m/>
    <m/>
  </r>
  <r>
    <n v="5"/>
    <n v="1"/>
    <s v="C"/>
    <m/>
    <x v="0"/>
    <m/>
    <x v="0"/>
    <m/>
    <m/>
    <m/>
    <m/>
    <m/>
    <m/>
    <m/>
    <m/>
    <m/>
    <m/>
  </r>
  <r>
    <n v="5"/>
    <n v="1"/>
    <s v="D"/>
    <m/>
    <x v="0"/>
    <m/>
    <x v="0"/>
    <m/>
    <m/>
    <m/>
    <m/>
    <m/>
    <m/>
    <m/>
    <m/>
    <m/>
    <m/>
  </r>
  <r>
    <n v="5"/>
    <n v="1"/>
    <s v="E"/>
    <m/>
    <x v="0"/>
    <m/>
    <x v="0"/>
    <m/>
    <m/>
    <m/>
    <m/>
    <m/>
    <m/>
    <m/>
    <m/>
    <m/>
    <m/>
  </r>
  <r>
    <n v="5"/>
    <n v="1"/>
    <s v="F"/>
    <m/>
    <x v="0"/>
    <m/>
    <x v="0"/>
    <m/>
    <m/>
    <m/>
    <m/>
    <m/>
    <m/>
    <m/>
    <m/>
    <m/>
    <m/>
  </r>
  <r>
    <n v="5"/>
    <n v="1"/>
    <s v="G"/>
    <m/>
    <x v="0"/>
    <m/>
    <x v="0"/>
    <m/>
    <m/>
    <m/>
    <m/>
    <m/>
    <m/>
    <m/>
    <m/>
    <m/>
    <m/>
  </r>
  <r>
    <n v="5"/>
    <n v="1"/>
    <s v="H"/>
    <m/>
    <x v="0"/>
    <m/>
    <x v="0"/>
    <m/>
    <m/>
    <m/>
    <m/>
    <m/>
    <m/>
    <m/>
    <m/>
    <m/>
    <m/>
  </r>
  <r>
    <n v="5"/>
    <n v="2"/>
    <s v="A"/>
    <m/>
    <x v="0"/>
    <m/>
    <x v="0"/>
    <m/>
    <m/>
    <m/>
    <m/>
    <m/>
    <m/>
    <m/>
    <m/>
    <m/>
    <m/>
  </r>
  <r>
    <n v="5"/>
    <n v="2"/>
    <s v="B"/>
    <m/>
    <x v="0"/>
    <m/>
    <x v="0"/>
    <m/>
    <m/>
    <m/>
    <m/>
    <m/>
    <m/>
    <m/>
    <m/>
    <m/>
    <m/>
  </r>
  <r>
    <n v="5"/>
    <n v="2"/>
    <s v="C"/>
    <m/>
    <x v="0"/>
    <m/>
    <x v="0"/>
    <m/>
    <m/>
    <m/>
    <m/>
    <m/>
    <m/>
    <m/>
    <m/>
    <m/>
    <m/>
  </r>
  <r>
    <n v="5"/>
    <n v="2"/>
    <s v="D"/>
    <m/>
    <x v="0"/>
    <m/>
    <x v="0"/>
    <m/>
    <m/>
    <m/>
    <m/>
    <m/>
    <m/>
    <m/>
    <m/>
    <m/>
    <m/>
  </r>
  <r>
    <n v="5"/>
    <n v="2"/>
    <s v="E"/>
    <m/>
    <x v="0"/>
    <m/>
    <x v="0"/>
    <m/>
    <m/>
    <m/>
    <m/>
    <m/>
    <m/>
    <m/>
    <m/>
    <m/>
    <m/>
  </r>
  <r>
    <n v="5"/>
    <n v="2"/>
    <s v="F"/>
    <m/>
    <x v="0"/>
    <m/>
    <x v="0"/>
    <m/>
    <m/>
    <m/>
    <m/>
    <m/>
    <m/>
    <m/>
    <m/>
    <m/>
    <m/>
  </r>
  <r>
    <n v="5"/>
    <n v="2"/>
    <s v="G"/>
    <m/>
    <x v="0"/>
    <m/>
    <x v="0"/>
    <m/>
    <m/>
    <m/>
    <m/>
    <m/>
    <m/>
    <m/>
    <m/>
    <m/>
    <m/>
  </r>
  <r>
    <n v="5"/>
    <n v="2"/>
    <s v="H"/>
    <m/>
    <x v="0"/>
    <m/>
    <x v="0"/>
    <m/>
    <m/>
    <m/>
    <m/>
    <m/>
    <m/>
    <m/>
    <m/>
    <m/>
    <m/>
  </r>
  <r>
    <n v="5"/>
    <n v="3"/>
    <s v="A"/>
    <m/>
    <x v="0"/>
    <m/>
    <x v="0"/>
    <m/>
    <m/>
    <m/>
    <m/>
    <m/>
    <m/>
    <m/>
    <m/>
    <m/>
    <m/>
  </r>
  <r>
    <n v="5"/>
    <n v="3"/>
    <s v="B"/>
    <m/>
    <x v="0"/>
    <m/>
    <x v="0"/>
    <m/>
    <m/>
    <m/>
    <m/>
    <m/>
    <m/>
    <m/>
    <m/>
    <m/>
    <m/>
  </r>
  <r>
    <n v="5"/>
    <n v="3"/>
    <s v="C"/>
    <m/>
    <x v="0"/>
    <m/>
    <x v="0"/>
    <m/>
    <m/>
    <m/>
    <m/>
    <m/>
    <m/>
    <m/>
    <m/>
    <m/>
    <m/>
  </r>
  <r>
    <n v="5"/>
    <n v="3"/>
    <s v="D"/>
    <m/>
    <x v="0"/>
    <m/>
    <x v="0"/>
    <m/>
    <m/>
    <m/>
    <m/>
    <m/>
    <m/>
    <m/>
    <m/>
    <m/>
    <m/>
  </r>
  <r>
    <n v="5"/>
    <n v="3"/>
    <s v="E"/>
    <m/>
    <x v="0"/>
    <m/>
    <x v="0"/>
    <m/>
    <m/>
    <m/>
    <m/>
    <m/>
    <m/>
    <m/>
    <m/>
    <m/>
    <m/>
  </r>
  <r>
    <n v="5"/>
    <n v="3"/>
    <s v="F"/>
    <m/>
    <x v="0"/>
    <m/>
    <x v="0"/>
    <m/>
    <m/>
    <m/>
    <m/>
    <m/>
    <m/>
    <m/>
    <m/>
    <m/>
    <m/>
  </r>
  <r>
    <n v="5"/>
    <n v="3"/>
    <s v="G"/>
    <m/>
    <x v="0"/>
    <m/>
    <x v="0"/>
    <m/>
    <m/>
    <m/>
    <m/>
    <m/>
    <m/>
    <m/>
    <m/>
    <m/>
    <m/>
  </r>
  <r>
    <n v="5"/>
    <n v="3"/>
    <s v="H"/>
    <m/>
    <x v="0"/>
    <m/>
    <x v="0"/>
    <m/>
    <m/>
    <m/>
    <m/>
    <m/>
    <m/>
    <m/>
    <m/>
    <m/>
    <m/>
  </r>
  <r>
    <n v="5"/>
    <n v="4"/>
    <s v="A"/>
    <m/>
    <x v="0"/>
    <m/>
    <x v="0"/>
    <m/>
    <m/>
    <m/>
    <m/>
    <m/>
    <m/>
    <m/>
    <m/>
    <m/>
    <m/>
  </r>
  <r>
    <n v="5"/>
    <n v="4"/>
    <s v="B"/>
    <m/>
    <x v="0"/>
    <m/>
    <x v="0"/>
    <m/>
    <m/>
    <m/>
    <m/>
    <m/>
    <m/>
    <m/>
    <m/>
    <m/>
    <m/>
  </r>
  <r>
    <n v="5"/>
    <n v="4"/>
    <s v="C"/>
    <m/>
    <x v="0"/>
    <m/>
    <x v="0"/>
    <m/>
    <m/>
    <m/>
    <m/>
    <m/>
    <m/>
    <m/>
    <m/>
    <m/>
    <m/>
  </r>
  <r>
    <n v="5"/>
    <n v="4"/>
    <s v="D"/>
    <m/>
    <x v="0"/>
    <m/>
    <x v="0"/>
    <m/>
    <m/>
    <m/>
    <m/>
    <m/>
    <m/>
    <m/>
    <m/>
    <m/>
    <m/>
  </r>
  <r>
    <n v="5"/>
    <n v="4"/>
    <s v="E"/>
    <m/>
    <x v="0"/>
    <m/>
    <x v="0"/>
    <m/>
    <m/>
    <m/>
    <m/>
    <m/>
    <m/>
    <m/>
    <m/>
    <m/>
    <m/>
  </r>
  <r>
    <n v="5"/>
    <n v="4"/>
    <s v="F"/>
    <m/>
    <x v="0"/>
    <m/>
    <x v="0"/>
    <m/>
    <m/>
    <m/>
    <m/>
    <m/>
    <m/>
    <m/>
    <m/>
    <m/>
    <m/>
  </r>
  <r>
    <n v="5"/>
    <n v="4"/>
    <s v="G"/>
    <m/>
    <x v="0"/>
    <m/>
    <x v="0"/>
    <m/>
    <m/>
    <m/>
    <m/>
    <m/>
    <m/>
    <m/>
    <m/>
    <m/>
    <m/>
  </r>
  <r>
    <n v="5"/>
    <n v="4"/>
    <s v="H"/>
    <m/>
    <x v="0"/>
    <m/>
    <x v="0"/>
    <m/>
    <m/>
    <m/>
    <m/>
    <m/>
    <m/>
    <m/>
    <m/>
    <m/>
    <m/>
  </r>
  <r>
    <n v="5"/>
    <n v="5"/>
    <s v="A"/>
    <m/>
    <x v="0"/>
    <m/>
    <x v="0"/>
    <m/>
    <m/>
    <m/>
    <m/>
    <m/>
    <m/>
    <m/>
    <m/>
    <m/>
    <m/>
  </r>
  <r>
    <n v="5"/>
    <n v="5"/>
    <s v="B"/>
    <m/>
    <x v="0"/>
    <m/>
    <x v="0"/>
    <m/>
    <m/>
    <m/>
    <m/>
    <m/>
    <m/>
    <m/>
    <m/>
    <m/>
    <m/>
  </r>
  <r>
    <n v="5"/>
    <n v="5"/>
    <s v="C"/>
    <m/>
    <x v="0"/>
    <m/>
    <x v="0"/>
    <m/>
    <m/>
    <m/>
    <m/>
    <m/>
    <m/>
    <m/>
    <m/>
    <m/>
    <m/>
  </r>
  <r>
    <n v="5"/>
    <n v="5"/>
    <s v="D"/>
    <m/>
    <x v="0"/>
    <m/>
    <x v="0"/>
    <m/>
    <m/>
    <m/>
    <m/>
    <m/>
    <m/>
    <m/>
    <m/>
    <m/>
    <m/>
  </r>
  <r>
    <n v="5"/>
    <n v="5"/>
    <s v="E"/>
    <m/>
    <x v="0"/>
    <m/>
    <x v="0"/>
    <m/>
    <m/>
    <m/>
    <m/>
    <m/>
    <m/>
    <m/>
    <m/>
    <m/>
    <m/>
  </r>
  <r>
    <n v="5"/>
    <n v="5"/>
    <s v="F"/>
    <m/>
    <x v="0"/>
    <m/>
    <x v="0"/>
    <m/>
    <m/>
    <m/>
    <m/>
    <m/>
    <m/>
    <m/>
    <m/>
    <m/>
    <m/>
  </r>
  <r>
    <n v="5"/>
    <n v="5"/>
    <s v="G"/>
    <m/>
    <x v="0"/>
    <m/>
    <x v="0"/>
    <m/>
    <m/>
    <m/>
    <m/>
    <m/>
    <m/>
    <m/>
    <m/>
    <m/>
    <m/>
  </r>
  <r>
    <n v="5"/>
    <n v="5"/>
    <s v="H"/>
    <m/>
    <x v="0"/>
    <m/>
    <x v="0"/>
    <m/>
    <m/>
    <m/>
    <m/>
    <m/>
    <m/>
    <m/>
    <m/>
    <m/>
    <m/>
  </r>
  <r>
    <n v="5"/>
    <n v="6"/>
    <s v="A"/>
    <m/>
    <x v="0"/>
    <m/>
    <x v="0"/>
    <m/>
    <m/>
    <m/>
    <m/>
    <m/>
    <m/>
    <m/>
    <m/>
    <m/>
    <m/>
  </r>
  <r>
    <n v="5"/>
    <n v="6"/>
    <s v="B"/>
    <m/>
    <x v="0"/>
    <m/>
    <x v="0"/>
    <m/>
    <m/>
    <m/>
    <m/>
    <m/>
    <m/>
    <m/>
    <m/>
    <m/>
    <m/>
  </r>
  <r>
    <n v="5"/>
    <n v="6"/>
    <s v="C"/>
    <m/>
    <x v="0"/>
    <m/>
    <x v="0"/>
    <m/>
    <m/>
    <m/>
    <m/>
    <m/>
    <m/>
    <m/>
    <m/>
    <m/>
    <m/>
  </r>
  <r>
    <n v="5"/>
    <n v="6"/>
    <s v="D"/>
    <m/>
    <x v="0"/>
    <m/>
    <x v="0"/>
    <m/>
    <m/>
    <m/>
    <m/>
    <m/>
    <m/>
    <m/>
    <m/>
    <m/>
    <m/>
  </r>
  <r>
    <n v="5"/>
    <n v="6"/>
    <s v="E"/>
    <m/>
    <x v="0"/>
    <m/>
    <x v="0"/>
    <m/>
    <m/>
    <m/>
    <m/>
    <m/>
    <m/>
    <m/>
    <m/>
    <m/>
    <m/>
  </r>
  <r>
    <n v="5"/>
    <n v="6"/>
    <s v="F"/>
    <m/>
    <x v="0"/>
    <m/>
    <x v="0"/>
    <m/>
    <m/>
    <m/>
    <m/>
    <m/>
    <m/>
    <m/>
    <m/>
    <m/>
    <m/>
  </r>
  <r>
    <n v="5"/>
    <n v="6"/>
    <s v="G"/>
    <m/>
    <x v="0"/>
    <m/>
    <x v="0"/>
    <m/>
    <m/>
    <m/>
    <m/>
    <m/>
    <m/>
    <m/>
    <m/>
    <m/>
    <m/>
  </r>
  <r>
    <n v="5"/>
    <n v="6"/>
    <s v="H"/>
    <m/>
    <x v="0"/>
    <m/>
    <x v="0"/>
    <m/>
    <m/>
    <m/>
    <m/>
    <m/>
    <m/>
    <m/>
    <m/>
    <m/>
    <m/>
  </r>
  <r>
    <n v="5"/>
    <n v="7"/>
    <s v="A"/>
    <m/>
    <x v="0"/>
    <m/>
    <x v="0"/>
    <m/>
    <m/>
    <m/>
    <m/>
    <m/>
    <m/>
    <m/>
    <m/>
    <m/>
    <m/>
  </r>
  <r>
    <n v="5"/>
    <n v="7"/>
    <s v="B"/>
    <m/>
    <x v="0"/>
    <m/>
    <x v="0"/>
    <m/>
    <m/>
    <m/>
    <m/>
    <m/>
    <m/>
    <m/>
    <m/>
    <m/>
    <m/>
  </r>
  <r>
    <n v="5"/>
    <n v="7"/>
    <s v="C"/>
    <m/>
    <x v="0"/>
    <m/>
    <x v="0"/>
    <m/>
    <m/>
    <m/>
    <m/>
    <m/>
    <m/>
    <m/>
    <m/>
    <m/>
    <m/>
  </r>
  <r>
    <n v="5"/>
    <n v="7"/>
    <s v="D"/>
    <m/>
    <x v="0"/>
    <m/>
    <x v="0"/>
    <m/>
    <m/>
    <m/>
    <m/>
    <m/>
    <m/>
    <m/>
    <m/>
    <m/>
    <m/>
  </r>
  <r>
    <n v="5"/>
    <n v="7"/>
    <s v="E"/>
    <m/>
    <x v="0"/>
    <m/>
    <x v="0"/>
    <m/>
    <m/>
    <m/>
    <m/>
    <m/>
    <m/>
    <m/>
    <m/>
    <m/>
    <m/>
  </r>
  <r>
    <n v="5"/>
    <n v="7"/>
    <s v="F"/>
    <m/>
    <x v="0"/>
    <m/>
    <x v="0"/>
    <m/>
    <m/>
    <m/>
    <m/>
    <m/>
    <m/>
    <m/>
    <m/>
    <m/>
    <m/>
  </r>
  <r>
    <n v="5"/>
    <n v="7"/>
    <s v="G"/>
    <m/>
    <x v="0"/>
    <m/>
    <x v="0"/>
    <m/>
    <m/>
    <m/>
    <m/>
    <m/>
    <m/>
    <m/>
    <m/>
    <m/>
    <m/>
  </r>
  <r>
    <n v="5"/>
    <n v="7"/>
    <s v="H"/>
    <m/>
    <x v="0"/>
    <m/>
    <x v="0"/>
    <m/>
    <m/>
    <m/>
    <m/>
    <m/>
    <m/>
    <m/>
    <m/>
    <m/>
    <m/>
  </r>
  <r>
    <n v="5"/>
    <n v="8"/>
    <s v="A"/>
    <m/>
    <x v="0"/>
    <m/>
    <x v="0"/>
    <m/>
    <m/>
    <m/>
    <m/>
    <m/>
    <m/>
    <m/>
    <m/>
    <m/>
    <m/>
  </r>
  <r>
    <n v="5"/>
    <n v="8"/>
    <s v="B"/>
    <m/>
    <x v="0"/>
    <m/>
    <x v="0"/>
    <m/>
    <m/>
    <m/>
    <m/>
    <m/>
    <m/>
    <m/>
    <m/>
    <m/>
    <m/>
  </r>
  <r>
    <n v="5"/>
    <n v="8"/>
    <s v="C"/>
    <m/>
    <x v="0"/>
    <m/>
    <x v="0"/>
    <m/>
    <m/>
    <m/>
    <m/>
    <m/>
    <m/>
    <m/>
    <m/>
    <m/>
    <m/>
  </r>
  <r>
    <n v="5"/>
    <n v="8"/>
    <s v="D"/>
    <m/>
    <x v="0"/>
    <m/>
    <x v="0"/>
    <m/>
    <m/>
    <m/>
    <m/>
    <m/>
    <m/>
    <m/>
    <m/>
    <m/>
    <m/>
  </r>
  <r>
    <n v="5"/>
    <n v="8"/>
    <s v="E"/>
    <m/>
    <x v="0"/>
    <m/>
    <x v="0"/>
    <m/>
    <m/>
    <m/>
    <m/>
    <m/>
    <m/>
    <m/>
    <m/>
    <m/>
    <m/>
  </r>
  <r>
    <n v="5"/>
    <n v="8"/>
    <s v="F"/>
    <m/>
    <x v="0"/>
    <m/>
    <x v="0"/>
    <m/>
    <m/>
    <m/>
    <m/>
    <m/>
    <m/>
    <m/>
    <m/>
    <m/>
    <m/>
  </r>
  <r>
    <n v="5"/>
    <n v="8"/>
    <s v="G"/>
    <m/>
    <x v="0"/>
    <m/>
    <x v="0"/>
    <m/>
    <m/>
    <m/>
    <m/>
    <m/>
    <m/>
    <m/>
    <m/>
    <m/>
    <m/>
  </r>
  <r>
    <n v="5"/>
    <n v="8"/>
    <s v="H"/>
    <m/>
    <x v="0"/>
    <m/>
    <x v="0"/>
    <m/>
    <m/>
    <m/>
    <m/>
    <m/>
    <m/>
    <m/>
    <m/>
    <m/>
    <m/>
  </r>
  <r>
    <n v="5"/>
    <n v="9"/>
    <s v="A"/>
    <m/>
    <x v="0"/>
    <m/>
    <x v="0"/>
    <m/>
    <m/>
    <m/>
    <m/>
    <m/>
    <m/>
    <m/>
    <m/>
    <m/>
    <m/>
  </r>
  <r>
    <n v="5"/>
    <n v="9"/>
    <s v="B"/>
    <m/>
    <x v="0"/>
    <m/>
    <x v="0"/>
    <m/>
    <m/>
    <m/>
    <m/>
    <m/>
    <m/>
    <m/>
    <m/>
    <m/>
    <m/>
  </r>
  <r>
    <n v="5"/>
    <n v="9"/>
    <s v="C"/>
    <m/>
    <x v="0"/>
    <m/>
    <x v="0"/>
    <m/>
    <m/>
    <m/>
    <m/>
    <m/>
    <m/>
    <m/>
    <m/>
    <m/>
    <m/>
  </r>
  <r>
    <n v="5"/>
    <n v="9"/>
    <s v="D"/>
    <m/>
    <x v="0"/>
    <m/>
    <x v="0"/>
    <m/>
    <m/>
    <m/>
    <m/>
    <m/>
    <m/>
    <m/>
    <m/>
    <m/>
    <m/>
  </r>
  <r>
    <n v="5"/>
    <n v="9"/>
    <s v="E"/>
    <m/>
    <x v="0"/>
    <m/>
    <x v="0"/>
    <m/>
    <m/>
    <m/>
    <m/>
    <m/>
    <m/>
    <m/>
    <m/>
    <m/>
    <m/>
  </r>
  <r>
    <n v="5"/>
    <n v="9"/>
    <s v="F"/>
    <m/>
    <x v="0"/>
    <m/>
    <x v="0"/>
    <m/>
    <m/>
    <m/>
    <m/>
    <m/>
    <m/>
    <m/>
    <m/>
    <m/>
    <m/>
  </r>
  <r>
    <n v="5"/>
    <n v="9"/>
    <s v="G"/>
    <m/>
    <x v="0"/>
    <m/>
    <x v="0"/>
    <m/>
    <m/>
    <m/>
    <m/>
    <m/>
    <m/>
    <m/>
    <m/>
    <m/>
    <m/>
  </r>
  <r>
    <n v="5"/>
    <n v="9"/>
    <s v="H"/>
    <m/>
    <x v="0"/>
    <m/>
    <x v="0"/>
    <m/>
    <m/>
    <m/>
    <m/>
    <m/>
    <m/>
    <m/>
    <m/>
    <m/>
    <m/>
  </r>
  <r>
    <n v="5"/>
    <n v="10"/>
    <s v="A"/>
    <m/>
    <x v="0"/>
    <m/>
    <x v="0"/>
    <m/>
    <m/>
    <m/>
    <m/>
    <m/>
    <m/>
    <m/>
    <m/>
    <m/>
    <m/>
  </r>
  <r>
    <n v="5"/>
    <n v="10"/>
    <s v="B"/>
    <m/>
    <x v="0"/>
    <m/>
    <x v="0"/>
    <m/>
    <m/>
    <m/>
    <m/>
    <m/>
    <m/>
    <m/>
    <m/>
    <m/>
    <m/>
  </r>
  <r>
    <n v="5"/>
    <n v="10"/>
    <s v="C"/>
    <m/>
    <x v="0"/>
    <m/>
    <x v="0"/>
    <m/>
    <m/>
    <m/>
    <m/>
    <m/>
    <m/>
    <m/>
    <m/>
    <m/>
    <m/>
  </r>
  <r>
    <n v="5"/>
    <n v="10"/>
    <s v="D"/>
    <m/>
    <x v="0"/>
    <m/>
    <x v="0"/>
    <m/>
    <m/>
    <m/>
    <m/>
    <m/>
    <m/>
    <m/>
    <m/>
    <m/>
    <m/>
  </r>
  <r>
    <n v="5"/>
    <n v="10"/>
    <s v="E"/>
    <m/>
    <x v="0"/>
    <m/>
    <x v="0"/>
    <m/>
    <m/>
    <m/>
    <m/>
    <m/>
    <m/>
    <m/>
    <m/>
    <m/>
    <m/>
  </r>
  <r>
    <n v="5"/>
    <n v="10"/>
    <s v="F"/>
    <m/>
    <x v="0"/>
    <m/>
    <x v="0"/>
    <m/>
    <m/>
    <m/>
    <m/>
    <m/>
    <m/>
    <m/>
    <m/>
    <m/>
    <m/>
  </r>
  <r>
    <n v="5"/>
    <n v="10"/>
    <s v="G"/>
    <m/>
    <x v="0"/>
    <m/>
    <x v="0"/>
    <m/>
    <m/>
    <m/>
    <m/>
    <m/>
    <m/>
    <m/>
    <m/>
    <m/>
    <m/>
  </r>
  <r>
    <n v="5"/>
    <n v="10"/>
    <s v="H"/>
    <m/>
    <x v="0"/>
    <m/>
    <x v="0"/>
    <m/>
    <m/>
    <m/>
    <m/>
    <m/>
    <m/>
    <m/>
    <m/>
    <m/>
    <m/>
  </r>
  <r>
    <n v="5"/>
    <n v="11"/>
    <s v="A"/>
    <m/>
    <x v="0"/>
    <m/>
    <x v="0"/>
    <m/>
    <m/>
    <m/>
    <m/>
    <m/>
    <m/>
    <m/>
    <m/>
    <m/>
    <m/>
  </r>
  <r>
    <n v="5"/>
    <n v="11"/>
    <s v="B"/>
    <m/>
    <x v="0"/>
    <m/>
    <x v="0"/>
    <m/>
    <m/>
    <m/>
    <m/>
    <m/>
    <m/>
    <m/>
    <m/>
    <m/>
    <m/>
  </r>
  <r>
    <n v="5"/>
    <n v="11"/>
    <s v="C"/>
    <m/>
    <x v="0"/>
    <m/>
    <x v="0"/>
    <m/>
    <m/>
    <m/>
    <m/>
    <m/>
    <m/>
    <m/>
    <m/>
    <m/>
    <m/>
  </r>
  <r>
    <n v="5"/>
    <n v="11"/>
    <s v="D"/>
    <m/>
    <x v="0"/>
    <m/>
    <x v="0"/>
    <m/>
    <m/>
    <m/>
    <m/>
    <m/>
    <m/>
    <m/>
    <m/>
    <m/>
    <m/>
  </r>
  <r>
    <n v="5"/>
    <n v="11"/>
    <s v="E"/>
    <m/>
    <x v="0"/>
    <m/>
    <x v="0"/>
    <m/>
    <m/>
    <m/>
    <m/>
    <m/>
    <m/>
    <m/>
    <m/>
    <m/>
    <m/>
  </r>
  <r>
    <n v="5"/>
    <n v="11"/>
    <s v="F"/>
    <m/>
    <x v="0"/>
    <m/>
    <x v="0"/>
    <m/>
    <m/>
    <m/>
    <m/>
    <m/>
    <m/>
    <m/>
    <m/>
    <m/>
    <m/>
  </r>
  <r>
    <n v="5"/>
    <n v="11"/>
    <s v="G"/>
    <m/>
    <x v="0"/>
    <m/>
    <x v="0"/>
    <m/>
    <m/>
    <m/>
    <m/>
    <m/>
    <m/>
    <m/>
    <m/>
    <m/>
    <m/>
  </r>
  <r>
    <n v="5"/>
    <n v="11"/>
    <s v="H"/>
    <m/>
    <x v="0"/>
    <m/>
    <x v="0"/>
    <m/>
    <m/>
    <m/>
    <m/>
    <m/>
    <m/>
    <m/>
    <m/>
    <m/>
    <m/>
  </r>
  <r>
    <n v="5"/>
    <n v="12"/>
    <s v="A"/>
    <m/>
    <x v="0"/>
    <m/>
    <x v="0"/>
    <m/>
    <m/>
    <m/>
    <m/>
    <m/>
    <m/>
    <m/>
    <m/>
    <m/>
    <m/>
  </r>
  <r>
    <n v="5"/>
    <n v="12"/>
    <s v="B"/>
    <m/>
    <x v="0"/>
    <m/>
    <x v="0"/>
    <m/>
    <m/>
    <m/>
    <m/>
    <m/>
    <m/>
    <m/>
    <m/>
    <m/>
    <m/>
  </r>
  <r>
    <n v="5"/>
    <n v="12"/>
    <s v="C"/>
    <m/>
    <x v="0"/>
    <m/>
    <x v="0"/>
    <m/>
    <m/>
    <m/>
    <m/>
    <m/>
    <m/>
    <m/>
    <m/>
    <m/>
    <m/>
  </r>
  <r>
    <n v="5"/>
    <n v="12"/>
    <s v="D"/>
    <m/>
    <x v="0"/>
    <m/>
    <x v="0"/>
    <m/>
    <m/>
    <m/>
    <m/>
    <m/>
    <m/>
    <m/>
    <m/>
    <m/>
    <m/>
  </r>
  <r>
    <n v="5"/>
    <n v="12"/>
    <s v="E"/>
    <m/>
    <x v="0"/>
    <m/>
    <x v="0"/>
    <m/>
    <m/>
    <m/>
    <m/>
    <m/>
    <m/>
    <m/>
    <m/>
    <m/>
    <m/>
  </r>
  <r>
    <n v="5"/>
    <n v="12"/>
    <s v="F"/>
    <m/>
    <x v="0"/>
    <m/>
    <x v="0"/>
    <m/>
    <m/>
    <m/>
    <m/>
    <m/>
    <m/>
    <m/>
    <m/>
    <m/>
    <m/>
  </r>
  <r>
    <n v="5"/>
    <n v="12"/>
    <s v="G"/>
    <m/>
    <x v="0"/>
    <m/>
    <x v="0"/>
    <m/>
    <m/>
    <m/>
    <m/>
    <m/>
    <m/>
    <m/>
    <m/>
    <m/>
    <m/>
  </r>
  <r>
    <n v="5"/>
    <n v="12"/>
    <s v="H"/>
    <m/>
    <x v="0"/>
    <m/>
    <x v="0"/>
    <m/>
    <m/>
    <m/>
    <m/>
    <m/>
    <m/>
    <m/>
    <m/>
    <m/>
    <m/>
  </r>
  <r>
    <n v="6"/>
    <n v="1"/>
    <s v="A"/>
    <m/>
    <x v="0"/>
    <m/>
    <x v="0"/>
    <m/>
    <m/>
    <m/>
    <m/>
    <m/>
    <m/>
    <m/>
    <m/>
    <m/>
    <m/>
  </r>
  <r>
    <n v="6"/>
    <n v="1"/>
    <s v="B"/>
    <m/>
    <x v="0"/>
    <m/>
    <x v="0"/>
    <m/>
    <m/>
    <m/>
    <m/>
    <m/>
    <m/>
    <m/>
    <m/>
    <m/>
    <m/>
  </r>
  <r>
    <n v="6"/>
    <n v="1"/>
    <s v="C"/>
    <m/>
    <x v="0"/>
    <m/>
    <x v="0"/>
    <m/>
    <m/>
    <m/>
    <m/>
    <m/>
    <m/>
    <m/>
    <m/>
    <m/>
    <m/>
  </r>
  <r>
    <n v="6"/>
    <n v="1"/>
    <s v="D"/>
    <m/>
    <x v="0"/>
    <m/>
    <x v="0"/>
    <m/>
    <m/>
    <m/>
    <m/>
    <m/>
    <m/>
    <m/>
    <m/>
    <m/>
    <m/>
  </r>
  <r>
    <n v="6"/>
    <n v="1"/>
    <s v="E"/>
    <m/>
    <x v="0"/>
    <m/>
    <x v="0"/>
    <m/>
    <m/>
    <m/>
    <m/>
    <m/>
    <m/>
    <m/>
    <m/>
    <m/>
    <m/>
  </r>
  <r>
    <n v="6"/>
    <n v="1"/>
    <s v="F"/>
    <m/>
    <x v="0"/>
    <m/>
    <x v="0"/>
    <m/>
    <m/>
    <m/>
    <m/>
    <m/>
    <m/>
    <m/>
    <m/>
    <m/>
    <m/>
  </r>
  <r>
    <n v="6"/>
    <n v="1"/>
    <s v="G"/>
    <m/>
    <x v="0"/>
    <m/>
    <x v="0"/>
    <m/>
    <m/>
    <m/>
    <m/>
    <m/>
    <m/>
    <m/>
    <m/>
    <m/>
    <m/>
  </r>
  <r>
    <n v="6"/>
    <n v="1"/>
    <s v="H"/>
    <m/>
    <x v="0"/>
    <m/>
    <x v="0"/>
    <m/>
    <m/>
    <m/>
    <m/>
    <m/>
    <m/>
    <m/>
    <m/>
    <m/>
    <m/>
  </r>
  <r>
    <n v="6"/>
    <n v="2"/>
    <s v="A"/>
    <m/>
    <x v="0"/>
    <m/>
    <x v="0"/>
    <m/>
    <m/>
    <m/>
    <m/>
    <m/>
    <m/>
    <m/>
    <m/>
    <m/>
    <m/>
  </r>
  <r>
    <n v="6"/>
    <n v="2"/>
    <s v="B"/>
    <m/>
    <x v="0"/>
    <m/>
    <x v="0"/>
    <m/>
    <m/>
    <m/>
    <m/>
    <m/>
    <m/>
    <m/>
    <m/>
    <m/>
    <m/>
  </r>
  <r>
    <n v="6"/>
    <n v="2"/>
    <s v="C"/>
    <m/>
    <x v="0"/>
    <m/>
    <x v="0"/>
    <m/>
    <m/>
    <m/>
    <m/>
    <m/>
    <m/>
    <m/>
    <m/>
    <m/>
    <m/>
  </r>
  <r>
    <n v="6"/>
    <n v="2"/>
    <s v="D"/>
    <m/>
    <x v="0"/>
    <m/>
    <x v="0"/>
    <m/>
    <m/>
    <m/>
    <m/>
    <m/>
    <m/>
    <m/>
    <m/>
    <m/>
    <m/>
  </r>
  <r>
    <n v="6"/>
    <n v="2"/>
    <s v="E"/>
    <m/>
    <x v="0"/>
    <m/>
    <x v="0"/>
    <m/>
    <m/>
    <m/>
    <m/>
    <m/>
    <m/>
    <m/>
    <m/>
    <m/>
    <m/>
  </r>
  <r>
    <n v="6"/>
    <n v="2"/>
    <s v="F"/>
    <m/>
    <x v="0"/>
    <m/>
    <x v="0"/>
    <m/>
    <m/>
    <m/>
    <m/>
    <m/>
    <m/>
    <m/>
    <m/>
    <m/>
    <m/>
  </r>
  <r>
    <n v="6"/>
    <n v="2"/>
    <s v="G"/>
    <m/>
    <x v="0"/>
    <m/>
    <x v="0"/>
    <m/>
    <m/>
    <m/>
    <m/>
    <m/>
    <m/>
    <m/>
    <m/>
    <m/>
    <m/>
  </r>
  <r>
    <n v="6"/>
    <n v="2"/>
    <s v="H"/>
    <m/>
    <x v="0"/>
    <m/>
    <x v="0"/>
    <m/>
    <m/>
    <m/>
    <m/>
    <m/>
    <m/>
    <m/>
    <m/>
    <m/>
    <m/>
  </r>
  <r>
    <n v="6"/>
    <n v="3"/>
    <s v="A"/>
    <m/>
    <x v="0"/>
    <m/>
    <x v="0"/>
    <m/>
    <m/>
    <m/>
    <m/>
    <m/>
    <m/>
    <m/>
    <m/>
    <m/>
    <m/>
  </r>
  <r>
    <n v="6"/>
    <n v="3"/>
    <s v="B"/>
    <m/>
    <x v="0"/>
    <m/>
    <x v="0"/>
    <m/>
    <m/>
    <m/>
    <m/>
    <m/>
    <m/>
    <m/>
    <m/>
    <m/>
    <m/>
  </r>
  <r>
    <n v="6"/>
    <n v="3"/>
    <s v="C"/>
    <m/>
    <x v="0"/>
    <m/>
    <x v="0"/>
    <m/>
    <m/>
    <m/>
    <m/>
    <m/>
    <m/>
    <m/>
    <m/>
    <m/>
    <m/>
  </r>
  <r>
    <n v="6"/>
    <n v="3"/>
    <s v="D"/>
    <m/>
    <x v="0"/>
    <m/>
    <x v="0"/>
    <m/>
    <m/>
    <m/>
    <m/>
    <m/>
    <m/>
    <m/>
    <m/>
    <m/>
    <m/>
  </r>
  <r>
    <n v="6"/>
    <n v="3"/>
    <s v="E"/>
    <m/>
    <x v="0"/>
    <m/>
    <x v="0"/>
    <m/>
    <m/>
    <m/>
    <m/>
    <m/>
    <m/>
    <m/>
    <m/>
    <m/>
    <m/>
  </r>
  <r>
    <n v="6"/>
    <n v="3"/>
    <s v="F"/>
    <m/>
    <x v="0"/>
    <m/>
    <x v="0"/>
    <m/>
    <m/>
    <m/>
    <m/>
    <m/>
    <m/>
    <m/>
    <m/>
    <m/>
    <m/>
  </r>
  <r>
    <n v="6"/>
    <n v="3"/>
    <s v="G"/>
    <m/>
    <x v="0"/>
    <m/>
    <x v="0"/>
    <m/>
    <m/>
    <m/>
    <m/>
    <m/>
    <m/>
    <m/>
    <m/>
    <m/>
    <m/>
  </r>
  <r>
    <n v="6"/>
    <n v="3"/>
    <s v="H"/>
    <m/>
    <x v="0"/>
    <m/>
    <x v="0"/>
    <m/>
    <m/>
    <m/>
    <m/>
    <m/>
    <m/>
    <m/>
    <m/>
    <m/>
    <m/>
  </r>
  <r>
    <n v="6"/>
    <n v="4"/>
    <s v="A"/>
    <m/>
    <x v="0"/>
    <m/>
    <x v="0"/>
    <m/>
    <m/>
    <m/>
    <m/>
    <m/>
    <m/>
    <m/>
    <m/>
    <m/>
    <m/>
  </r>
  <r>
    <n v="6"/>
    <n v="4"/>
    <s v="B"/>
    <m/>
    <x v="0"/>
    <m/>
    <x v="0"/>
    <m/>
    <m/>
    <m/>
    <m/>
    <m/>
    <m/>
    <m/>
    <m/>
    <m/>
    <m/>
  </r>
  <r>
    <n v="6"/>
    <n v="4"/>
    <s v="C"/>
    <m/>
    <x v="0"/>
    <m/>
    <x v="0"/>
    <m/>
    <m/>
    <m/>
    <m/>
    <m/>
    <m/>
    <m/>
    <m/>
    <m/>
    <m/>
  </r>
  <r>
    <n v="6"/>
    <n v="4"/>
    <s v="D"/>
    <m/>
    <x v="0"/>
    <m/>
    <x v="0"/>
    <m/>
    <m/>
    <m/>
    <m/>
    <m/>
    <m/>
    <m/>
    <m/>
    <m/>
    <m/>
  </r>
  <r>
    <n v="6"/>
    <n v="4"/>
    <s v="E"/>
    <m/>
    <x v="0"/>
    <m/>
    <x v="0"/>
    <m/>
    <m/>
    <m/>
    <m/>
    <m/>
    <m/>
    <m/>
    <m/>
    <m/>
    <m/>
  </r>
  <r>
    <n v="6"/>
    <n v="4"/>
    <s v="F"/>
    <m/>
    <x v="0"/>
    <m/>
    <x v="0"/>
    <m/>
    <m/>
    <m/>
    <m/>
    <m/>
    <m/>
    <m/>
    <m/>
    <m/>
    <m/>
  </r>
  <r>
    <n v="6"/>
    <n v="4"/>
    <s v="G"/>
    <m/>
    <x v="0"/>
    <m/>
    <x v="0"/>
    <m/>
    <m/>
    <m/>
    <m/>
    <m/>
    <m/>
    <m/>
    <m/>
    <m/>
    <m/>
  </r>
  <r>
    <n v="6"/>
    <n v="4"/>
    <s v="H"/>
    <m/>
    <x v="0"/>
    <m/>
    <x v="0"/>
    <m/>
    <m/>
    <m/>
    <m/>
    <m/>
    <m/>
    <m/>
    <m/>
    <m/>
    <m/>
  </r>
  <r>
    <n v="6"/>
    <n v="5"/>
    <s v="A"/>
    <m/>
    <x v="0"/>
    <m/>
    <x v="0"/>
    <m/>
    <m/>
    <m/>
    <m/>
    <m/>
    <m/>
    <m/>
    <m/>
    <m/>
    <m/>
  </r>
  <r>
    <n v="6"/>
    <n v="5"/>
    <s v="B"/>
    <m/>
    <x v="0"/>
    <m/>
    <x v="0"/>
    <m/>
    <m/>
    <m/>
    <m/>
    <m/>
    <m/>
    <m/>
    <m/>
    <m/>
    <m/>
  </r>
  <r>
    <n v="6"/>
    <n v="5"/>
    <s v="C"/>
    <m/>
    <x v="0"/>
    <m/>
    <x v="0"/>
    <m/>
    <m/>
    <m/>
    <m/>
    <m/>
    <m/>
    <m/>
    <m/>
    <m/>
    <m/>
  </r>
  <r>
    <n v="6"/>
    <n v="5"/>
    <s v="D"/>
    <m/>
    <x v="0"/>
    <m/>
    <x v="0"/>
    <m/>
    <m/>
    <m/>
    <m/>
    <m/>
    <m/>
    <m/>
    <m/>
    <m/>
    <m/>
  </r>
  <r>
    <n v="6"/>
    <n v="5"/>
    <s v="E"/>
    <m/>
    <x v="0"/>
    <m/>
    <x v="0"/>
    <m/>
    <m/>
    <m/>
    <m/>
    <m/>
    <m/>
    <m/>
    <m/>
    <m/>
    <m/>
  </r>
  <r>
    <n v="6"/>
    <n v="5"/>
    <s v="F"/>
    <m/>
    <x v="0"/>
    <m/>
    <x v="0"/>
    <m/>
    <m/>
    <m/>
    <m/>
    <m/>
    <m/>
    <m/>
    <m/>
    <m/>
    <m/>
  </r>
  <r>
    <n v="6"/>
    <n v="5"/>
    <s v="G"/>
    <m/>
    <x v="0"/>
    <m/>
    <x v="0"/>
    <m/>
    <m/>
    <m/>
    <m/>
    <m/>
    <m/>
    <m/>
    <m/>
    <m/>
    <m/>
  </r>
  <r>
    <n v="6"/>
    <n v="5"/>
    <s v="H"/>
    <m/>
    <x v="0"/>
    <m/>
    <x v="0"/>
    <m/>
    <m/>
    <m/>
    <m/>
    <m/>
    <m/>
    <m/>
    <m/>
    <m/>
    <m/>
  </r>
  <r>
    <n v="6"/>
    <n v="6"/>
    <s v="A"/>
    <m/>
    <x v="0"/>
    <m/>
    <x v="0"/>
    <m/>
    <m/>
    <m/>
    <m/>
    <m/>
    <m/>
    <m/>
    <m/>
    <m/>
    <m/>
  </r>
  <r>
    <n v="6"/>
    <n v="6"/>
    <s v="B"/>
    <m/>
    <x v="0"/>
    <m/>
    <x v="0"/>
    <m/>
    <m/>
    <m/>
    <m/>
    <m/>
    <m/>
    <m/>
    <m/>
    <m/>
    <m/>
  </r>
  <r>
    <n v="6"/>
    <n v="6"/>
    <s v="C"/>
    <m/>
    <x v="0"/>
    <m/>
    <x v="0"/>
    <m/>
    <m/>
    <m/>
    <m/>
    <m/>
    <m/>
    <m/>
    <m/>
    <m/>
    <m/>
  </r>
  <r>
    <n v="6"/>
    <n v="6"/>
    <s v="D"/>
    <m/>
    <x v="0"/>
    <m/>
    <x v="0"/>
    <m/>
    <m/>
    <m/>
    <m/>
    <m/>
    <m/>
    <m/>
    <m/>
    <m/>
    <m/>
  </r>
  <r>
    <n v="6"/>
    <n v="6"/>
    <s v="E"/>
    <m/>
    <x v="0"/>
    <m/>
    <x v="0"/>
    <m/>
    <m/>
    <m/>
    <m/>
    <m/>
    <m/>
    <m/>
    <m/>
    <m/>
    <m/>
  </r>
  <r>
    <n v="6"/>
    <n v="6"/>
    <s v="F"/>
    <m/>
    <x v="0"/>
    <m/>
    <x v="0"/>
    <m/>
    <m/>
    <m/>
    <m/>
    <m/>
    <m/>
    <m/>
    <m/>
    <m/>
    <m/>
  </r>
  <r>
    <n v="6"/>
    <n v="6"/>
    <s v="G"/>
    <m/>
    <x v="0"/>
    <m/>
    <x v="0"/>
    <m/>
    <m/>
    <m/>
    <m/>
    <m/>
    <m/>
    <m/>
    <m/>
    <m/>
    <m/>
  </r>
  <r>
    <n v="6"/>
    <n v="6"/>
    <s v="H"/>
    <m/>
    <x v="0"/>
    <m/>
    <x v="0"/>
    <m/>
    <m/>
    <m/>
    <m/>
    <m/>
    <m/>
    <m/>
    <m/>
    <m/>
    <m/>
  </r>
  <r>
    <n v="6"/>
    <n v="7"/>
    <s v="A"/>
    <m/>
    <x v="0"/>
    <m/>
    <x v="0"/>
    <m/>
    <m/>
    <m/>
    <m/>
    <m/>
    <m/>
    <m/>
    <m/>
    <m/>
    <m/>
  </r>
  <r>
    <n v="6"/>
    <n v="7"/>
    <s v="B"/>
    <m/>
    <x v="0"/>
    <m/>
    <x v="0"/>
    <m/>
    <m/>
    <m/>
    <m/>
    <m/>
    <m/>
    <m/>
    <m/>
    <m/>
    <m/>
  </r>
  <r>
    <n v="6"/>
    <n v="7"/>
    <s v="C"/>
    <m/>
    <x v="0"/>
    <m/>
    <x v="0"/>
    <m/>
    <m/>
    <m/>
    <m/>
    <m/>
    <m/>
    <m/>
    <m/>
    <m/>
    <m/>
  </r>
  <r>
    <n v="6"/>
    <n v="7"/>
    <s v="D"/>
    <m/>
    <x v="0"/>
    <m/>
    <x v="0"/>
    <m/>
    <m/>
    <m/>
    <m/>
    <m/>
    <m/>
    <m/>
    <m/>
    <m/>
    <m/>
  </r>
  <r>
    <n v="6"/>
    <n v="7"/>
    <s v="E"/>
    <m/>
    <x v="0"/>
    <m/>
    <x v="0"/>
    <m/>
    <m/>
    <m/>
    <m/>
    <m/>
    <m/>
    <m/>
    <m/>
    <m/>
    <m/>
  </r>
  <r>
    <n v="6"/>
    <n v="7"/>
    <s v="F"/>
    <m/>
    <x v="0"/>
    <m/>
    <x v="0"/>
    <m/>
    <m/>
    <m/>
    <m/>
    <m/>
    <m/>
    <m/>
    <m/>
    <m/>
    <m/>
  </r>
  <r>
    <n v="6"/>
    <n v="7"/>
    <s v="G"/>
    <m/>
    <x v="0"/>
    <m/>
    <x v="0"/>
    <m/>
    <m/>
    <m/>
    <m/>
    <m/>
    <m/>
    <m/>
    <m/>
    <m/>
    <m/>
  </r>
  <r>
    <n v="6"/>
    <n v="7"/>
    <s v="H"/>
    <m/>
    <x v="0"/>
    <m/>
    <x v="0"/>
    <m/>
    <m/>
    <m/>
    <m/>
    <m/>
    <m/>
    <m/>
    <m/>
    <m/>
    <m/>
  </r>
  <r>
    <n v="6"/>
    <n v="8"/>
    <s v="A"/>
    <m/>
    <x v="0"/>
    <m/>
    <x v="0"/>
    <m/>
    <m/>
    <m/>
    <m/>
    <m/>
    <m/>
    <m/>
    <m/>
    <m/>
    <m/>
  </r>
  <r>
    <n v="6"/>
    <n v="8"/>
    <s v="B"/>
    <m/>
    <x v="0"/>
    <m/>
    <x v="0"/>
    <m/>
    <m/>
    <m/>
    <m/>
    <m/>
    <m/>
    <m/>
    <m/>
    <m/>
    <m/>
  </r>
  <r>
    <n v="6"/>
    <n v="8"/>
    <s v="C"/>
    <m/>
    <x v="0"/>
    <m/>
    <x v="0"/>
    <m/>
    <m/>
    <m/>
    <m/>
    <m/>
    <m/>
    <m/>
    <m/>
    <m/>
    <m/>
  </r>
  <r>
    <n v="6"/>
    <n v="8"/>
    <s v="D"/>
    <m/>
    <x v="0"/>
    <m/>
    <x v="0"/>
    <m/>
    <m/>
    <m/>
    <m/>
    <m/>
    <m/>
    <m/>
    <m/>
    <m/>
    <m/>
  </r>
  <r>
    <n v="6"/>
    <n v="8"/>
    <s v="E"/>
    <m/>
    <x v="0"/>
    <m/>
    <x v="0"/>
    <m/>
    <m/>
    <m/>
    <m/>
    <m/>
    <m/>
    <m/>
    <m/>
    <m/>
    <m/>
  </r>
  <r>
    <n v="6"/>
    <n v="8"/>
    <s v="F"/>
    <m/>
    <x v="0"/>
    <m/>
    <x v="0"/>
    <m/>
    <m/>
    <m/>
    <m/>
    <m/>
    <m/>
    <m/>
    <m/>
    <m/>
    <m/>
  </r>
  <r>
    <n v="6"/>
    <n v="8"/>
    <s v="G"/>
    <m/>
    <x v="0"/>
    <m/>
    <x v="0"/>
    <m/>
    <m/>
    <m/>
    <m/>
    <m/>
    <m/>
    <m/>
    <m/>
    <m/>
    <m/>
  </r>
  <r>
    <n v="6"/>
    <n v="8"/>
    <s v="H"/>
    <m/>
    <x v="0"/>
    <m/>
    <x v="0"/>
    <m/>
    <m/>
    <m/>
    <m/>
    <m/>
    <m/>
    <m/>
    <m/>
    <m/>
    <m/>
  </r>
  <r>
    <n v="6"/>
    <n v="9"/>
    <s v="A"/>
    <m/>
    <x v="0"/>
    <m/>
    <x v="0"/>
    <m/>
    <m/>
    <m/>
    <m/>
    <m/>
    <m/>
    <m/>
    <m/>
    <m/>
    <m/>
  </r>
  <r>
    <n v="6"/>
    <n v="9"/>
    <s v="B"/>
    <m/>
    <x v="0"/>
    <m/>
    <x v="0"/>
    <m/>
    <m/>
    <m/>
    <m/>
    <m/>
    <m/>
    <m/>
    <m/>
    <m/>
    <m/>
  </r>
  <r>
    <n v="6"/>
    <n v="9"/>
    <s v="C"/>
    <m/>
    <x v="0"/>
    <m/>
    <x v="0"/>
    <m/>
    <m/>
    <m/>
    <m/>
    <m/>
    <m/>
    <m/>
    <m/>
    <m/>
    <m/>
  </r>
  <r>
    <n v="6"/>
    <n v="9"/>
    <s v="D"/>
    <m/>
    <x v="0"/>
    <m/>
    <x v="0"/>
    <m/>
    <m/>
    <m/>
    <m/>
    <m/>
    <m/>
    <m/>
    <m/>
    <m/>
    <m/>
  </r>
  <r>
    <n v="6"/>
    <n v="9"/>
    <s v="E"/>
    <m/>
    <x v="0"/>
    <m/>
    <x v="0"/>
    <m/>
    <m/>
    <m/>
    <m/>
    <m/>
    <m/>
    <m/>
    <m/>
    <m/>
    <m/>
  </r>
  <r>
    <n v="6"/>
    <n v="9"/>
    <s v="F"/>
    <m/>
    <x v="0"/>
    <m/>
    <x v="0"/>
    <m/>
    <m/>
    <m/>
    <m/>
    <m/>
    <m/>
    <m/>
    <m/>
    <m/>
    <m/>
  </r>
  <r>
    <n v="6"/>
    <n v="9"/>
    <s v="G"/>
    <m/>
    <x v="0"/>
    <m/>
    <x v="0"/>
    <m/>
    <m/>
    <m/>
    <m/>
    <m/>
    <m/>
    <m/>
    <m/>
    <m/>
    <m/>
  </r>
  <r>
    <n v="6"/>
    <n v="9"/>
    <s v="H"/>
    <m/>
    <x v="0"/>
    <m/>
    <x v="0"/>
    <m/>
    <m/>
    <m/>
    <m/>
    <m/>
    <m/>
    <m/>
    <m/>
    <m/>
    <m/>
  </r>
  <r>
    <n v="6"/>
    <n v="10"/>
    <s v="A"/>
    <m/>
    <x v="0"/>
    <m/>
    <x v="0"/>
    <m/>
    <m/>
    <m/>
    <m/>
    <m/>
    <m/>
    <m/>
    <m/>
    <m/>
    <m/>
  </r>
  <r>
    <n v="6"/>
    <n v="10"/>
    <s v="B"/>
    <m/>
    <x v="0"/>
    <m/>
    <x v="0"/>
    <m/>
    <m/>
    <m/>
    <m/>
    <m/>
    <m/>
    <m/>
    <m/>
    <m/>
    <m/>
  </r>
  <r>
    <n v="6"/>
    <n v="10"/>
    <s v="C"/>
    <m/>
    <x v="0"/>
    <m/>
    <x v="0"/>
    <m/>
    <m/>
    <m/>
    <m/>
    <m/>
    <m/>
    <m/>
    <m/>
    <m/>
    <m/>
  </r>
  <r>
    <n v="6"/>
    <n v="10"/>
    <s v="D"/>
    <m/>
    <x v="0"/>
    <m/>
    <x v="0"/>
    <m/>
    <m/>
    <m/>
    <m/>
    <m/>
    <m/>
    <m/>
    <m/>
    <m/>
    <m/>
  </r>
  <r>
    <n v="6"/>
    <n v="10"/>
    <s v="E"/>
    <m/>
    <x v="0"/>
    <m/>
    <x v="0"/>
    <m/>
    <m/>
    <m/>
    <m/>
    <m/>
    <m/>
    <m/>
    <m/>
    <m/>
    <m/>
  </r>
  <r>
    <n v="6"/>
    <n v="10"/>
    <s v="F"/>
    <m/>
    <x v="0"/>
    <m/>
    <x v="0"/>
    <m/>
    <m/>
    <m/>
    <m/>
    <m/>
    <m/>
    <m/>
    <m/>
    <m/>
    <m/>
  </r>
  <r>
    <n v="6"/>
    <n v="10"/>
    <s v="G"/>
    <m/>
    <x v="0"/>
    <m/>
    <x v="0"/>
    <m/>
    <m/>
    <m/>
    <m/>
    <m/>
    <m/>
    <m/>
    <m/>
    <m/>
    <m/>
  </r>
  <r>
    <n v="6"/>
    <n v="10"/>
    <s v="H"/>
    <m/>
    <x v="0"/>
    <m/>
    <x v="0"/>
    <m/>
    <m/>
    <m/>
    <m/>
    <m/>
    <m/>
    <m/>
    <m/>
    <m/>
    <m/>
  </r>
  <r>
    <n v="6"/>
    <n v="11"/>
    <s v="A"/>
    <m/>
    <x v="0"/>
    <m/>
    <x v="0"/>
    <m/>
    <m/>
    <m/>
    <m/>
    <m/>
    <m/>
    <m/>
    <m/>
    <m/>
    <m/>
  </r>
  <r>
    <n v="6"/>
    <n v="11"/>
    <s v="B"/>
    <m/>
    <x v="0"/>
    <m/>
    <x v="0"/>
    <m/>
    <m/>
    <m/>
    <m/>
    <m/>
    <m/>
    <m/>
    <m/>
    <m/>
    <m/>
  </r>
  <r>
    <n v="6"/>
    <n v="11"/>
    <s v="C"/>
    <m/>
    <x v="0"/>
    <m/>
    <x v="0"/>
    <m/>
    <m/>
    <m/>
    <m/>
    <m/>
    <m/>
    <m/>
    <m/>
    <m/>
    <m/>
  </r>
  <r>
    <n v="6"/>
    <n v="11"/>
    <s v="D"/>
    <m/>
    <x v="0"/>
    <m/>
    <x v="0"/>
    <m/>
    <m/>
    <m/>
    <m/>
    <m/>
    <m/>
    <m/>
    <m/>
    <m/>
    <m/>
  </r>
  <r>
    <n v="6"/>
    <n v="11"/>
    <s v="E"/>
    <m/>
    <x v="0"/>
    <m/>
    <x v="0"/>
    <m/>
    <m/>
    <m/>
    <m/>
    <m/>
    <m/>
    <m/>
    <m/>
    <m/>
    <m/>
  </r>
  <r>
    <n v="6"/>
    <n v="11"/>
    <s v="F"/>
    <m/>
    <x v="0"/>
    <m/>
    <x v="0"/>
    <m/>
    <m/>
    <m/>
    <m/>
    <m/>
    <m/>
    <m/>
    <m/>
    <m/>
    <m/>
  </r>
  <r>
    <n v="6"/>
    <n v="11"/>
    <s v="G"/>
    <m/>
    <x v="0"/>
    <m/>
    <x v="0"/>
    <m/>
    <m/>
    <m/>
    <m/>
    <m/>
    <m/>
    <m/>
    <m/>
    <m/>
    <m/>
  </r>
  <r>
    <n v="6"/>
    <n v="11"/>
    <s v="H"/>
    <m/>
    <x v="0"/>
    <m/>
    <x v="0"/>
    <m/>
    <m/>
    <m/>
    <m/>
    <m/>
    <m/>
    <m/>
    <m/>
    <m/>
    <m/>
  </r>
  <r>
    <n v="6"/>
    <n v="12"/>
    <s v="A"/>
    <m/>
    <x v="0"/>
    <m/>
    <x v="0"/>
    <m/>
    <m/>
    <m/>
    <m/>
    <m/>
    <m/>
    <m/>
    <m/>
    <m/>
    <m/>
  </r>
  <r>
    <n v="6"/>
    <n v="12"/>
    <s v="B"/>
    <m/>
    <x v="0"/>
    <m/>
    <x v="0"/>
    <m/>
    <m/>
    <m/>
    <m/>
    <m/>
    <m/>
    <m/>
    <m/>
    <m/>
    <m/>
  </r>
  <r>
    <n v="6"/>
    <n v="12"/>
    <s v="C"/>
    <m/>
    <x v="0"/>
    <m/>
    <x v="0"/>
    <m/>
    <m/>
    <m/>
    <m/>
    <m/>
    <m/>
    <m/>
    <m/>
    <m/>
    <m/>
  </r>
  <r>
    <n v="6"/>
    <n v="12"/>
    <s v="D"/>
    <m/>
    <x v="0"/>
    <m/>
    <x v="0"/>
    <m/>
    <m/>
    <m/>
    <m/>
    <m/>
    <m/>
    <m/>
    <m/>
    <m/>
    <m/>
  </r>
  <r>
    <n v="6"/>
    <n v="12"/>
    <s v="E"/>
    <m/>
    <x v="0"/>
    <m/>
    <x v="0"/>
    <m/>
    <m/>
    <m/>
    <m/>
    <m/>
    <m/>
    <m/>
    <m/>
    <m/>
    <m/>
  </r>
  <r>
    <n v="6"/>
    <n v="12"/>
    <s v="F"/>
    <m/>
    <x v="0"/>
    <m/>
    <x v="0"/>
    <m/>
    <m/>
    <m/>
    <m/>
    <m/>
    <m/>
    <m/>
    <m/>
    <m/>
    <m/>
  </r>
  <r>
    <n v="6"/>
    <n v="12"/>
    <s v="G"/>
    <m/>
    <x v="0"/>
    <m/>
    <x v="0"/>
    <m/>
    <m/>
    <m/>
    <m/>
    <m/>
    <m/>
    <m/>
    <m/>
    <m/>
    <m/>
  </r>
  <r>
    <n v="6"/>
    <n v="12"/>
    <s v="H"/>
    <m/>
    <x v="0"/>
    <m/>
    <x v="0"/>
    <m/>
    <m/>
    <m/>
    <m/>
    <m/>
    <m/>
    <m/>
    <m/>
    <m/>
    <m/>
  </r>
  <r>
    <m/>
    <m/>
    <m/>
    <m/>
    <x v="0"/>
    <m/>
    <x v="0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s v="P_C_H_1_1"/>
    <s v="BRL"/>
    <s v="C-H-1-1"/>
    <x v="0"/>
    <x v="0"/>
    <x v="0"/>
    <n v="1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1_2"/>
    <s v="BRL"/>
    <s v="C-H-1-2"/>
    <x v="0"/>
    <x v="0"/>
    <x v="0"/>
    <n v="1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1_3"/>
    <s v="BRL"/>
    <s v="C-H-1-3"/>
    <x v="0"/>
    <x v="0"/>
    <x v="0"/>
    <n v="1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1_4"/>
    <s v="BRL"/>
    <s v="C-H-1-4"/>
    <x v="0"/>
    <x v="0"/>
    <x v="0"/>
    <n v="1"/>
    <n v="4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1_5"/>
    <s v="BRL"/>
    <s v="C-H-1-5"/>
    <x v="0"/>
    <x v="0"/>
    <x v="0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6"/>
    <s v="BRL"/>
    <s v="C-H-1-6"/>
    <x v="0"/>
    <x v="0"/>
    <x v="0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7"/>
    <s v="BRL"/>
    <s v="C-H-1-7"/>
    <x v="0"/>
    <x v="0"/>
    <x v="0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8"/>
    <s v="BRL"/>
    <s v="C-H-1-8"/>
    <x v="0"/>
    <x v="0"/>
    <x v="0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9"/>
    <s v="BRL"/>
    <s v="C-H-1-9"/>
    <x v="0"/>
    <x v="0"/>
    <x v="0"/>
    <n v="1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10"/>
    <s v="BRL"/>
    <s v="C-H-1-10"/>
    <x v="0"/>
    <x v="0"/>
    <x v="0"/>
    <n v="1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11"/>
    <s v="BRL"/>
    <s v="C-H-1-11"/>
    <x v="0"/>
    <x v="0"/>
    <x v="0"/>
    <n v="1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12"/>
    <s v="BRL"/>
    <s v="C-H-1-12"/>
    <x v="0"/>
    <x v="0"/>
    <x v="0"/>
    <n v="1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1_13"/>
    <s v="BRL"/>
    <s v="C-H-1-13"/>
    <x v="0"/>
    <x v="0"/>
    <x v="0"/>
    <n v="1"/>
    <n v="13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C_H_1_14"/>
    <s v="BRL"/>
    <s v="C-H-1-14"/>
    <x v="0"/>
    <x v="0"/>
    <x v="0"/>
    <n v="1"/>
    <n v="14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C_H_1_15"/>
    <s v="BRL"/>
    <s v="C-H-1-15"/>
    <x v="0"/>
    <x v="0"/>
    <x v="0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H_2_1"/>
    <s v="BRL"/>
    <s v="C-H-2-1"/>
    <x v="0"/>
    <x v="0"/>
    <x v="0"/>
    <n v="2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2"/>
    <s v="BRL"/>
    <s v="C-H-2-2"/>
    <x v="0"/>
    <x v="0"/>
    <x v="0"/>
    <n v="2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3"/>
    <s v="BRL"/>
    <s v="C-H-2-3"/>
    <x v="0"/>
    <x v="0"/>
    <x v="0"/>
    <n v="2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4"/>
    <s v="BRL"/>
    <s v="C-H-2-4"/>
    <x v="0"/>
    <x v="0"/>
    <x v="0"/>
    <n v="2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5"/>
    <s v="BRL"/>
    <s v="C-H-2-5"/>
    <x v="0"/>
    <x v="0"/>
    <x v="0"/>
    <n v="2"/>
    <n v="5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6"/>
    <s v="BRL"/>
    <s v="C-H-2-6"/>
    <x v="0"/>
    <x v="0"/>
    <x v="0"/>
    <n v="2"/>
    <n v="6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7"/>
    <s v="BRL"/>
    <s v="C-H-2-7"/>
    <x v="0"/>
    <x v="0"/>
    <x v="0"/>
    <n v="2"/>
    <n v="7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8"/>
    <s v="BRL"/>
    <s v="C-H-2-8"/>
    <x v="0"/>
    <x v="0"/>
    <x v="0"/>
    <n v="2"/>
    <n v="8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9"/>
    <s v="BRL"/>
    <s v="C-H-2-9"/>
    <x v="0"/>
    <x v="0"/>
    <x v="0"/>
    <n v="2"/>
    <n v="9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10"/>
    <s v="BRL"/>
    <s v="C-H-2-10"/>
    <x v="0"/>
    <x v="0"/>
    <x v="0"/>
    <n v="2"/>
    <n v="10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11"/>
    <s v="BRL"/>
    <s v="C-H-2-11"/>
    <x v="0"/>
    <x v="0"/>
    <x v="0"/>
    <n v="2"/>
    <n v="1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2_12"/>
    <s v="BRL"/>
    <s v="C-H-2-12"/>
    <x v="0"/>
    <x v="0"/>
    <x v="0"/>
    <n v="2"/>
    <n v="1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C_H_2_13"/>
    <s v="BRL"/>
    <s v="C-H-2-13"/>
    <x v="0"/>
    <x v="0"/>
    <x v="0"/>
    <n v="2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2_14"/>
    <s v="BRL"/>
    <s v="C-H-2-14"/>
    <x v="0"/>
    <x v="0"/>
    <x v="0"/>
    <n v="2"/>
    <n v="1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2_15"/>
    <s v="BRL"/>
    <s v="C-H-2-15"/>
    <x v="0"/>
    <x v="0"/>
    <x v="0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H_3_1"/>
    <s v="BRL"/>
    <s v="C-H-3-1"/>
    <x v="0"/>
    <x v="0"/>
    <x v="0"/>
    <n v="3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3_2"/>
    <s v="BRL"/>
    <s v="C-H-3-2"/>
    <x v="0"/>
    <x v="0"/>
    <x v="0"/>
    <n v="3"/>
    <n v="2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3_3"/>
    <s v="BRL"/>
    <s v="C-H-3-3"/>
    <x v="0"/>
    <x v="0"/>
    <x v="0"/>
    <n v="3"/>
    <n v="3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3_4"/>
    <s v="BRL"/>
    <s v="C-H-3-4"/>
    <x v="0"/>
    <x v="0"/>
    <x v="0"/>
    <n v="3"/>
    <n v="4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3_5"/>
    <s v="BRL"/>
    <s v="C-H-3-5"/>
    <x v="0"/>
    <x v="0"/>
    <x v="0"/>
    <n v="3"/>
    <n v="5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3_6"/>
    <s v="BRL"/>
    <s v="C-H-3-6"/>
    <x v="0"/>
    <x v="0"/>
    <x v="0"/>
    <n v="3"/>
    <n v="6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3_7"/>
    <s v="BRL"/>
    <s v="C-H-3-7"/>
    <x v="0"/>
    <x v="0"/>
    <x v="0"/>
    <n v="3"/>
    <n v="7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C_H_3_8"/>
    <s v="BRL"/>
    <s v="C-H-3-8"/>
    <x v="0"/>
    <x v="0"/>
    <x v="0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9"/>
    <s v="BRL"/>
    <s v="C-H-3-9"/>
    <x v="0"/>
    <x v="0"/>
    <x v="0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10"/>
    <s v="BRL"/>
    <s v="C-H-3-10"/>
    <x v="0"/>
    <x v="0"/>
    <x v="0"/>
    <n v="3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11"/>
    <s v="BRL"/>
    <s v="C-H-3-11"/>
    <x v="0"/>
    <x v="0"/>
    <x v="0"/>
    <n v="3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12"/>
    <s v="BRL"/>
    <s v="C-H-3-12"/>
    <x v="0"/>
    <x v="0"/>
    <x v="0"/>
    <n v="3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13"/>
    <s v="BRL"/>
    <s v="C-H-3-13"/>
    <x v="0"/>
    <x v="0"/>
    <x v="0"/>
    <n v="3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14"/>
    <s v="BRL"/>
    <s v="C-H-3-14"/>
    <x v="0"/>
    <x v="0"/>
    <x v="0"/>
    <n v="3"/>
    <n v="1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3_15"/>
    <s v="BRL"/>
    <s v="C-H-3-15"/>
    <x v="0"/>
    <x v="0"/>
    <x v="0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H_4_1"/>
    <s v="BRL"/>
    <s v="C-H-4-1"/>
    <x v="0"/>
    <x v="0"/>
    <x v="0"/>
    <n v="4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4_2"/>
    <s v="BRL"/>
    <s v="C-H-4-2"/>
    <x v="0"/>
    <x v="0"/>
    <x v="0"/>
    <n v="4"/>
    <n v="2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4_3"/>
    <s v="BRL"/>
    <s v="C-H-4-3"/>
    <x v="0"/>
    <x v="0"/>
    <x v="0"/>
    <n v="4"/>
    <n v="3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C_H_4_4"/>
    <s v="BRL"/>
    <s v="C-H-4-4"/>
    <x v="0"/>
    <x v="0"/>
    <x v="0"/>
    <n v="4"/>
    <n v="4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C_H_4_5"/>
    <s v="BRL"/>
    <s v="C-H-4-5"/>
    <x v="0"/>
    <x v="0"/>
    <x v="0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6"/>
    <s v="BRL"/>
    <s v="C-H-4-6"/>
    <x v="0"/>
    <x v="0"/>
    <x v="0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7"/>
    <s v="BRL"/>
    <s v="C-H-4-7"/>
    <x v="0"/>
    <x v="0"/>
    <x v="0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8"/>
    <s v="BRL"/>
    <s v="C-H-4-8"/>
    <x v="0"/>
    <x v="0"/>
    <x v="0"/>
    <n v="4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9"/>
    <s v="BRL"/>
    <s v="C-H-4-9"/>
    <x v="0"/>
    <x v="0"/>
    <x v="0"/>
    <n v="4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10"/>
    <s v="BRL"/>
    <s v="C-H-4-10"/>
    <x v="0"/>
    <x v="0"/>
    <x v="0"/>
    <n v="4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11"/>
    <s v="BRL"/>
    <s v="C-H-4-11"/>
    <x v="0"/>
    <x v="0"/>
    <x v="0"/>
    <n v="4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12"/>
    <s v="BRL"/>
    <s v="C-H-4-12"/>
    <x v="0"/>
    <x v="0"/>
    <x v="0"/>
    <n v="4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4_13"/>
    <s v="BRL"/>
    <s v="C-H-4-13"/>
    <x v="0"/>
    <x v="0"/>
    <x v="0"/>
    <n v="4"/>
    <n v="13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C_H_4_14"/>
    <s v="BRL"/>
    <s v="C-H-4-14"/>
    <x v="0"/>
    <x v="0"/>
    <x v="0"/>
    <n v="4"/>
    <n v="14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C_H_4_15"/>
    <s v="BRL"/>
    <s v="C-H-4-15"/>
    <x v="0"/>
    <x v="0"/>
    <x v="0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H_5_1"/>
    <s v="BRL"/>
    <s v="C-H-5-1"/>
    <x v="0"/>
    <x v="0"/>
    <x v="0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5_2"/>
    <s v="BRL"/>
    <s v="C-H-5-2"/>
    <x v="0"/>
    <x v="0"/>
    <x v="0"/>
    <n v="5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5_3"/>
    <s v="BRL"/>
    <s v="C-H-5-3"/>
    <x v="0"/>
    <x v="0"/>
    <x v="0"/>
    <n v="5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5_4"/>
    <s v="BRL"/>
    <s v="C-H-5-4"/>
    <x v="0"/>
    <x v="0"/>
    <x v="0"/>
    <n v="5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5_5"/>
    <s v="BRL"/>
    <s v="C-H-5-5"/>
    <x v="0"/>
    <x v="0"/>
    <x v="0"/>
    <n v="5"/>
    <n v="5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H_5_6"/>
    <s v="BRL"/>
    <s v="C-H-5-6"/>
    <x v="0"/>
    <x v="0"/>
    <x v="0"/>
    <n v="5"/>
    <n v="6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C_H_5_7"/>
    <s v="BRL"/>
    <s v="C-H-5-7"/>
    <x v="0"/>
    <x v="0"/>
    <x v="0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8"/>
    <s v="BRL"/>
    <s v="C-H-5-8"/>
    <x v="0"/>
    <x v="0"/>
    <x v="0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9"/>
    <s v="BRL"/>
    <s v="C-H-5-9"/>
    <x v="0"/>
    <x v="0"/>
    <x v="0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10"/>
    <s v="BRL"/>
    <s v="C-H-5-10"/>
    <x v="0"/>
    <x v="0"/>
    <x v="0"/>
    <n v="5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11"/>
    <s v="BRL"/>
    <s v="C-H-5-11"/>
    <x v="0"/>
    <x v="0"/>
    <x v="0"/>
    <n v="5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12"/>
    <s v="BRL"/>
    <s v="C-H-5-12"/>
    <x v="0"/>
    <x v="0"/>
    <x v="0"/>
    <n v="5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13"/>
    <s v="BRL"/>
    <s v="C-H-5-13"/>
    <x v="0"/>
    <x v="0"/>
    <x v="0"/>
    <n v="5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5_14"/>
    <s v="BRL"/>
    <s v="C-H-5-14"/>
    <x v="0"/>
    <x v="0"/>
    <x v="0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H_5_15"/>
    <s v="BRL"/>
    <s v="C-H-5-15"/>
    <x v="0"/>
    <x v="0"/>
    <x v="0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H_6_1"/>
    <s v="BRL"/>
    <s v="C-H-6-1"/>
    <x v="0"/>
    <x v="0"/>
    <x v="0"/>
    <n v="6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6_2"/>
    <s v="BRL"/>
    <s v="C-H-6-2"/>
    <x v="0"/>
    <x v="0"/>
    <x v="0"/>
    <n v="6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6_3"/>
    <s v="BRL"/>
    <s v="C-H-6-3"/>
    <x v="0"/>
    <x v="0"/>
    <x v="0"/>
    <n v="6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6_4"/>
    <s v="BRL"/>
    <s v="C-H-6-4"/>
    <x v="0"/>
    <x v="0"/>
    <x v="0"/>
    <n v="6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6_5"/>
    <s v="BRL"/>
    <s v="C-H-6-5"/>
    <x v="0"/>
    <x v="0"/>
    <x v="0"/>
    <n v="6"/>
    <n v="5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H_6_6"/>
    <s v="BRL"/>
    <s v="C-H-6-6"/>
    <x v="0"/>
    <x v="0"/>
    <x v="0"/>
    <n v="6"/>
    <n v="6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C_H_6_7"/>
    <s v="BRL"/>
    <s v="C-H-6-7"/>
    <x v="0"/>
    <x v="0"/>
    <x v="0"/>
    <n v="6"/>
    <n v="7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C_H_6_8"/>
    <s v="BRL"/>
    <s v="C-H-6-8"/>
    <x v="0"/>
    <x v="0"/>
    <x v="0"/>
    <n v="6"/>
    <n v="8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C_H_6_9"/>
    <s v="BRL"/>
    <s v="C-H-6-9"/>
    <x v="0"/>
    <x v="0"/>
    <x v="0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6_10"/>
    <s v="BRL"/>
    <s v="C-H-6-10"/>
    <x v="0"/>
    <x v="0"/>
    <x v="0"/>
    <n v="6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6_11"/>
    <s v="BRL"/>
    <s v="C-H-6-11"/>
    <x v="0"/>
    <x v="0"/>
    <x v="0"/>
    <n v="6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6_12"/>
    <s v="BRL"/>
    <s v="C-H-6-12"/>
    <x v="0"/>
    <x v="0"/>
    <x v="0"/>
    <n v="6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6_13"/>
    <s v="BRL"/>
    <s v="C-H-6-13"/>
    <x v="0"/>
    <x v="0"/>
    <x v="0"/>
    <n v="6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6_14"/>
    <s v="BRL"/>
    <s v="C-H-6-14"/>
    <x v="0"/>
    <x v="0"/>
    <x v="0"/>
    <n v="6"/>
    <n v="1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H_6_15"/>
    <s v="BRL"/>
    <s v="C-H-6-15"/>
    <x v="0"/>
    <x v="0"/>
    <x v="0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1_1"/>
    <s v="BRL"/>
    <s v="C-L-1-1"/>
    <x v="0"/>
    <x v="0"/>
    <x v="1"/>
    <n v="1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1_2"/>
    <s v="BRL"/>
    <s v="C-L-1-2"/>
    <x v="0"/>
    <x v="0"/>
    <x v="1"/>
    <n v="1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1_3"/>
    <s v="BRL"/>
    <s v="C-L-1-3"/>
    <x v="0"/>
    <x v="0"/>
    <x v="1"/>
    <n v="1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4"/>
    <s v="BRL"/>
    <s v="C-L-1-4"/>
    <x v="0"/>
    <x v="0"/>
    <x v="1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5"/>
    <s v="BRL"/>
    <s v="C-L-1-5"/>
    <x v="0"/>
    <x v="0"/>
    <x v="1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6"/>
    <s v="BRL"/>
    <s v="C-L-1-6"/>
    <x v="0"/>
    <x v="0"/>
    <x v="1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7"/>
    <s v="BRL"/>
    <s v="C-L-1-7"/>
    <x v="0"/>
    <x v="0"/>
    <x v="1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8"/>
    <s v="BRL"/>
    <s v="C-L-1-8"/>
    <x v="0"/>
    <x v="0"/>
    <x v="1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9"/>
    <s v="BRL"/>
    <s v="C-L-1-9"/>
    <x v="0"/>
    <x v="0"/>
    <x v="1"/>
    <n v="1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1_10"/>
    <s v="BRL"/>
    <s v="C-L-1-10"/>
    <x v="0"/>
    <x v="0"/>
    <x v="1"/>
    <n v="1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1_11"/>
    <s v="BRL"/>
    <s v="C-L-1-11"/>
    <x v="0"/>
    <x v="0"/>
    <x v="1"/>
    <n v="1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1_12"/>
    <s v="BRL"/>
    <s v="C-L-1-12"/>
    <x v="0"/>
    <x v="0"/>
    <x v="1"/>
    <n v="1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1_13"/>
    <s v="BRL"/>
    <s v="C-L-1-13"/>
    <x v="0"/>
    <x v="0"/>
    <x v="1"/>
    <n v="1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1_14"/>
    <s v="BRL"/>
    <s v="C-L-1-14"/>
    <x v="0"/>
    <x v="0"/>
    <x v="1"/>
    <n v="1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1_15"/>
    <s v="BRL"/>
    <s v="C-L-1-15"/>
    <x v="0"/>
    <x v="0"/>
    <x v="1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2_1"/>
    <s v="BRL"/>
    <s v="C-L-2-1"/>
    <x v="0"/>
    <x v="0"/>
    <x v="1"/>
    <n v="2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2_2"/>
    <s v="BRL"/>
    <s v="C-L-2-2"/>
    <x v="0"/>
    <x v="0"/>
    <x v="1"/>
    <n v="2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2_3"/>
    <s v="BRL"/>
    <s v="C-L-2-3"/>
    <x v="0"/>
    <x v="0"/>
    <x v="1"/>
    <n v="2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2_4"/>
    <s v="BRL"/>
    <s v="C-L-2-4"/>
    <x v="0"/>
    <x v="0"/>
    <x v="1"/>
    <n v="2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2_5"/>
    <s v="BRL"/>
    <s v="C-L-2-5"/>
    <x v="0"/>
    <x v="0"/>
    <x v="1"/>
    <n v="2"/>
    <n v="5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2_6"/>
    <s v="BRL"/>
    <s v="C-L-2-6"/>
    <x v="0"/>
    <x v="0"/>
    <x v="1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7"/>
    <s v="BRL"/>
    <s v="C-L-2-7"/>
    <x v="0"/>
    <x v="0"/>
    <x v="1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8"/>
    <s v="BRL"/>
    <s v="C-L-2-8"/>
    <x v="0"/>
    <x v="0"/>
    <x v="1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9"/>
    <s v="BRL"/>
    <s v="C-L-2-9"/>
    <x v="0"/>
    <x v="0"/>
    <x v="1"/>
    <n v="2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10"/>
    <s v="BRL"/>
    <s v="C-L-2-10"/>
    <x v="0"/>
    <x v="0"/>
    <x v="1"/>
    <n v="2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11"/>
    <s v="BRL"/>
    <s v="C-L-2-11"/>
    <x v="0"/>
    <x v="0"/>
    <x v="1"/>
    <n v="2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12"/>
    <s v="BRL"/>
    <s v="C-L-2-12"/>
    <x v="0"/>
    <x v="0"/>
    <x v="1"/>
    <n v="2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2_13"/>
    <s v="BRL"/>
    <s v="C-L-2-13"/>
    <x v="0"/>
    <x v="0"/>
    <x v="1"/>
    <n v="2"/>
    <n v="13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C_L_2_14"/>
    <s v="BRL"/>
    <s v="C-L-2-14"/>
    <x v="0"/>
    <x v="0"/>
    <x v="1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2_15"/>
    <s v="BRL"/>
    <s v="C-L-2-15"/>
    <x v="0"/>
    <x v="0"/>
    <x v="1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3_1"/>
    <s v="BRL"/>
    <s v="C-L-3-1"/>
    <x v="0"/>
    <x v="0"/>
    <x v="1"/>
    <n v="3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C_L_3_2"/>
    <s v="BRL"/>
    <s v="C-L-3-2"/>
    <x v="0"/>
    <x v="0"/>
    <x v="1"/>
    <n v="3"/>
    <n v="2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C_L_3_3"/>
    <s v="BRL"/>
    <s v="C-L-3-3"/>
    <x v="0"/>
    <x v="0"/>
    <x v="1"/>
    <n v="3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3_4"/>
    <s v="BRL"/>
    <s v="C-L-3-4"/>
    <x v="0"/>
    <x v="0"/>
    <x v="1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3_5"/>
    <s v="BRL"/>
    <s v="C-L-3-5"/>
    <x v="0"/>
    <x v="0"/>
    <x v="1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3_6"/>
    <s v="BRL"/>
    <s v="C-L-3-6"/>
    <x v="0"/>
    <x v="0"/>
    <x v="1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3_7"/>
    <s v="BRL"/>
    <s v="C-L-3-7"/>
    <x v="0"/>
    <x v="0"/>
    <x v="1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3_8"/>
    <s v="BRL"/>
    <s v="C-L-3-8"/>
    <x v="0"/>
    <x v="0"/>
    <x v="1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3_9"/>
    <s v="BRL"/>
    <s v="C-L-3-9"/>
    <x v="0"/>
    <x v="0"/>
    <x v="1"/>
    <n v="3"/>
    <n v="9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C_L_3_10"/>
    <s v="BRL"/>
    <s v="C-L-3-10"/>
    <x v="0"/>
    <x v="0"/>
    <x v="1"/>
    <n v="3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3_11"/>
    <s v="BRL"/>
    <s v="C-L-3-11"/>
    <x v="0"/>
    <x v="0"/>
    <x v="1"/>
    <n v="3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3_12"/>
    <s v="BRL"/>
    <s v="C-L-3-12"/>
    <x v="0"/>
    <x v="0"/>
    <x v="1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3_13"/>
    <s v="BRL"/>
    <s v="C-L-3-13"/>
    <x v="0"/>
    <x v="0"/>
    <x v="1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3_14"/>
    <s v="BRL"/>
    <s v="C-L-3-14"/>
    <x v="0"/>
    <x v="0"/>
    <x v="1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3_15"/>
    <s v="BRL"/>
    <s v="C-L-3-15"/>
    <x v="0"/>
    <x v="0"/>
    <x v="1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"/>
    <s v="BRL"/>
    <s v="C-L-4-1"/>
    <x v="0"/>
    <x v="0"/>
    <x v="1"/>
    <n v="4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2"/>
    <s v="BRL"/>
    <s v="C-L-4-2"/>
    <x v="0"/>
    <x v="0"/>
    <x v="1"/>
    <n v="4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3"/>
    <s v="BRL"/>
    <s v="C-L-4-3"/>
    <x v="0"/>
    <x v="0"/>
    <x v="1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4"/>
    <s v="BRL"/>
    <s v="C-L-4-4"/>
    <x v="0"/>
    <x v="0"/>
    <x v="1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5"/>
    <s v="BRL"/>
    <s v="C-L-4-5"/>
    <x v="0"/>
    <x v="0"/>
    <x v="1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6"/>
    <s v="BRL"/>
    <s v="C-L-4-6"/>
    <x v="0"/>
    <x v="0"/>
    <x v="1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7"/>
    <s v="BRL"/>
    <s v="C-L-4-7"/>
    <x v="0"/>
    <x v="0"/>
    <x v="1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4_8"/>
    <s v="BRL"/>
    <s v="C-L-4-8"/>
    <x v="0"/>
    <x v="0"/>
    <x v="1"/>
    <n v="4"/>
    <n v="8"/>
    <m/>
    <x v="0"/>
    <x v="0"/>
    <x v="11"/>
    <m/>
    <m/>
    <m/>
    <m/>
    <m/>
    <m/>
    <m/>
    <m/>
    <m/>
    <m/>
    <m/>
    <m/>
    <m/>
    <m/>
    <m/>
    <m/>
    <m/>
    <m/>
    <m/>
    <m/>
    <m/>
    <m/>
  </r>
  <r>
    <s v="P_C_L_4_9"/>
    <s v="BRL"/>
    <s v="C-L-4-9"/>
    <x v="0"/>
    <x v="0"/>
    <x v="1"/>
    <n v="4"/>
    <n v="9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0"/>
    <s v="BRL"/>
    <s v="C-L-4-10"/>
    <x v="0"/>
    <x v="0"/>
    <x v="1"/>
    <n v="4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1"/>
    <s v="BRL"/>
    <s v="C-L-4-11"/>
    <x v="0"/>
    <x v="0"/>
    <x v="1"/>
    <n v="4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2"/>
    <s v="BRL"/>
    <s v="C-L-4-12"/>
    <x v="0"/>
    <x v="0"/>
    <x v="1"/>
    <n v="4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3"/>
    <s v="BRL"/>
    <s v="C-L-4-13"/>
    <x v="0"/>
    <x v="0"/>
    <x v="1"/>
    <n v="4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4"/>
    <s v="BRL"/>
    <s v="C-L-4-14"/>
    <x v="0"/>
    <x v="0"/>
    <x v="1"/>
    <n v="4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4_15"/>
    <s v="BRL"/>
    <s v="C-L-4-15"/>
    <x v="0"/>
    <x v="0"/>
    <x v="1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5_1"/>
    <s v="BRL"/>
    <s v="C-L-5-1"/>
    <x v="0"/>
    <x v="0"/>
    <x v="1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C_L_5_2"/>
    <s v="BRL"/>
    <s v="C-L-5-2"/>
    <x v="0"/>
    <x v="0"/>
    <x v="1"/>
    <n v="5"/>
    <n v="2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C_L_5_3"/>
    <s v="BRL"/>
    <s v="C-L-5-3"/>
    <x v="0"/>
    <x v="0"/>
    <x v="1"/>
    <n v="5"/>
    <n v="3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C_L_5_4"/>
    <s v="BRL"/>
    <s v="C-L-5-4"/>
    <x v="0"/>
    <x v="0"/>
    <x v="1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5_5"/>
    <s v="BRL"/>
    <s v="C-L-5-5"/>
    <x v="0"/>
    <x v="0"/>
    <x v="1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5_6"/>
    <s v="BRL"/>
    <s v="C-L-5-6"/>
    <x v="0"/>
    <x v="0"/>
    <x v="1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5_7"/>
    <s v="BRL"/>
    <s v="C-L-5-7"/>
    <x v="0"/>
    <x v="0"/>
    <x v="1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5_8"/>
    <s v="BRL"/>
    <s v="C-L-5-8"/>
    <x v="0"/>
    <x v="0"/>
    <x v="1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5_9"/>
    <s v="BRL"/>
    <s v="C-L-5-9"/>
    <x v="0"/>
    <x v="0"/>
    <x v="1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5_10"/>
    <s v="BRL"/>
    <s v="C-L-5-10"/>
    <x v="0"/>
    <x v="0"/>
    <x v="1"/>
    <n v="5"/>
    <n v="10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C_L_5_11"/>
    <s v="BRL"/>
    <s v="C-L-5-11"/>
    <x v="0"/>
    <x v="0"/>
    <x v="1"/>
    <n v="5"/>
    <n v="11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C_L_5_12"/>
    <s v="BRL"/>
    <s v="C-L-5-12"/>
    <x v="0"/>
    <x v="0"/>
    <x v="1"/>
    <n v="5"/>
    <n v="12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C_L_5_13"/>
    <s v="BRL"/>
    <s v="C-L-5-13"/>
    <x v="0"/>
    <x v="0"/>
    <x v="1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5_14"/>
    <s v="BRL"/>
    <s v="C-L-5-14"/>
    <x v="0"/>
    <x v="0"/>
    <x v="1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5_15"/>
    <s v="BRL"/>
    <s v="C-L-5-15"/>
    <x v="0"/>
    <x v="0"/>
    <x v="1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6_1"/>
    <s v="BRL"/>
    <s v="C-L-6-1"/>
    <x v="0"/>
    <x v="0"/>
    <x v="1"/>
    <n v="6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2"/>
    <s v="BRL"/>
    <s v="C-L-6-2"/>
    <x v="0"/>
    <x v="0"/>
    <x v="1"/>
    <n v="6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3"/>
    <s v="BRL"/>
    <s v="C-L-6-3"/>
    <x v="0"/>
    <x v="0"/>
    <x v="1"/>
    <n v="6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4"/>
    <s v="BRL"/>
    <s v="C-L-6-4"/>
    <x v="0"/>
    <x v="0"/>
    <x v="1"/>
    <n v="6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5"/>
    <s v="BRL"/>
    <s v="C-L-6-5"/>
    <x v="0"/>
    <x v="0"/>
    <x v="1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6"/>
    <s v="BRL"/>
    <s v="C-L-6-6"/>
    <x v="0"/>
    <x v="0"/>
    <x v="1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7"/>
    <s v="BRL"/>
    <s v="C-L-6-7"/>
    <x v="0"/>
    <x v="0"/>
    <x v="1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C_L_6_8"/>
    <s v="BRL"/>
    <s v="C-L-6-8"/>
    <x v="0"/>
    <x v="0"/>
    <x v="1"/>
    <n v="6"/>
    <n v="8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C_L_6_9"/>
    <s v="BRL"/>
    <s v="C-L-6-9"/>
    <x v="0"/>
    <x v="0"/>
    <x v="1"/>
    <n v="6"/>
    <n v="9"/>
    <m/>
    <x v="0"/>
    <x v="0"/>
    <x v="11"/>
    <m/>
    <m/>
    <m/>
    <m/>
    <m/>
    <m/>
    <m/>
    <m/>
    <m/>
    <m/>
    <m/>
    <m/>
    <m/>
    <m/>
    <m/>
    <m/>
    <m/>
    <m/>
    <m/>
    <m/>
    <m/>
    <m/>
  </r>
  <r>
    <s v="P_C_L_6_10"/>
    <s v="BRL"/>
    <s v="C-L-6-10"/>
    <x v="0"/>
    <x v="0"/>
    <x v="1"/>
    <n v="6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6_11"/>
    <s v="BRL"/>
    <s v="C-L-6-11"/>
    <x v="0"/>
    <x v="0"/>
    <x v="1"/>
    <n v="6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6_12"/>
    <s v="BRL"/>
    <s v="C-L-6-12"/>
    <x v="0"/>
    <x v="0"/>
    <x v="1"/>
    <n v="6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6_13"/>
    <s v="BRL"/>
    <s v="C-L-6-13"/>
    <x v="0"/>
    <x v="0"/>
    <x v="1"/>
    <n v="6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6_14"/>
    <s v="BRL"/>
    <s v="C-L-6-14"/>
    <x v="0"/>
    <x v="0"/>
    <x v="1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C_L_6_15"/>
    <s v="BRL"/>
    <s v="C-L-6-15"/>
    <x v="0"/>
    <x v="0"/>
    <x v="1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1_1"/>
    <s v="BRL"/>
    <s v="E-H-1-1"/>
    <x v="0"/>
    <x v="1"/>
    <x v="0"/>
    <n v="1"/>
    <n v="1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E_H_1_2"/>
    <s v="BRL"/>
    <s v="E-H-1-2"/>
    <x v="0"/>
    <x v="1"/>
    <x v="0"/>
    <n v="1"/>
    <n v="2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E_H_1_3"/>
    <s v="BRL"/>
    <s v="E-H-1-3"/>
    <x v="0"/>
    <x v="1"/>
    <x v="0"/>
    <n v="1"/>
    <n v="3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E_H_1_4"/>
    <s v="BRL"/>
    <s v="E-H-1-4"/>
    <x v="0"/>
    <x v="1"/>
    <x v="0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5"/>
    <s v="BRL"/>
    <s v="E-H-1-5"/>
    <x v="0"/>
    <x v="1"/>
    <x v="0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6"/>
    <s v="BRL"/>
    <s v="E-H-1-6"/>
    <x v="0"/>
    <x v="1"/>
    <x v="0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7"/>
    <s v="BRL"/>
    <s v="E-H-1-7"/>
    <x v="0"/>
    <x v="1"/>
    <x v="0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8"/>
    <s v="BRL"/>
    <s v="E-H-1-8"/>
    <x v="0"/>
    <x v="1"/>
    <x v="0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9"/>
    <s v="BRL"/>
    <s v="E-H-1-9"/>
    <x v="0"/>
    <x v="1"/>
    <x v="0"/>
    <n v="1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10"/>
    <s v="BRL"/>
    <s v="E-H-1-10"/>
    <x v="0"/>
    <x v="1"/>
    <x v="0"/>
    <n v="1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1_11"/>
    <s v="BRL"/>
    <s v="E-H-1-11"/>
    <x v="0"/>
    <x v="1"/>
    <x v="0"/>
    <n v="1"/>
    <n v="11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H_1_12"/>
    <s v="BRL"/>
    <s v="E-H-1-12"/>
    <x v="0"/>
    <x v="1"/>
    <x v="0"/>
    <n v="1"/>
    <n v="12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H_1_13"/>
    <s v="BRL"/>
    <s v="E-H-1-13"/>
    <x v="0"/>
    <x v="1"/>
    <x v="0"/>
    <n v="1"/>
    <n v="13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H_1_14"/>
    <s v="BRL"/>
    <s v="E-H-1-14"/>
    <x v="0"/>
    <x v="1"/>
    <x v="0"/>
    <n v="1"/>
    <n v="14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H_1_15"/>
    <s v="BRL"/>
    <s v="E-H-1-15"/>
    <x v="0"/>
    <x v="1"/>
    <x v="0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2_1"/>
    <s v="BRL"/>
    <s v="E-H-2-1"/>
    <x v="0"/>
    <x v="1"/>
    <x v="0"/>
    <n v="2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2_2"/>
    <s v="BRL"/>
    <s v="E-H-2-2"/>
    <x v="0"/>
    <x v="1"/>
    <x v="0"/>
    <n v="2"/>
    <n v="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E_H_2_3"/>
    <s v="BRL"/>
    <s v="E-H-2-3"/>
    <x v="0"/>
    <x v="1"/>
    <x v="0"/>
    <n v="2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4"/>
    <s v="BRL"/>
    <s v="E-H-2-4"/>
    <x v="0"/>
    <x v="1"/>
    <x v="0"/>
    <n v="2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5"/>
    <s v="BRL"/>
    <s v="E-H-2-5"/>
    <x v="0"/>
    <x v="1"/>
    <x v="0"/>
    <n v="2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6"/>
    <s v="BRL"/>
    <s v="E-H-2-6"/>
    <x v="0"/>
    <x v="1"/>
    <x v="0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7"/>
    <s v="BRL"/>
    <s v="E-H-2-7"/>
    <x v="0"/>
    <x v="1"/>
    <x v="0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8"/>
    <s v="BRL"/>
    <s v="E-H-2-8"/>
    <x v="0"/>
    <x v="1"/>
    <x v="0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9"/>
    <s v="BRL"/>
    <s v="E-H-2-9"/>
    <x v="0"/>
    <x v="1"/>
    <x v="0"/>
    <n v="2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2_10"/>
    <s v="BRL"/>
    <s v="E-H-2-10"/>
    <x v="0"/>
    <x v="1"/>
    <x v="0"/>
    <n v="2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2_11"/>
    <s v="BRL"/>
    <s v="E-H-2-11"/>
    <x v="0"/>
    <x v="1"/>
    <x v="0"/>
    <n v="2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2_12"/>
    <s v="BRL"/>
    <s v="E-H-2-12"/>
    <x v="0"/>
    <x v="1"/>
    <x v="0"/>
    <n v="2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2_13"/>
    <s v="BRL"/>
    <s v="E-H-2-13"/>
    <x v="0"/>
    <x v="1"/>
    <x v="0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2_14"/>
    <s v="BRL"/>
    <s v="E-H-2-14"/>
    <x v="0"/>
    <x v="1"/>
    <x v="0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2_15"/>
    <s v="BRL"/>
    <s v="E-H-2-15"/>
    <x v="0"/>
    <x v="1"/>
    <x v="0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3_1"/>
    <s v="BRL"/>
    <s v="E-H-3-1"/>
    <x v="0"/>
    <x v="1"/>
    <x v="0"/>
    <n v="3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3_2"/>
    <s v="BRL"/>
    <s v="E-H-3-2"/>
    <x v="0"/>
    <x v="1"/>
    <x v="0"/>
    <n v="3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3"/>
    <s v="BRL"/>
    <s v="E-H-3-3"/>
    <x v="0"/>
    <x v="1"/>
    <x v="0"/>
    <n v="3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4"/>
    <s v="BRL"/>
    <s v="E-H-3-4"/>
    <x v="0"/>
    <x v="1"/>
    <x v="0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5"/>
    <s v="BRL"/>
    <s v="E-H-3-5"/>
    <x v="0"/>
    <x v="1"/>
    <x v="0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6"/>
    <s v="BRL"/>
    <s v="E-H-3-6"/>
    <x v="0"/>
    <x v="1"/>
    <x v="0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7"/>
    <s v="BRL"/>
    <s v="E-H-3-7"/>
    <x v="0"/>
    <x v="1"/>
    <x v="0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8"/>
    <s v="BRL"/>
    <s v="E-H-3-8"/>
    <x v="0"/>
    <x v="1"/>
    <x v="0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3_9"/>
    <s v="BRL"/>
    <s v="E-H-3-9"/>
    <x v="0"/>
    <x v="1"/>
    <x v="0"/>
    <n v="3"/>
    <n v="9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E_H_3_10"/>
    <s v="BRL"/>
    <s v="E-H-3-10"/>
    <x v="0"/>
    <x v="1"/>
    <x v="0"/>
    <n v="3"/>
    <n v="10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E_H_3_11"/>
    <s v="BRL"/>
    <s v="E-H-3-11"/>
    <x v="0"/>
    <x v="1"/>
    <x v="0"/>
    <n v="3"/>
    <n v="11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E_H_3_12"/>
    <s v="BRL"/>
    <s v="E-H-3-12"/>
    <x v="0"/>
    <x v="1"/>
    <x v="0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3_13"/>
    <s v="BRL"/>
    <s v="E-H-3-13"/>
    <x v="0"/>
    <x v="1"/>
    <x v="0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3_14"/>
    <s v="BRL"/>
    <s v="E-H-3-14"/>
    <x v="0"/>
    <x v="1"/>
    <x v="0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3_15"/>
    <s v="BRL"/>
    <s v="E-H-3-15"/>
    <x v="0"/>
    <x v="1"/>
    <x v="0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4_1"/>
    <s v="BRL"/>
    <s v="E-H-4-1"/>
    <x v="0"/>
    <x v="1"/>
    <x v="0"/>
    <n v="4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4_2"/>
    <s v="BRL"/>
    <s v="E-H-4-2"/>
    <x v="0"/>
    <x v="1"/>
    <x v="0"/>
    <n v="4"/>
    <n v="2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E_H_4_3"/>
    <s v="BRL"/>
    <s v="E-H-4-3"/>
    <x v="0"/>
    <x v="1"/>
    <x v="0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4_4"/>
    <s v="BRL"/>
    <s v="E-H-4-4"/>
    <x v="0"/>
    <x v="1"/>
    <x v="0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4_5"/>
    <s v="BRL"/>
    <s v="E-H-4-5"/>
    <x v="0"/>
    <x v="1"/>
    <x v="0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4_6"/>
    <s v="BRL"/>
    <s v="E-H-4-6"/>
    <x v="0"/>
    <x v="1"/>
    <x v="0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4_7"/>
    <s v="BRL"/>
    <s v="E-H-4-7"/>
    <x v="0"/>
    <x v="1"/>
    <x v="0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4_8"/>
    <s v="BRL"/>
    <s v="E-H-4-8"/>
    <x v="0"/>
    <x v="1"/>
    <x v="0"/>
    <n v="4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4_9"/>
    <s v="BRL"/>
    <s v="E-H-4-9"/>
    <x v="0"/>
    <x v="1"/>
    <x v="0"/>
    <n v="4"/>
    <n v="9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H_4_10"/>
    <s v="BRL"/>
    <s v="E-H-4-10"/>
    <x v="0"/>
    <x v="1"/>
    <x v="0"/>
    <n v="4"/>
    <n v="10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H_4_11"/>
    <s v="BRL"/>
    <s v="E-H-4-11"/>
    <x v="0"/>
    <x v="1"/>
    <x v="0"/>
    <n v="4"/>
    <n v="11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E_H_4_12"/>
    <s v="BRL"/>
    <s v="E-H-4-12"/>
    <x v="0"/>
    <x v="1"/>
    <x v="0"/>
    <n v="4"/>
    <n v="12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E_H_4_13"/>
    <s v="BRL"/>
    <s v="E-H-4-13"/>
    <x v="0"/>
    <x v="1"/>
    <x v="0"/>
    <n v="4"/>
    <n v="13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E_H_4_14"/>
    <s v="BRL"/>
    <s v="E-H-4-14"/>
    <x v="0"/>
    <x v="1"/>
    <x v="0"/>
    <n v="4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4_15"/>
    <s v="BRL"/>
    <s v="E-H-4-15"/>
    <x v="0"/>
    <x v="1"/>
    <x v="0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5_1"/>
    <s v="BRL"/>
    <s v="E-H-5-1"/>
    <x v="0"/>
    <x v="1"/>
    <x v="0"/>
    <n v="5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E_H_5_2"/>
    <s v="BRL"/>
    <s v="E-H-5-2"/>
    <x v="0"/>
    <x v="1"/>
    <x v="0"/>
    <n v="5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3"/>
    <s v="BRL"/>
    <s v="E-H-5-3"/>
    <x v="0"/>
    <x v="1"/>
    <x v="0"/>
    <n v="5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4"/>
    <s v="BRL"/>
    <s v="E-H-5-4"/>
    <x v="0"/>
    <x v="1"/>
    <x v="0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5"/>
    <s v="BRL"/>
    <s v="E-H-5-5"/>
    <x v="0"/>
    <x v="1"/>
    <x v="0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6"/>
    <s v="BRL"/>
    <s v="E-H-5-6"/>
    <x v="0"/>
    <x v="1"/>
    <x v="0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7"/>
    <s v="BRL"/>
    <s v="E-H-5-7"/>
    <x v="0"/>
    <x v="1"/>
    <x v="0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8"/>
    <s v="BRL"/>
    <s v="E-H-5-8"/>
    <x v="0"/>
    <x v="1"/>
    <x v="0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5_9"/>
    <s v="BRL"/>
    <s v="E-H-5-9"/>
    <x v="0"/>
    <x v="1"/>
    <x v="0"/>
    <n v="5"/>
    <n v="9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H_5_10"/>
    <s v="BRL"/>
    <s v="E-H-5-10"/>
    <x v="0"/>
    <x v="1"/>
    <x v="0"/>
    <n v="5"/>
    <n v="10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H_5_11"/>
    <s v="BRL"/>
    <s v="E-H-5-11"/>
    <x v="0"/>
    <x v="1"/>
    <x v="0"/>
    <n v="5"/>
    <n v="11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E_H_5_12"/>
    <s v="BRL"/>
    <s v="E-H-5-12"/>
    <x v="0"/>
    <x v="1"/>
    <x v="0"/>
    <n v="5"/>
    <n v="12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E_H_5_13"/>
    <s v="BRL"/>
    <s v="E-H-5-13"/>
    <x v="0"/>
    <x v="1"/>
    <x v="0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5_14"/>
    <s v="BRL"/>
    <s v="E-H-5-14"/>
    <x v="0"/>
    <x v="1"/>
    <x v="0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5_15"/>
    <s v="BRL"/>
    <s v="E-H-5-15"/>
    <x v="0"/>
    <x v="1"/>
    <x v="0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H_6_1"/>
    <s v="BRL"/>
    <s v="E-H-6-1"/>
    <x v="0"/>
    <x v="1"/>
    <x v="0"/>
    <n v="6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6_2"/>
    <s v="BRL"/>
    <s v="E-H-6-2"/>
    <x v="0"/>
    <x v="1"/>
    <x v="0"/>
    <n v="6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6_3"/>
    <s v="BRL"/>
    <s v="E-H-6-3"/>
    <x v="0"/>
    <x v="1"/>
    <x v="0"/>
    <n v="6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6_4"/>
    <s v="BRL"/>
    <s v="E-H-6-4"/>
    <x v="0"/>
    <x v="1"/>
    <x v="0"/>
    <n v="6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H_6_5"/>
    <s v="BRL"/>
    <s v="E-H-6-5"/>
    <x v="0"/>
    <x v="1"/>
    <x v="0"/>
    <n v="6"/>
    <n v="5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E_H_6_6"/>
    <s v="BRL"/>
    <s v="E-H-6-6"/>
    <x v="0"/>
    <x v="1"/>
    <x v="0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7"/>
    <s v="BRL"/>
    <s v="E-H-6-7"/>
    <x v="0"/>
    <x v="1"/>
    <x v="0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8"/>
    <s v="BRL"/>
    <s v="E-H-6-8"/>
    <x v="0"/>
    <x v="1"/>
    <x v="0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9"/>
    <s v="BRL"/>
    <s v="E-H-6-9"/>
    <x v="0"/>
    <x v="1"/>
    <x v="0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10"/>
    <s v="BRL"/>
    <s v="E-H-6-10"/>
    <x v="0"/>
    <x v="1"/>
    <x v="0"/>
    <n v="6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11"/>
    <s v="BRL"/>
    <s v="E-H-6-11"/>
    <x v="0"/>
    <x v="1"/>
    <x v="0"/>
    <n v="6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12"/>
    <s v="BRL"/>
    <s v="E-H-6-12"/>
    <x v="0"/>
    <x v="1"/>
    <x v="0"/>
    <n v="6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H_6_13"/>
    <s v="BRL"/>
    <s v="E-H-6-13"/>
    <x v="0"/>
    <x v="1"/>
    <x v="0"/>
    <n v="6"/>
    <n v="13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E_H_6_14"/>
    <s v="BRL"/>
    <s v="E-H-6-14"/>
    <x v="0"/>
    <x v="1"/>
    <x v="0"/>
    <n v="6"/>
    <n v="14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H_6_15"/>
    <s v="BRL"/>
    <s v="E-H-6-15"/>
    <x v="0"/>
    <x v="1"/>
    <x v="0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1_1"/>
    <s v="BRL"/>
    <s v="E-L-1-1"/>
    <x v="0"/>
    <x v="1"/>
    <x v="1"/>
    <n v="1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L_1_2"/>
    <s v="BRL"/>
    <s v="E-L-1-2"/>
    <x v="0"/>
    <x v="1"/>
    <x v="1"/>
    <n v="1"/>
    <n v="2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E_L_1_3"/>
    <s v="BRL"/>
    <s v="E-L-1-3"/>
    <x v="0"/>
    <x v="1"/>
    <x v="1"/>
    <n v="1"/>
    <n v="3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E_L_1_4"/>
    <s v="BRL"/>
    <s v="E-L-1-4"/>
    <x v="0"/>
    <x v="1"/>
    <x v="1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5"/>
    <s v="BRL"/>
    <s v="E-L-1-5"/>
    <x v="0"/>
    <x v="1"/>
    <x v="1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6"/>
    <s v="BRL"/>
    <s v="E-L-1-6"/>
    <x v="0"/>
    <x v="1"/>
    <x v="1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7"/>
    <s v="BRL"/>
    <s v="E-L-1-7"/>
    <x v="0"/>
    <x v="1"/>
    <x v="1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8"/>
    <s v="BRL"/>
    <s v="E-L-1-8"/>
    <x v="0"/>
    <x v="1"/>
    <x v="1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9"/>
    <s v="BRL"/>
    <s v="E-L-1-9"/>
    <x v="0"/>
    <x v="1"/>
    <x v="1"/>
    <n v="1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10"/>
    <s v="BRL"/>
    <s v="E-L-1-10"/>
    <x v="0"/>
    <x v="1"/>
    <x v="1"/>
    <n v="1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1_11"/>
    <s v="BRL"/>
    <s v="E-L-1-11"/>
    <x v="0"/>
    <x v="1"/>
    <x v="1"/>
    <n v="1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1_12"/>
    <s v="BRL"/>
    <s v="E-L-1-12"/>
    <x v="0"/>
    <x v="1"/>
    <x v="1"/>
    <n v="1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1_13"/>
    <s v="BRL"/>
    <s v="E-L-1-13"/>
    <x v="0"/>
    <x v="1"/>
    <x v="1"/>
    <n v="1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1_14"/>
    <s v="BRL"/>
    <s v="E-L-1-14"/>
    <x v="0"/>
    <x v="1"/>
    <x v="1"/>
    <n v="1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1_15"/>
    <s v="BRL"/>
    <s v="E-L-1-15"/>
    <x v="0"/>
    <x v="1"/>
    <x v="1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2_1"/>
    <s v="BRL"/>
    <s v="E-L-2-1"/>
    <x v="0"/>
    <x v="1"/>
    <x v="1"/>
    <n v="2"/>
    <n v="1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E_L_2_2"/>
    <s v="BRL"/>
    <s v="E-L-2-2"/>
    <x v="0"/>
    <x v="1"/>
    <x v="1"/>
    <n v="2"/>
    <n v="2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E_L_2_3"/>
    <s v="BRL"/>
    <s v="E-L-2-3"/>
    <x v="0"/>
    <x v="1"/>
    <x v="1"/>
    <n v="2"/>
    <n v="3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E_L_2_4"/>
    <s v="BRL"/>
    <s v="E-L-2-4"/>
    <x v="0"/>
    <x v="1"/>
    <x v="1"/>
    <n v="2"/>
    <n v="4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E_L_2_5"/>
    <s v="BRL"/>
    <s v="E-L-2-5"/>
    <x v="0"/>
    <x v="1"/>
    <x v="1"/>
    <n v="2"/>
    <n v="5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E_L_2_6"/>
    <s v="BRL"/>
    <s v="E-L-2-6"/>
    <x v="0"/>
    <x v="1"/>
    <x v="1"/>
    <n v="2"/>
    <n v="6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E_L_2_7"/>
    <s v="BRL"/>
    <s v="E-L-2-7"/>
    <x v="0"/>
    <x v="1"/>
    <x v="1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8"/>
    <s v="BRL"/>
    <s v="E-L-2-8"/>
    <x v="0"/>
    <x v="1"/>
    <x v="1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9"/>
    <s v="BRL"/>
    <s v="E-L-2-9"/>
    <x v="0"/>
    <x v="1"/>
    <x v="1"/>
    <n v="2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10"/>
    <s v="BRL"/>
    <s v="E-L-2-10"/>
    <x v="0"/>
    <x v="1"/>
    <x v="1"/>
    <n v="2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11"/>
    <s v="BRL"/>
    <s v="E-L-2-11"/>
    <x v="0"/>
    <x v="1"/>
    <x v="1"/>
    <n v="2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12"/>
    <s v="BRL"/>
    <s v="E-L-2-12"/>
    <x v="0"/>
    <x v="1"/>
    <x v="1"/>
    <n v="2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13"/>
    <s v="BRL"/>
    <s v="E-L-2-13"/>
    <x v="0"/>
    <x v="1"/>
    <x v="1"/>
    <n v="2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2_14"/>
    <s v="BRL"/>
    <s v="E-L-2-14"/>
    <x v="0"/>
    <x v="1"/>
    <x v="1"/>
    <n v="2"/>
    <n v="14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L_2_15"/>
    <s v="BRL"/>
    <s v="E-L-2-15"/>
    <x v="0"/>
    <x v="1"/>
    <x v="1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3_1"/>
    <s v="BRL"/>
    <s v="E-L-3-1"/>
    <x v="0"/>
    <x v="1"/>
    <x v="1"/>
    <n v="3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2"/>
    <s v="BRL"/>
    <s v="E-L-3-2"/>
    <x v="0"/>
    <x v="1"/>
    <x v="1"/>
    <n v="3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3"/>
    <s v="BRL"/>
    <s v="E-L-3-3"/>
    <x v="0"/>
    <x v="1"/>
    <x v="1"/>
    <n v="3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4"/>
    <s v="BRL"/>
    <s v="E-L-3-4"/>
    <x v="0"/>
    <x v="1"/>
    <x v="1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5"/>
    <s v="BRL"/>
    <s v="E-L-3-5"/>
    <x v="0"/>
    <x v="1"/>
    <x v="1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6"/>
    <s v="BRL"/>
    <s v="E-L-3-6"/>
    <x v="0"/>
    <x v="1"/>
    <x v="1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7"/>
    <s v="BRL"/>
    <s v="E-L-3-7"/>
    <x v="0"/>
    <x v="1"/>
    <x v="1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3_8"/>
    <s v="BRL"/>
    <s v="E-L-3-8"/>
    <x v="0"/>
    <x v="1"/>
    <x v="1"/>
    <n v="3"/>
    <n v="8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L_3_9"/>
    <s v="BRL"/>
    <s v="E-L-3-9"/>
    <x v="0"/>
    <x v="1"/>
    <x v="1"/>
    <n v="3"/>
    <n v="9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E_L_3_10"/>
    <s v="BRL"/>
    <s v="E-L-3-10"/>
    <x v="0"/>
    <x v="1"/>
    <x v="1"/>
    <n v="3"/>
    <n v="10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3_11"/>
    <s v="BRL"/>
    <s v="E-L-3-11"/>
    <x v="0"/>
    <x v="1"/>
    <x v="1"/>
    <n v="3"/>
    <n v="11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E_L_3_12"/>
    <s v="BRL"/>
    <s v="E-L-3-12"/>
    <x v="0"/>
    <x v="1"/>
    <x v="1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3_13"/>
    <s v="BRL"/>
    <s v="E-L-3-13"/>
    <x v="0"/>
    <x v="1"/>
    <x v="1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3_14"/>
    <s v="BRL"/>
    <s v="E-L-3-14"/>
    <x v="0"/>
    <x v="1"/>
    <x v="1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3_15"/>
    <s v="BRL"/>
    <s v="E-L-3-15"/>
    <x v="0"/>
    <x v="1"/>
    <x v="1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4_1"/>
    <s v="BRL"/>
    <s v="E-L-4-1"/>
    <x v="0"/>
    <x v="1"/>
    <x v="1"/>
    <n v="4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L_4_2"/>
    <s v="BRL"/>
    <s v="E-L-4-2"/>
    <x v="0"/>
    <x v="1"/>
    <x v="1"/>
    <n v="4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L_4_3"/>
    <s v="BRL"/>
    <s v="E-L-4-3"/>
    <x v="0"/>
    <x v="1"/>
    <x v="1"/>
    <n v="4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L_4_4"/>
    <s v="BRL"/>
    <s v="E-L-4-4"/>
    <x v="0"/>
    <x v="1"/>
    <x v="1"/>
    <n v="4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L_4_5"/>
    <s v="BRL"/>
    <s v="E-L-4-5"/>
    <x v="0"/>
    <x v="1"/>
    <x v="1"/>
    <n v="4"/>
    <n v="5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E_L_4_6"/>
    <s v="BRL"/>
    <s v="E-L-4-6"/>
    <x v="0"/>
    <x v="1"/>
    <x v="1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7"/>
    <s v="BRL"/>
    <s v="E-L-4-7"/>
    <x v="0"/>
    <x v="1"/>
    <x v="1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8"/>
    <s v="BRL"/>
    <s v="E-L-4-8"/>
    <x v="0"/>
    <x v="1"/>
    <x v="1"/>
    <n v="4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9"/>
    <s v="BRL"/>
    <s v="E-L-4-9"/>
    <x v="0"/>
    <x v="1"/>
    <x v="1"/>
    <n v="4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10"/>
    <s v="BRL"/>
    <s v="E-L-4-10"/>
    <x v="0"/>
    <x v="1"/>
    <x v="1"/>
    <n v="4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11"/>
    <s v="BRL"/>
    <s v="E-L-4-11"/>
    <x v="0"/>
    <x v="1"/>
    <x v="1"/>
    <n v="4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12"/>
    <s v="BRL"/>
    <s v="E-L-4-12"/>
    <x v="0"/>
    <x v="1"/>
    <x v="1"/>
    <n v="4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4_13"/>
    <s v="BRL"/>
    <s v="E-L-4-13"/>
    <x v="0"/>
    <x v="1"/>
    <x v="1"/>
    <n v="4"/>
    <n v="13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E_L_4_14"/>
    <s v="BRL"/>
    <s v="E-L-4-14"/>
    <x v="0"/>
    <x v="1"/>
    <x v="1"/>
    <n v="4"/>
    <n v="14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E_L_4_15"/>
    <s v="BRL"/>
    <s v="E-L-4-15"/>
    <x v="0"/>
    <x v="1"/>
    <x v="1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5_1"/>
    <s v="BRL"/>
    <s v="E-L-5-1"/>
    <x v="0"/>
    <x v="1"/>
    <x v="1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E_L_5_2"/>
    <s v="BRL"/>
    <s v="E-L-5-2"/>
    <x v="0"/>
    <x v="1"/>
    <x v="1"/>
    <n v="5"/>
    <n v="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E_L_5_3"/>
    <s v="BRL"/>
    <s v="E-L-5-3"/>
    <x v="0"/>
    <x v="1"/>
    <x v="1"/>
    <n v="5"/>
    <n v="3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E_L_5_4"/>
    <s v="BRL"/>
    <s v="E-L-5-4"/>
    <x v="0"/>
    <x v="1"/>
    <x v="1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5"/>
    <s v="BRL"/>
    <s v="E-L-5-5"/>
    <x v="0"/>
    <x v="1"/>
    <x v="1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6"/>
    <s v="BRL"/>
    <s v="E-L-5-6"/>
    <x v="0"/>
    <x v="1"/>
    <x v="1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7"/>
    <s v="BRL"/>
    <s v="E-L-5-7"/>
    <x v="0"/>
    <x v="1"/>
    <x v="1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8"/>
    <s v="BRL"/>
    <s v="E-L-5-8"/>
    <x v="0"/>
    <x v="1"/>
    <x v="1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9"/>
    <s v="BRL"/>
    <s v="E-L-5-9"/>
    <x v="0"/>
    <x v="1"/>
    <x v="1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10"/>
    <s v="BRL"/>
    <s v="E-L-5-10"/>
    <x v="0"/>
    <x v="1"/>
    <x v="1"/>
    <n v="5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5_11"/>
    <s v="BRL"/>
    <s v="E-L-5-11"/>
    <x v="0"/>
    <x v="1"/>
    <x v="1"/>
    <n v="5"/>
    <n v="11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E_L_5_12"/>
    <s v="BRL"/>
    <s v="E-L-5-12"/>
    <x v="0"/>
    <x v="1"/>
    <x v="1"/>
    <n v="5"/>
    <n v="12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5_13"/>
    <s v="BRL"/>
    <s v="E-L-5-13"/>
    <x v="0"/>
    <x v="1"/>
    <x v="1"/>
    <n v="5"/>
    <n v="13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5_14"/>
    <s v="BRL"/>
    <s v="E-L-5-14"/>
    <x v="0"/>
    <x v="1"/>
    <x v="1"/>
    <n v="5"/>
    <n v="14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5_15"/>
    <s v="BRL"/>
    <s v="E-L-5-15"/>
    <x v="0"/>
    <x v="1"/>
    <x v="1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6_1"/>
    <s v="BRL"/>
    <s v="E-L-6-1"/>
    <x v="0"/>
    <x v="1"/>
    <x v="1"/>
    <n v="6"/>
    <n v="1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E_L_6_2"/>
    <s v="BRL"/>
    <s v="E-L-6-2"/>
    <x v="0"/>
    <x v="1"/>
    <x v="1"/>
    <n v="6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3"/>
    <s v="BRL"/>
    <s v="E-L-6-3"/>
    <x v="0"/>
    <x v="1"/>
    <x v="1"/>
    <n v="6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4"/>
    <s v="BRL"/>
    <s v="E-L-6-4"/>
    <x v="0"/>
    <x v="1"/>
    <x v="1"/>
    <n v="6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5"/>
    <s v="BRL"/>
    <s v="E-L-6-5"/>
    <x v="0"/>
    <x v="1"/>
    <x v="1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6"/>
    <s v="BRL"/>
    <s v="E-L-6-6"/>
    <x v="0"/>
    <x v="1"/>
    <x v="1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7"/>
    <s v="BRL"/>
    <s v="E-L-6-7"/>
    <x v="0"/>
    <x v="1"/>
    <x v="1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8"/>
    <s v="BRL"/>
    <s v="E-L-6-8"/>
    <x v="0"/>
    <x v="1"/>
    <x v="1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E_L_6_9"/>
    <s v="BRL"/>
    <s v="E-L-6-9"/>
    <x v="0"/>
    <x v="1"/>
    <x v="1"/>
    <n v="6"/>
    <n v="9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E_L_6_10"/>
    <s v="BRL"/>
    <s v="E-L-6-10"/>
    <x v="0"/>
    <x v="1"/>
    <x v="1"/>
    <n v="6"/>
    <n v="10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6_11"/>
    <s v="BRL"/>
    <s v="E-L-6-11"/>
    <x v="0"/>
    <x v="1"/>
    <x v="1"/>
    <n v="6"/>
    <n v="11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6_12"/>
    <s v="BRL"/>
    <s v="E-L-6-12"/>
    <x v="0"/>
    <x v="1"/>
    <x v="1"/>
    <n v="6"/>
    <n v="12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6_13"/>
    <s v="BRL"/>
    <s v="E-L-6-13"/>
    <x v="0"/>
    <x v="1"/>
    <x v="1"/>
    <n v="6"/>
    <n v="13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E_L_6_14"/>
    <s v="BRL"/>
    <s v="E-L-6-14"/>
    <x v="0"/>
    <x v="1"/>
    <x v="1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E_L_6_15"/>
    <s v="BRL"/>
    <s v="E-L-6-15"/>
    <x v="0"/>
    <x v="1"/>
    <x v="1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1_1"/>
    <s v="BRL"/>
    <s v="N-H-1-1"/>
    <x v="0"/>
    <x v="2"/>
    <x v="0"/>
    <n v="1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N_H_1_2"/>
    <s v="BRL"/>
    <s v="N-H-1-2"/>
    <x v="0"/>
    <x v="2"/>
    <x v="0"/>
    <n v="1"/>
    <n v="2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N_H_1_3"/>
    <s v="BRL"/>
    <s v="N-H-1-3"/>
    <x v="0"/>
    <x v="2"/>
    <x v="0"/>
    <n v="1"/>
    <n v="3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N_H_1_4"/>
    <s v="BRL"/>
    <s v="N-H-1-4"/>
    <x v="0"/>
    <x v="2"/>
    <x v="0"/>
    <n v="1"/>
    <n v="4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N_H_1_5"/>
    <s v="BRL"/>
    <s v="N-H-1-5"/>
    <x v="0"/>
    <x v="2"/>
    <x v="0"/>
    <n v="1"/>
    <n v="5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N_H_1_6"/>
    <s v="BRL"/>
    <s v="N-H-1-6"/>
    <x v="0"/>
    <x v="2"/>
    <x v="0"/>
    <n v="1"/>
    <n v="6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N_H_1_7"/>
    <s v="BRL"/>
    <s v="N-H-1-7"/>
    <x v="0"/>
    <x v="2"/>
    <x v="0"/>
    <n v="1"/>
    <n v="7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N_H_1_8"/>
    <s v="BRL"/>
    <s v="N-H-1-8"/>
    <x v="0"/>
    <x v="2"/>
    <x v="0"/>
    <n v="1"/>
    <n v="8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N_H_1_9"/>
    <s v="BRL"/>
    <s v="N-H-1-9"/>
    <x v="0"/>
    <x v="2"/>
    <x v="0"/>
    <n v="1"/>
    <n v="9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N_H_1_10"/>
    <s v="BRL"/>
    <s v="N-H-1-10"/>
    <x v="0"/>
    <x v="2"/>
    <x v="0"/>
    <n v="1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1_11"/>
    <s v="BRL"/>
    <s v="N-H-1-11"/>
    <x v="0"/>
    <x v="2"/>
    <x v="0"/>
    <n v="1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1_12"/>
    <s v="BRL"/>
    <s v="N-H-1-12"/>
    <x v="0"/>
    <x v="2"/>
    <x v="0"/>
    <n v="1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1_13"/>
    <s v="BRL"/>
    <s v="N-H-1-13"/>
    <x v="0"/>
    <x v="2"/>
    <x v="0"/>
    <n v="1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1_14"/>
    <s v="BRL"/>
    <s v="N-H-1-14"/>
    <x v="0"/>
    <x v="2"/>
    <x v="0"/>
    <n v="1"/>
    <n v="1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1_15"/>
    <s v="BRL"/>
    <s v="N-H-1-15"/>
    <x v="0"/>
    <x v="2"/>
    <x v="0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2_1"/>
    <s v="BRL"/>
    <s v="N-H-2-1"/>
    <x v="0"/>
    <x v="2"/>
    <x v="0"/>
    <n v="2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N_H_2_2"/>
    <s v="BRL"/>
    <s v="N-H-2-2"/>
    <x v="0"/>
    <x v="2"/>
    <x v="0"/>
    <n v="2"/>
    <n v="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N_H_2_3"/>
    <s v="BRL"/>
    <s v="N-H-2-3"/>
    <x v="0"/>
    <x v="2"/>
    <x v="0"/>
    <n v="2"/>
    <n v="3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N_H_2_4"/>
    <s v="BRL"/>
    <s v="N-H-2-4"/>
    <x v="0"/>
    <x v="2"/>
    <x v="0"/>
    <n v="2"/>
    <n v="4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N_H_2_5"/>
    <s v="BRL"/>
    <s v="N-H-2-5"/>
    <x v="0"/>
    <x v="2"/>
    <x v="0"/>
    <n v="2"/>
    <n v="5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N_H_2_6"/>
    <s v="BRL"/>
    <s v="N-H-2-6"/>
    <x v="0"/>
    <x v="2"/>
    <x v="0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2_7"/>
    <s v="BRL"/>
    <s v="N-H-2-7"/>
    <x v="0"/>
    <x v="2"/>
    <x v="0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2_8"/>
    <s v="BRL"/>
    <s v="N-H-2-8"/>
    <x v="0"/>
    <x v="2"/>
    <x v="0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2_9"/>
    <s v="BRL"/>
    <s v="N-H-2-9"/>
    <x v="0"/>
    <x v="2"/>
    <x v="0"/>
    <n v="2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2_10"/>
    <s v="BRL"/>
    <s v="N-H-2-10"/>
    <x v="0"/>
    <x v="2"/>
    <x v="0"/>
    <n v="2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2_11"/>
    <s v="BRL"/>
    <s v="N-H-2-11"/>
    <x v="0"/>
    <x v="2"/>
    <x v="0"/>
    <n v="2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2_12"/>
    <s v="BRL"/>
    <s v="N-H-2-12"/>
    <x v="0"/>
    <x v="2"/>
    <x v="0"/>
    <n v="2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2_13"/>
    <s v="BRL"/>
    <s v="N-H-2-13"/>
    <x v="0"/>
    <x v="2"/>
    <x v="0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2_14"/>
    <s v="BRL"/>
    <s v="N-H-2-14"/>
    <x v="0"/>
    <x v="2"/>
    <x v="0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2_15"/>
    <s v="BRL"/>
    <s v="N-H-2-15"/>
    <x v="0"/>
    <x v="2"/>
    <x v="0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3_1"/>
    <s v="BRL"/>
    <s v="N-H-3-1"/>
    <x v="0"/>
    <x v="2"/>
    <x v="0"/>
    <n v="3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N_H_3_2"/>
    <s v="BRL"/>
    <s v="N-H-3-2"/>
    <x v="0"/>
    <x v="2"/>
    <x v="0"/>
    <n v="3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3"/>
    <s v="BRL"/>
    <s v="N-H-3-3"/>
    <x v="0"/>
    <x v="2"/>
    <x v="0"/>
    <n v="3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4"/>
    <s v="BRL"/>
    <s v="N-H-3-4"/>
    <x v="0"/>
    <x v="2"/>
    <x v="0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5"/>
    <s v="BRL"/>
    <s v="N-H-3-5"/>
    <x v="0"/>
    <x v="2"/>
    <x v="0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6"/>
    <s v="BRL"/>
    <s v="N-H-3-6"/>
    <x v="0"/>
    <x v="2"/>
    <x v="0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7"/>
    <s v="BRL"/>
    <s v="N-H-3-7"/>
    <x v="0"/>
    <x v="2"/>
    <x v="0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8"/>
    <s v="BRL"/>
    <s v="N-H-3-8"/>
    <x v="0"/>
    <x v="2"/>
    <x v="0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9"/>
    <s v="BRL"/>
    <s v="N-H-3-9"/>
    <x v="0"/>
    <x v="2"/>
    <x v="0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3_10"/>
    <s v="BRL"/>
    <s v="N-H-3-10"/>
    <x v="0"/>
    <x v="2"/>
    <x v="0"/>
    <n v="3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3_11"/>
    <s v="BRL"/>
    <s v="N-H-3-11"/>
    <x v="0"/>
    <x v="2"/>
    <x v="0"/>
    <n v="3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3_12"/>
    <s v="BRL"/>
    <s v="N-H-3-12"/>
    <x v="0"/>
    <x v="2"/>
    <x v="0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3_13"/>
    <s v="BRL"/>
    <s v="N-H-3-13"/>
    <x v="0"/>
    <x v="2"/>
    <x v="0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3_14"/>
    <s v="BRL"/>
    <s v="N-H-3-14"/>
    <x v="0"/>
    <x v="2"/>
    <x v="0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3_15"/>
    <s v="BRL"/>
    <s v="N-H-3-15"/>
    <x v="0"/>
    <x v="2"/>
    <x v="0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4_1"/>
    <s v="BRL"/>
    <s v="N-H-4-1"/>
    <x v="0"/>
    <x v="2"/>
    <x v="0"/>
    <n v="4"/>
    <n v="1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N_H_4_2"/>
    <s v="BRL"/>
    <s v="N-H-4-2"/>
    <x v="0"/>
    <x v="2"/>
    <x v="0"/>
    <n v="4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3"/>
    <s v="BRL"/>
    <s v="N-H-4-3"/>
    <x v="0"/>
    <x v="2"/>
    <x v="0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4"/>
    <s v="BRL"/>
    <s v="N-H-4-4"/>
    <x v="0"/>
    <x v="2"/>
    <x v="0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5"/>
    <s v="BRL"/>
    <s v="N-H-4-5"/>
    <x v="0"/>
    <x v="2"/>
    <x v="0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6"/>
    <s v="BRL"/>
    <s v="N-H-4-6"/>
    <x v="0"/>
    <x v="2"/>
    <x v="0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7"/>
    <s v="BRL"/>
    <s v="N-H-4-7"/>
    <x v="0"/>
    <x v="2"/>
    <x v="0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8"/>
    <s v="BRL"/>
    <s v="N-H-4-8"/>
    <x v="0"/>
    <x v="2"/>
    <x v="0"/>
    <n v="4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4_9"/>
    <s v="BRL"/>
    <s v="N-H-4-9"/>
    <x v="0"/>
    <x v="2"/>
    <x v="0"/>
    <n v="4"/>
    <n v="9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N_H_4_10"/>
    <s v="BRL"/>
    <s v="N-H-4-10"/>
    <x v="0"/>
    <x v="2"/>
    <x v="0"/>
    <n v="4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4_11"/>
    <s v="BRL"/>
    <s v="N-H-4-11"/>
    <x v="0"/>
    <x v="2"/>
    <x v="0"/>
    <n v="4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4_12"/>
    <s v="BRL"/>
    <s v="N-H-4-12"/>
    <x v="0"/>
    <x v="2"/>
    <x v="0"/>
    <n v="4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4_13"/>
    <s v="BRL"/>
    <s v="N-H-4-13"/>
    <x v="0"/>
    <x v="2"/>
    <x v="0"/>
    <n v="4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4_14"/>
    <s v="BRL"/>
    <s v="N-H-4-14"/>
    <x v="0"/>
    <x v="2"/>
    <x v="0"/>
    <n v="4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4_15"/>
    <s v="BRL"/>
    <s v="N-H-4-15"/>
    <x v="0"/>
    <x v="2"/>
    <x v="0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5_1"/>
    <s v="BRL"/>
    <s v="N-H-5-1"/>
    <x v="0"/>
    <x v="2"/>
    <x v="0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N_H_5_2"/>
    <s v="BRL"/>
    <s v="N-H-5-2"/>
    <x v="0"/>
    <x v="2"/>
    <x v="0"/>
    <n v="5"/>
    <n v="2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N_H_5_3"/>
    <s v="BRL"/>
    <s v="N-H-5-3"/>
    <x v="0"/>
    <x v="2"/>
    <x v="0"/>
    <n v="5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5_4"/>
    <s v="BRL"/>
    <s v="N-H-5-4"/>
    <x v="0"/>
    <x v="2"/>
    <x v="0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5_5"/>
    <s v="BRL"/>
    <s v="N-H-5-5"/>
    <x v="0"/>
    <x v="2"/>
    <x v="0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5_6"/>
    <s v="BRL"/>
    <s v="N-H-5-6"/>
    <x v="0"/>
    <x v="2"/>
    <x v="0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5_7"/>
    <s v="BRL"/>
    <s v="N-H-5-7"/>
    <x v="0"/>
    <x v="2"/>
    <x v="0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5_8"/>
    <s v="BRL"/>
    <s v="N-H-5-8"/>
    <x v="0"/>
    <x v="2"/>
    <x v="0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5_9"/>
    <s v="BRL"/>
    <s v="N-H-5-9"/>
    <x v="0"/>
    <x v="2"/>
    <x v="0"/>
    <n v="5"/>
    <n v="9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N_H_5_10"/>
    <s v="BRL"/>
    <s v="N-H-5-10"/>
    <x v="0"/>
    <x v="2"/>
    <x v="0"/>
    <n v="5"/>
    <n v="10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N_H_5_11"/>
    <s v="BRL"/>
    <s v="N-H-5-11"/>
    <x v="0"/>
    <x v="2"/>
    <x v="0"/>
    <n v="5"/>
    <n v="11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N_H_5_12"/>
    <s v="BRL"/>
    <s v="N-H-5-12"/>
    <x v="0"/>
    <x v="2"/>
    <x v="0"/>
    <n v="5"/>
    <n v="12"/>
    <m/>
    <x v="0"/>
    <x v="0"/>
    <x v="11"/>
    <m/>
    <m/>
    <m/>
    <m/>
    <m/>
    <m/>
    <m/>
    <m/>
    <m/>
    <m/>
    <m/>
    <m/>
    <m/>
    <m/>
    <m/>
    <m/>
    <m/>
    <m/>
    <m/>
    <m/>
    <m/>
    <m/>
  </r>
  <r>
    <s v="P_N_H_5_13"/>
    <s v="BRL"/>
    <s v="N-H-5-13"/>
    <x v="0"/>
    <x v="2"/>
    <x v="0"/>
    <n v="5"/>
    <n v="13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N_H_5_14"/>
    <s v="BRL"/>
    <s v="N-H-5-14"/>
    <x v="0"/>
    <x v="2"/>
    <x v="0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5_15"/>
    <s v="BRL"/>
    <s v="N-H-5-15"/>
    <x v="0"/>
    <x v="2"/>
    <x v="0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6_1"/>
    <s v="BRL"/>
    <s v="N-H-6-1"/>
    <x v="0"/>
    <x v="2"/>
    <x v="0"/>
    <n v="6"/>
    <n v="1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N_H_6_2"/>
    <s v="BRL"/>
    <s v="N-H-6-2"/>
    <x v="0"/>
    <x v="2"/>
    <x v="0"/>
    <n v="6"/>
    <n v="2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N_H_6_3"/>
    <s v="BRL"/>
    <s v="N-H-6-3"/>
    <x v="0"/>
    <x v="2"/>
    <x v="0"/>
    <n v="6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4"/>
    <s v="BRL"/>
    <s v="N-H-6-4"/>
    <x v="0"/>
    <x v="2"/>
    <x v="0"/>
    <n v="6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5"/>
    <s v="BRL"/>
    <s v="N-H-6-5"/>
    <x v="0"/>
    <x v="2"/>
    <x v="0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6"/>
    <s v="BRL"/>
    <s v="N-H-6-6"/>
    <x v="0"/>
    <x v="2"/>
    <x v="0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7"/>
    <s v="BRL"/>
    <s v="N-H-6-7"/>
    <x v="0"/>
    <x v="2"/>
    <x v="0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8"/>
    <s v="BRL"/>
    <s v="N-H-6-8"/>
    <x v="0"/>
    <x v="2"/>
    <x v="0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9"/>
    <s v="BRL"/>
    <s v="N-H-6-9"/>
    <x v="0"/>
    <x v="2"/>
    <x v="0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H_6_10"/>
    <s v="BRL"/>
    <s v="N-H-6-10"/>
    <x v="0"/>
    <x v="2"/>
    <x v="0"/>
    <n v="6"/>
    <n v="10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N_H_6_11"/>
    <s v="BRL"/>
    <s v="N-H-6-11"/>
    <x v="0"/>
    <x v="2"/>
    <x v="0"/>
    <n v="6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6_12"/>
    <s v="BRL"/>
    <s v="N-H-6-12"/>
    <x v="0"/>
    <x v="2"/>
    <x v="0"/>
    <n v="6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6_13"/>
    <s v="BRL"/>
    <s v="N-H-6-13"/>
    <x v="0"/>
    <x v="2"/>
    <x v="0"/>
    <n v="6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6_14"/>
    <s v="BRL"/>
    <s v="N-H-6-14"/>
    <x v="0"/>
    <x v="2"/>
    <x v="0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H_6_15"/>
    <s v="BRL"/>
    <s v="N-H-6-15"/>
    <x v="0"/>
    <x v="2"/>
    <x v="0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1_1"/>
    <s v="BRL"/>
    <s v="N-L-1-1"/>
    <x v="0"/>
    <x v="2"/>
    <x v="1"/>
    <n v="1"/>
    <n v="1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N_L_1_2"/>
    <s v="BRL"/>
    <s v="N-L-1-2"/>
    <x v="0"/>
    <x v="2"/>
    <x v="1"/>
    <n v="1"/>
    <n v="2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N_L_1_3"/>
    <s v="BRL"/>
    <s v="N-L-1-3"/>
    <x v="0"/>
    <x v="2"/>
    <x v="1"/>
    <n v="1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4"/>
    <s v="BRL"/>
    <s v="N-L-1-4"/>
    <x v="0"/>
    <x v="2"/>
    <x v="1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5"/>
    <s v="BRL"/>
    <s v="N-L-1-5"/>
    <x v="0"/>
    <x v="2"/>
    <x v="1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6"/>
    <s v="BRL"/>
    <s v="N-L-1-6"/>
    <x v="0"/>
    <x v="2"/>
    <x v="1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7"/>
    <s v="BRL"/>
    <s v="N-L-1-7"/>
    <x v="0"/>
    <x v="2"/>
    <x v="1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8"/>
    <s v="BRL"/>
    <s v="N-L-1-8"/>
    <x v="0"/>
    <x v="2"/>
    <x v="1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9"/>
    <s v="BRL"/>
    <s v="N-L-1-9"/>
    <x v="0"/>
    <x v="2"/>
    <x v="1"/>
    <n v="1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1_10"/>
    <s v="BRL"/>
    <s v="N-L-1-10"/>
    <x v="0"/>
    <x v="2"/>
    <x v="1"/>
    <n v="1"/>
    <n v="10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N_L_1_11"/>
    <s v="BRL"/>
    <s v="N-L-1-11"/>
    <x v="0"/>
    <x v="2"/>
    <x v="1"/>
    <n v="1"/>
    <n v="11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N_L_1_12"/>
    <s v="BRL"/>
    <s v="N-L-1-12"/>
    <x v="0"/>
    <x v="2"/>
    <x v="1"/>
    <n v="1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1_13"/>
    <s v="BRL"/>
    <s v="N-L-1-13"/>
    <x v="0"/>
    <x v="2"/>
    <x v="1"/>
    <n v="1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1_14"/>
    <s v="BRL"/>
    <s v="N-L-1-14"/>
    <x v="0"/>
    <x v="2"/>
    <x v="1"/>
    <n v="1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1_15"/>
    <s v="BRL"/>
    <s v="N-L-1-15"/>
    <x v="0"/>
    <x v="2"/>
    <x v="1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"/>
    <s v="BRL"/>
    <s v="N-L-2-1"/>
    <x v="0"/>
    <x v="2"/>
    <x v="1"/>
    <n v="2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2"/>
    <s v="BRL"/>
    <s v="N-L-2-2"/>
    <x v="0"/>
    <x v="2"/>
    <x v="1"/>
    <n v="2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3"/>
    <s v="BRL"/>
    <s v="N-L-2-3"/>
    <x v="0"/>
    <x v="2"/>
    <x v="1"/>
    <n v="2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4"/>
    <s v="BRL"/>
    <s v="N-L-2-4"/>
    <x v="0"/>
    <x v="2"/>
    <x v="1"/>
    <n v="2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5"/>
    <s v="BRL"/>
    <s v="N-L-2-5"/>
    <x v="0"/>
    <x v="2"/>
    <x v="1"/>
    <n v="2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6"/>
    <s v="BRL"/>
    <s v="N-L-2-6"/>
    <x v="0"/>
    <x v="2"/>
    <x v="1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7"/>
    <s v="BRL"/>
    <s v="N-L-2-7"/>
    <x v="0"/>
    <x v="2"/>
    <x v="1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2_8"/>
    <s v="BRL"/>
    <s v="N-L-2-8"/>
    <x v="0"/>
    <x v="2"/>
    <x v="1"/>
    <n v="2"/>
    <n v="8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N_L_2_9"/>
    <s v="BRL"/>
    <s v="N-L-2-9"/>
    <x v="0"/>
    <x v="2"/>
    <x v="1"/>
    <n v="2"/>
    <n v="9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0"/>
    <s v="BRL"/>
    <s v="N-L-2-10"/>
    <x v="0"/>
    <x v="2"/>
    <x v="1"/>
    <n v="2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1"/>
    <s v="BRL"/>
    <s v="N-L-2-11"/>
    <x v="0"/>
    <x v="2"/>
    <x v="1"/>
    <n v="2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2"/>
    <s v="BRL"/>
    <s v="N-L-2-12"/>
    <x v="0"/>
    <x v="2"/>
    <x v="1"/>
    <n v="2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3"/>
    <s v="BRL"/>
    <s v="N-L-2-13"/>
    <x v="0"/>
    <x v="2"/>
    <x v="1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4"/>
    <s v="BRL"/>
    <s v="N-L-2-14"/>
    <x v="0"/>
    <x v="2"/>
    <x v="1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2_15"/>
    <s v="BRL"/>
    <s v="N-L-2-15"/>
    <x v="0"/>
    <x v="2"/>
    <x v="1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3_1"/>
    <s v="BRL"/>
    <s v="N-L-3-1"/>
    <x v="0"/>
    <x v="2"/>
    <x v="1"/>
    <n v="3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N_L_3_2"/>
    <s v="BRL"/>
    <s v="N-L-3-2"/>
    <x v="0"/>
    <x v="2"/>
    <x v="1"/>
    <n v="3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N_L_3_3"/>
    <s v="BRL"/>
    <s v="N-L-3-3"/>
    <x v="0"/>
    <x v="2"/>
    <x v="1"/>
    <n v="3"/>
    <n v="3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N_L_3_4"/>
    <s v="BRL"/>
    <s v="N-L-3-4"/>
    <x v="0"/>
    <x v="2"/>
    <x v="1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5"/>
    <s v="BRL"/>
    <s v="N-L-3-5"/>
    <x v="0"/>
    <x v="2"/>
    <x v="1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6"/>
    <s v="BRL"/>
    <s v="N-L-3-6"/>
    <x v="0"/>
    <x v="2"/>
    <x v="1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7"/>
    <s v="BRL"/>
    <s v="N-L-3-7"/>
    <x v="0"/>
    <x v="2"/>
    <x v="1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8"/>
    <s v="BRL"/>
    <s v="N-L-3-8"/>
    <x v="0"/>
    <x v="2"/>
    <x v="1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9"/>
    <s v="BRL"/>
    <s v="N-L-3-9"/>
    <x v="0"/>
    <x v="2"/>
    <x v="1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10"/>
    <s v="BRL"/>
    <s v="N-L-3-10"/>
    <x v="0"/>
    <x v="2"/>
    <x v="1"/>
    <n v="3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3_11"/>
    <s v="BRL"/>
    <s v="N-L-3-11"/>
    <x v="0"/>
    <x v="2"/>
    <x v="1"/>
    <n v="3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3_12"/>
    <s v="BRL"/>
    <s v="N-L-3-12"/>
    <x v="0"/>
    <x v="2"/>
    <x v="1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3_13"/>
    <s v="BRL"/>
    <s v="N-L-3-13"/>
    <x v="0"/>
    <x v="2"/>
    <x v="1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3_14"/>
    <s v="BRL"/>
    <s v="N-L-3-14"/>
    <x v="0"/>
    <x v="2"/>
    <x v="1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3_15"/>
    <s v="BRL"/>
    <s v="N-L-3-15"/>
    <x v="0"/>
    <x v="2"/>
    <x v="1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4_1"/>
    <s v="BRL"/>
    <s v="N-L-4-1"/>
    <x v="0"/>
    <x v="2"/>
    <x v="1"/>
    <n v="4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N_L_4_2"/>
    <s v="BRL"/>
    <s v="N-L-4-2"/>
    <x v="0"/>
    <x v="2"/>
    <x v="1"/>
    <n v="4"/>
    <n v="2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N_L_4_3"/>
    <s v="BRL"/>
    <s v="N-L-4-3"/>
    <x v="0"/>
    <x v="2"/>
    <x v="1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4_4"/>
    <s v="BRL"/>
    <s v="N-L-4-4"/>
    <x v="0"/>
    <x v="2"/>
    <x v="1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4_5"/>
    <s v="BRL"/>
    <s v="N-L-4-5"/>
    <x v="0"/>
    <x v="2"/>
    <x v="1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4_6"/>
    <s v="BRL"/>
    <s v="N-L-4-6"/>
    <x v="0"/>
    <x v="2"/>
    <x v="1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4_7"/>
    <s v="BRL"/>
    <s v="N-L-4-7"/>
    <x v="0"/>
    <x v="2"/>
    <x v="1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4_8"/>
    <s v="BRL"/>
    <s v="N-L-4-8"/>
    <x v="0"/>
    <x v="2"/>
    <x v="1"/>
    <n v="4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4_9"/>
    <s v="BRL"/>
    <s v="N-L-4-9"/>
    <x v="0"/>
    <x v="2"/>
    <x v="1"/>
    <n v="4"/>
    <n v="9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N_L_4_10"/>
    <s v="BRL"/>
    <s v="N-L-4-10"/>
    <x v="0"/>
    <x v="2"/>
    <x v="1"/>
    <n v="4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4_11"/>
    <s v="BRL"/>
    <s v="N-L-4-11"/>
    <x v="0"/>
    <x v="2"/>
    <x v="1"/>
    <n v="4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4_12"/>
    <s v="BRL"/>
    <s v="N-L-4-12"/>
    <x v="0"/>
    <x v="2"/>
    <x v="1"/>
    <n v="4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4_13"/>
    <s v="BRL"/>
    <s v="N-L-4-13"/>
    <x v="0"/>
    <x v="2"/>
    <x v="1"/>
    <n v="4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4_14"/>
    <s v="BRL"/>
    <s v="N-L-4-14"/>
    <x v="0"/>
    <x v="2"/>
    <x v="1"/>
    <n v="4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4_15"/>
    <s v="BRL"/>
    <s v="N-L-4-15"/>
    <x v="0"/>
    <x v="2"/>
    <x v="1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5_1"/>
    <s v="BRL"/>
    <s v="N-L-5-1"/>
    <x v="0"/>
    <x v="2"/>
    <x v="1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N_L_5_2"/>
    <s v="BRL"/>
    <s v="N-L-5-2"/>
    <x v="0"/>
    <x v="2"/>
    <x v="1"/>
    <n v="5"/>
    <n v="2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N_L_5_3"/>
    <s v="BRL"/>
    <s v="N-L-5-3"/>
    <x v="0"/>
    <x v="2"/>
    <x v="1"/>
    <n v="5"/>
    <n v="3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N_L_5_4"/>
    <s v="BRL"/>
    <s v="N-L-5-4"/>
    <x v="0"/>
    <x v="2"/>
    <x v="1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5_5"/>
    <s v="BRL"/>
    <s v="N-L-5-5"/>
    <x v="0"/>
    <x v="2"/>
    <x v="1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5_6"/>
    <s v="BRL"/>
    <s v="N-L-5-6"/>
    <x v="0"/>
    <x v="2"/>
    <x v="1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5_7"/>
    <s v="BRL"/>
    <s v="N-L-5-7"/>
    <x v="0"/>
    <x v="2"/>
    <x v="1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5_8"/>
    <s v="BRL"/>
    <s v="N-L-5-8"/>
    <x v="0"/>
    <x v="2"/>
    <x v="1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5_9"/>
    <s v="BRL"/>
    <s v="N-L-5-9"/>
    <x v="0"/>
    <x v="2"/>
    <x v="1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5_10"/>
    <s v="BRL"/>
    <s v="N-L-5-10"/>
    <x v="0"/>
    <x v="2"/>
    <x v="1"/>
    <n v="5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5_11"/>
    <s v="BRL"/>
    <s v="N-L-5-11"/>
    <x v="0"/>
    <x v="2"/>
    <x v="1"/>
    <n v="5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5_12"/>
    <s v="BRL"/>
    <s v="N-L-5-12"/>
    <x v="0"/>
    <x v="2"/>
    <x v="1"/>
    <n v="5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5_13"/>
    <s v="BRL"/>
    <s v="N-L-5-13"/>
    <x v="0"/>
    <x v="2"/>
    <x v="1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5_14"/>
    <s v="BRL"/>
    <s v="N-L-5-14"/>
    <x v="0"/>
    <x v="2"/>
    <x v="1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5_15"/>
    <s v="BRL"/>
    <s v="N-L-5-15"/>
    <x v="0"/>
    <x v="2"/>
    <x v="1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6_1"/>
    <s v="BRL"/>
    <s v="N-L-6-1"/>
    <x v="0"/>
    <x v="2"/>
    <x v="1"/>
    <n v="6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N_L_6_2"/>
    <s v="BRL"/>
    <s v="N-L-6-2"/>
    <x v="0"/>
    <x v="2"/>
    <x v="1"/>
    <n v="6"/>
    <n v="2"/>
    <m/>
    <x v="0"/>
    <x v="0"/>
    <x v="12"/>
    <m/>
    <m/>
    <m/>
    <m/>
    <m/>
    <m/>
    <m/>
    <m/>
    <m/>
    <m/>
    <m/>
    <m/>
    <m/>
    <m/>
    <m/>
    <m/>
    <m/>
    <m/>
    <m/>
    <m/>
    <m/>
    <m/>
  </r>
  <r>
    <s v="P_N_L_6_3"/>
    <s v="BRL"/>
    <s v="N-L-6-3"/>
    <x v="0"/>
    <x v="2"/>
    <x v="1"/>
    <n v="6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4"/>
    <s v="BRL"/>
    <s v="N-L-6-4"/>
    <x v="0"/>
    <x v="2"/>
    <x v="1"/>
    <n v="6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5"/>
    <s v="BRL"/>
    <s v="N-L-6-5"/>
    <x v="0"/>
    <x v="2"/>
    <x v="1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6"/>
    <s v="BRL"/>
    <s v="N-L-6-6"/>
    <x v="0"/>
    <x v="2"/>
    <x v="1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7"/>
    <s v="BRL"/>
    <s v="N-L-6-7"/>
    <x v="0"/>
    <x v="2"/>
    <x v="1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8"/>
    <s v="BRL"/>
    <s v="N-L-6-8"/>
    <x v="0"/>
    <x v="2"/>
    <x v="1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9"/>
    <s v="BRL"/>
    <s v="N-L-6-9"/>
    <x v="0"/>
    <x v="2"/>
    <x v="1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N_L_6_10"/>
    <s v="BRL"/>
    <s v="N-L-6-10"/>
    <x v="0"/>
    <x v="2"/>
    <x v="1"/>
    <n v="6"/>
    <n v="10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N_L_6_11"/>
    <s v="BRL"/>
    <s v="N-L-6-11"/>
    <x v="0"/>
    <x v="2"/>
    <x v="1"/>
    <n v="6"/>
    <n v="11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N_L_6_12"/>
    <s v="BRL"/>
    <s v="N-L-6-12"/>
    <x v="0"/>
    <x v="2"/>
    <x v="1"/>
    <n v="6"/>
    <n v="12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N_L_6_13"/>
    <s v="BRL"/>
    <s v="N-L-6-13"/>
    <x v="0"/>
    <x v="2"/>
    <x v="1"/>
    <n v="6"/>
    <n v="13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N_L_6_14"/>
    <s v="BRL"/>
    <s v="N-L-6-14"/>
    <x v="0"/>
    <x v="2"/>
    <x v="1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N_L_6_15"/>
    <s v="BRL"/>
    <s v="N-L-6-15"/>
    <x v="0"/>
    <x v="2"/>
    <x v="1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1_1"/>
    <s v="BRL"/>
    <s v="T-H-1-1"/>
    <x v="0"/>
    <x v="3"/>
    <x v="0"/>
    <n v="1"/>
    <n v="1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T_H_1_2"/>
    <s v="BRL"/>
    <s v="T-H-1-2"/>
    <x v="0"/>
    <x v="3"/>
    <x v="0"/>
    <n v="1"/>
    <n v="2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T_H_1_3"/>
    <s v="BRL"/>
    <s v="T-H-1-3"/>
    <x v="0"/>
    <x v="3"/>
    <x v="0"/>
    <n v="1"/>
    <n v="3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T_H_1_4"/>
    <s v="BRL"/>
    <s v="T-H-1-4"/>
    <x v="0"/>
    <x v="3"/>
    <x v="0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1_5"/>
    <s v="BRL"/>
    <s v="T-H-1-5"/>
    <x v="0"/>
    <x v="3"/>
    <x v="0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1_6"/>
    <s v="BRL"/>
    <s v="T-H-1-6"/>
    <x v="0"/>
    <x v="3"/>
    <x v="0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1_7"/>
    <s v="BRL"/>
    <s v="T-H-1-7"/>
    <x v="0"/>
    <x v="3"/>
    <x v="0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1_8"/>
    <s v="BRL"/>
    <s v="T-H-1-8"/>
    <x v="0"/>
    <x v="3"/>
    <x v="0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1_9"/>
    <s v="BRL"/>
    <s v="T-H-1-9"/>
    <x v="0"/>
    <x v="3"/>
    <x v="0"/>
    <n v="1"/>
    <n v="9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T_H_1_10"/>
    <s v="BRL"/>
    <s v="T-H-1-10"/>
    <x v="0"/>
    <x v="3"/>
    <x v="0"/>
    <n v="1"/>
    <n v="10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T_H_1_11"/>
    <s v="BRL"/>
    <s v="T-H-1-11"/>
    <x v="0"/>
    <x v="3"/>
    <x v="0"/>
    <n v="1"/>
    <n v="11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T_H_1_12"/>
    <s v="BRL"/>
    <s v="T-H-1-12"/>
    <x v="0"/>
    <x v="3"/>
    <x v="0"/>
    <n v="1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1_13"/>
    <s v="BRL"/>
    <s v="T-H-1-13"/>
    <x v="0"/>
    <x v="3"/>
    <x v="0"/>
    <n v="1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1_14"/>
    <s v="BRL"/>
    <s v="T-H-1-14"/>
    <x v="0"/>
    <x v="3"/>
    <x v="0"/>
    <n v="1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1_15"/>
    <s v="BRL"/>
    <s v="T-H-1-15"/>
    <x v="0"/>
    <x v="3"/>
    <x v="0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2_1"/>
    <s v="BRL"/>
    <s v="T-H-2-1"/>
    <x v="0"/>
    <x v="3"/>
    <x v="0"/>
    <n v="2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2_2"/>
    <s v="BRL"/>
    <s v="T-H-2-2"/>
    <x v="0"/>
    <x v="3"/>
    <x v="0"/>
    <n v="2"/>
    <n v="2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T_H_2_3"/>
    <s v="BRL"/>
    <s v="T-H-2-3"/>
    <x v="0"/>
    <x v="3"/>
    <x v="0"/>
    <n v="2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2_4"/>
    <s v="BRL"/>
    <s v="T-H-2-4"/>
    <x v="0"/>
    <x v="3"/>
    <x v="0"/>
    <n v="2"/>
    <n v="4"/>
    <m/>
    <x v="0"/>
    <x v="1"/>
    <x v="2"/>
    <s v="mite"/>
    <m/>
    <m/>
    <m/>
    <m/>
    <m/>
    <m/>
    <m/>
    <m/>
    <m/>
    <m/>
    <m/>
    <m/>
    <m/>
    <m/>
    <m/>
    <m/>
    <m/>
    <m/>
    <m/>
    <m/>
    <m/>
  </r>
  <r>
    <s v="P_T_H_2_5"/>
    <s v="BRL"/>
    <s v="T-H-2-5"/>
    <x v="0"/>
    <x v="3"/>
    <x v="0"/>
    <n v="2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2_6"/>
    <s v="BRL"/>
    <s v="T-H-2-6"/>
    <x v="0"/>
    <x v="3"/>
    <x v="0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2_7"/>
    <s v="BRL"/>
    <s v="T-H-2-7"/>
    <x v="0"/>
    <x v="3"/>
    <x v="0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2_8"/>
    <s v="BRL"/>
    <s v="T-H-2-8"/>
    <x v="0"/>
    <x v="3"/>
    <x v="0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2_9"/>
    <s v="BRL"/>
    <s v="T-H-2-9"/>
    <x v="0"/>
    <x v="3"/>
    <x v="0"/>
    <n v="2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2_10"/>
    <s v="BRL"/>
    <s v="T-H-2-10"/>
    <x v="0"/>
    <x v="3"/>
    <x v="0"/>
    <n v="2"/>
    <n v="10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T_H_2_11"/>
    <s v="BRL"/>
    <s v="T-H-2-11"/>
    <x v="0"/>
    <x v="3"/>
    <x v="0"/>
    <n v="2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2_12"/>
    <s v="BRL"/>
    <s v="T-H-2-12"/>
    <x v="0"/>
    <x v="3"/>
    <x v="0"/>
    <n v="2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2_13"/>
    <s v="BRL"/>
    <s v="T-H-2-13"/>
    <x v="0"/>
    <x v="3"/>
    <x v="0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2_14"/>
    <s v="BRL"/>
    <s v="T-H-2-14"/>
    <x v="0"/>
    <x v="3"/>
    <x v="0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2_15"/>
    <s v="BRL"/>
    <s v="T-H-2-15"/>
    <x v="0"/>
    <x v="3"/>
    <x v="0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3_1"/>
    <s v="BRL"/>
    <s v="T-H-3-1"/>
    <x v="0"/>
    <x v="3"/>
    <x v="0"/>
    <n v="3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3_2"/>
    <s v="BRL"/>
    <s v="T-H-3-2"/>
    <x v="0"/>
    <x v="3"/>
    <x v="0"/>
    <n v="3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3_3"/>
    <s v="BRL"/>
    <s v="T-H-3-3"/>
    <x v="0"/>
    <x v="3"/>
    <x v="0"/>
    <n v="3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4"/>
    <s v="BRL"/>
    <s v="T-H-3-4"/>
    <x v="0"/>
    <x v="3"/>
    <x v="0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5"/>
    <s v="BRL"/>
    <s v="T-H-3-5"/>
    <x v="0"/>
    <x v="3"/>
    <x v="0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6"/>
    <s v="BRL"/>
    <s v="T-H-3-6"/>
    <x v="0"/>
    <x v="3"/>
    <x v="0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7"/>
    <s v="BRL"/>
    <s v="T-H-3-7"/>
    <x v="0"/>
    <x v="3"/>
    <x v="0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8"/>
    <s v="BRL"/>
    <s v="T-H-3-8"/>
    <x v="0"/>
    <x v="3"/>
    <x v="0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9"/>
    <s v="BRL"/>
    <s v="T-H-3-9"/>
    <x v="0"/>
    <x v="3"/>
    <x v="0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3_10"/>
    <s v="BRL"/>
    <s v="T-H-3-10"/>
    <x v="0"/>
    <x v="3"/>
    <x v="0"/>
    <n v="3"/>
    <n v="10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T_H_3_11"/>
    <s v="BRL"/>
    <s v="T-H-3-11"/>
    <x v="0"/>
    <x v="3"/>
    <x v="0"/>
    <n v="3"/>
    <n v="11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T_H_3_12"/>
    <s v="BRL"/>
    <s v="T-H-3-12"/>
    <x v="0"/>
    <x v="3"/>
    <x v="0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3_13"/>
    <s v="BRL"/>
    <s v="T-H-3-13"/>
    <x v="0"/>
    <x v="3"/>
    <x v="0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3_14"/>
    <s v="BRL"/>
    <s v="T-H-3-14"/>
    <x v="0"/>
    <x v="3"/>
    <x v="0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3_15"/>
    <s v="BRL"/>
    <s v="T-H-3-15"/>
    <x v="0"/>
    <x v="3"/>
    <x v="0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4_1"/>
    <s v="BRL"/>
    <s v="T-H-4-1"/>
    <x v="0"/>
    <x v="3"/>
    <x v="0"/>
    <n v="4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4_2"/>
    <s v="BRL"/>
    <s v="T-H-4-2"/>
    <x v="0"/>
    <x v="3"/>
    <x v="0"/>
    <n v="4"/>
    <n v="2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T_H_4_3"/>
    <s v="BRL"/>
    <s v="T-H-4-3"/>
    <x v="0"/>
    <x v="3"/>
    <x v="0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4_4"/>
    <s v="BRL"/>
    <s v="T-H-4-4"/>
    <x v="0"/>
    <x v="3"/>
    <x v="0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4_5"/>
    <s v="BRL"/>
    <s v="T-H-4-5"/>
    <x v="0"/>
    <x v="3"/>
    <x v="0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4_6"/>
    <s v="BRL"/>
    <s v="T-H-4-6"/>
    <x v="0"/>
    <x v="3"/>
    <x v="0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4_7"/>
    <s v="BRL"/>
    <s v="T-H-4-7"/>
    <x v="0"/>
    <x v="3"/>
    <x v="0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4_8"/>
    <s v="BRL"/>
    <s v="T-H-4-8"/>
    <x v="0"/>
    <x v="3"/>
    <x v="0"/>
    <n v="4"/>
    <n v="8"/>
    <m/>
    <x v="0"/>
    <x v="1"/>
    <x v="2"/>
    <s v="2 mite"/>
    <m/>
    <m/>
    <m/>
    <m/>
    <m/>
    <m/>
    <m/>
    <m/>
    <m/>
    <m/>
    <m/>
    <m/>
    <m/>
    <m/>
    <m/>
    <m/>
    <m/>
    <m/>
    <m/>
    <m/>
    <m/>
  </r>
  <r>
    <s v="P_T_H_4_9"/>
    <s v="BRL"/>
    <s v="T-H-4-9"/>
    <x v="0"/>
    <x v="3"/>
    <x v="0"/>
    <n v="4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4_10"/>
    <s v="BRL"/>
    <s v="T-H-4-10"/>
    <x v="0"/>
    <x v="3"/>
    <x v="0"/>
    <n v="4"/>
    <n v="10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T_H_4_11"/>
    <s v="BRL"/>
    <s v="T-H-4-11"/>
    <x v="0"/>
    <x v="3"/>
    <x v="0"/>
    <n v="4"/>
    <n v="11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T_H_4_12"/>
    <s v="BRL"/>
    <s v="T-H-4-12"/>
    <x v="0"/>
    <x v="3"/>
    <x v="0"/>
    <n v="4"/>
    <n v="12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T_H_4_13"/>
    <s v="BRL"/>
    <s v="T-H-4-13"/>
    <x v="0"/>
    <x v="3"/>
    <x v="0"/>
    <n v="4"/>
    <n v="13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T_H_4_14"/>
    <s v="BRL"/>
    <s v="T-H-4-14"/>
    <x v="0"/>
    <x v="3"/>
    <x v="0"/>
    <n v="4"/>
    <n v="14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T_H_4_15"/>
    <s v="BRL"/>
    <s v="T-H-4-15"/>
    <x v="0"/>
    <x v="3"/>
    <x v="0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5_1"/>
    <s v="BRL"/>
    <s v="T-H-5-1"/>
    <x v="0"/>
    <x v="3"/>
    <x v="0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5_2"/>
    <s v="BRL"/>
    <s v="T-H-5-2"/>
    <x v="0"/>
    <x v="3"/>
    <x v="0"/>
    <n v="5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5_3"/>
    <s v="BRL"/>
    <s v="T-H-5-3"/>
    <x v="0"/>
    <x v="3"/>
    <x v="0"/>
    <n v="5"/>
    <n v="3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T_H_5_4"/>
    <s v="BRL"/>
    <s v="T-H-5-4"/>
    <x v="0"/>
    <x v="3"/>
    <x v="0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5"/>
    <s v="BRL"/>
    <s v="T-H-5-5"/>
    <x v="0"/>
    <x v="3"/>
    <x v="0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6"/>
    <s v="BRL"/>
    <s v="T-H-5-6"/>
    <x v="0"/>
    <x v="3"/>
    <x v="0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7"/>
    <s v="BRL"/>
    <s v="T-H-5-7"/>
    <x v="0"/>
    <x v="3"/>
    <x v="0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8"/>
    <s v="BRL"/>
    <s v="T-H-5-8"/>
    <x v="0"/>
    <x v="3"/>
    <x v="0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9"/>
    <s v="BRL"/>
    <s v="T-H-5-9"/>
    <x v="0"/>
    <x v="3"/>
    <x v="0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10"/>
    <s v="BRL"/>
    <s v="T-H-5-10"/>
    <x v="0"/>
    <x v="3"/>
    <x v="0"/>
    <n v="5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5_11"/>
    <s v="BRL"/>
    <s v="T-H-5-11"/>
    <x v="0"/>
    <x v="3"/>
    <x v="0"/>
    <n v="5"/>
    <n v="11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T_H_5_12"/>
    <s v="BRL"/>
    <s v="T-H-5-12"/>
    <x v="0"/>
    <x v="3"/>
    <x v="0"/>
    <n v="5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5_13"/>
    <s v="BRL"/>
    <s v="T-H-5-13"/>
    <x v="0"/>
    <x v="3"/>
    <x v="0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5_14"/>
    <s v="BRL"/>
    <s v="T-H-5-14"/>
    <x v="0"/>
    <x v="3"/>
    <x v="0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5_15"/>
    <s v="BRL"/>
    <s v="T-H-5-15"/>
    <x v="0"/>
    <x v="3"/>
    <x v="0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H_6_1"/>
    <s v="BRL"/>
    <s v="T-H-6-1"/>
    <x v="0"/>
    <x v="3"/>
    <x v="0"/>
    <n v="6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6_2"/>
    <s v="BRL"/>
    <s v="T-H-6-2"/>
    <x v="0"/>
    <x v="3"/>
    <x v="0"/>
    <n v="6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6_3"/>
    <s v="BRL"/>
    <s v="T-H-6-3"/>
    <x v="0"/>
    <x v="3"/>
    <x v="0"/>
    <n v="6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6_4"/>
    <s v="BRL"/>
    <s v="T-H-6-4"/>
    <x v="0"/>
    <x v="3"/>
    <x v="0"/>
    <n v="6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H_6_5"/>
    <s v="BRL"/>
    <s v="T-H-6-5"/>
    <x v="0"/>
    <x v="3"/>
    <x v="0"/>
    <n v="6"/>
    <n v="5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T_H_6_6"/>
    <s v="BRL"/>
    <s v="T-H-6-6"/>
    <x v="0"/>
    <x v="3"/>
    <x v="0"/>
    <n v="6"/>
    <n v="6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T_H_6_7"/>
    <s v="BRL"/>
    <s v="T-H-6-7"/>
    <x v="0"/>
    <x v="3"/>
    <x v="0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8"/>
    <s v="BRL"/>
    <s v="T-H-6-8"/>
    <x v="0"/>
    <x v="3"/>
    <x v="0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9"/>
    <s v="BRL"/>
    <s v="T-H-6-9"/>
    <x v="0"/>
    <x v="3"/>
    <x v="0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10"/>
    <s v="BRL"/>
    <s v="T-H-6-10"/>
    <x v="0"/>
    <x v="3"/>
    <x v="0"/>
    <n v="6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11"/>
    <s v="BRL"/>
    <s v="T-H-6-11"/>
    <x v="0"/>
    <x v="3"/>
    <x v="0"/>
    <n v="6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12"/>
    <s v="BRL"/>
    <s v="T-H-6-12"/>
    <x v="0"/>
    <x v="3"/>
    <x v="0"/>
    <n v="6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13"/>
    <s v="BRL"/>
    <s v="T-H-6-13"/>
    <x v="0"/>
    <x v="3"/>
    <x v="0"/>
    <n v="6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H_6_14"/>
    <s v="BRL"/>
    <s v="T-H-6-14"/>
    <x v="0"/>
    <x v="3"/>
    <x v="0"/>
    <n v="6"/>
    <n v="14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T_H_6_15"/>
    <s v="BRL"/>
    <s v="T-H-6-15"/>
    <x v="0"/>
    <x v="3"/>
    <x v="0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"/>
    <s v="BRL"/>
    <s v="T-L-1-1"/>
    <x v="0"/>
    <x v="3"/>
    <x v="1"/>
    <n v="1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2"/>
    <s v="BRL"/>
    <s v="T-L-1-2"/>
    <x v="0"/>
    <x v="3"/>
    <x v="1"/>
    <n v="1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3"/>
    <s v="BRL"/>
    <s v="T-L-1-3"/>
    <x v="0"/>
    <x v="3"/>
    <x v="1"/>
    <n v="1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4"/>
    <s v="BRL"/>
    <s v="T-L-1-4"/>
    <x v="0"/>
    <x v="3"/>
    <x v="1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5"/>
    <s v="BRL"/>
    <s v="T-L-1-5"/>
    <x v="0"/>
    <x v="3"/>
    <x v="1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6"/>
    <s v="BRL"/>
    <s v="T-L-1-6"/>
    <x v="0"/>
    <x v="3"/>
    <x v="1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7"/>
    <s v="BRL"/>
    <s v="T-L-1-7"/>
    <x v="0"/>
    <x v="3"/>
    <x v="1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1_8"/>
    <s v="BRL"/>
    <s v="T-L-1-8"/>
    <x v="0"/>
    <x v="3"/>
    <x v="1"/>
    <n v="1"/>
    <n v="8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T_L_1_9"/>
    <s v="BRL"/>
    <s v="T-L-1-9"/>
    <x v="0"/>
    <x v="3"/>
    <x v="1"/>
    <n v="1"/>
    <n v="9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0"/>
    <s v="BRL"/>
    <s v="T-L-1-10"/>
    <x v="0"/>
    <x v="3"/>
    <x v="1"/>
    <n v="1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1"/>
    <s v="BRL"/>
    <s v="T-L-1-11"/>
    <x v="0"/>
    <x v="3"/>
    <x v="1"/>
    <n v="1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2"/>
    <s v="BRL"/>
    <s v="T-L-1-12"/>
    <x v="0"/>
    <x v="3"/>
    <x v="1"/>
    <n v="1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3"/>
    <s v="BRL"/>
    <s v="T-L-1-13"/>
    <x v="0"/>
    <x v="3"/>
    <x v="1"/>
    <n v="1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4"/>
    <s v="BRL"/>
    <s v="T-L-1-14"/>
    <x v="0"/>
    <x v="3"/>
    <x v="1"/>
    <n v="1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1_15"/>
    <s v="BRL"/>
    <s v="T-L-1-15"/>
    <x v="0"/>
    <x v="3"/>
    <x v="1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2_1"/>
    <s v="BRL"/>
    <s v="T-L-2-1"/>
    <x v="0"/>
    <x v="3"/>
    <x v="1"/>
    <n v="2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2_2"/>
    <s v="BRL"/>
    <s v="T-L-2-2"/>
    <x v="0"/>
    <x v="3"/>
    <x v="1"/>
    <n v="2"/>
    <n v="2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T_L_2_3"/>
    <s v="BRL"/>
    <s v="T-L-2-3"/>
    <x v="0"/>
    <x v="3"/>
    <x v="1"/>
    <n v="2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2_4"/>
    <s v="BRL"/>
    <s v="T-L-2-4"/>
    <x v="0"/>
    <x v="3"/>
    <x v="1"/>
    <n v="2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2_5"/>
    <s v="BRL"/>
    <s v="T-L-2-5"/>
    <x v="0"/>
    <x v="3"/>
    <x v="1"/>
    <n v="2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2_6"/>
    <s v="BRL"/>
    <s v="T-L-2-6"/>
    <x v="0"/>
    <x v="3"/>
    <x v="1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2_7"/>
    <s v="BRL"/>
    <s v="T-L-2-7"/>
    <x v="0"/>
    <x v="3"/>
    <x v="1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2_8"/>
    <s v="BRL"/>
    <s v="T-L-2-8"/>
    <x v="0"/>
    <x v="3"/>
    <x v="1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2_9"/>
    <s v="BRL"/>
    <s v="T-L-2-9"/>
    <x v="0"/>
    <x v="3"/>
    <x v="1"/>
    <n v="2"/>
    <n v="9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T_L_2_10"/>
    <s v="BRL"/>
    <s v="T-L-2-10"/>
    <x v="0"/>
    <x v="3"/>
    <x v="1"/>
    <n v="2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2_11"/>
    <s v="BRL"/>
    <s v="T-L-2-11"/>
    <x v="0"/>
    <x v="3"/>
    <x v="1"/>
    <n v="2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2_12"/>
    <s v="BRL"/>
    <s v="T-L-2-12"/>
    <x v="0"/>
    <x v="3"/>
    <x v="1"/>
    <n v="2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2_13"/>
    <s v="BRL"/>
    <s v="T-L-2-13"/>
    <x v="0"/>
    <x v="3"/>
    <x v="1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2_14"/>
    <s v="BRL"/>
    <s v="T-L-2-14"/>
    <x v="0"/>
    <x v="3"/>
    <x v="1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2_15"/>
    <s v="BRL"/>
    <s v="T-L-2-15"/>
    <x v="0"/>
    <x v="3"/>
    <x v="1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3_1"/>
    <s v="BRL"/>
    <s v="T-L-3-1"/>
    <x v="0"/>
    <x v="3"/>
    <x v="1"/>
    <n v="3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3_2"/>
    <s v="BRL"/>
    <s v="T-L-3-2"/>
    <x v="0"/>
    <x v="3"/>
    <x v="1"/>
    <n v="3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3_3"/>
    <s v="BRL"/>
    <s v="T-L-3-3"/>
    <x v="0"/>
    <x v="3"/>
    <x v="1"/>
    <n v="3"/>
    <n v="3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T_L_3_4"/>
    <s v="BRL"/>
    <s v="T-L-3-4"/>
    <x v="0"/>
    <x v="3"/>
    <x v="1"/>
    <n v="3"/>
    <n v="4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T_L_3_5"/>
    <s v="BRL"/>
    <s v="T-L-3-5"/>
    <x v="0"/>
    <x v="3"/>
    <x v="1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6"/>
    <s v="BRL"/>
    <s v="T-L-3-6"/>
    <x v="0"/>
    <x v="3"/>
    <x v="1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7"/>
    <s v="BRL"/>
    <s v="T-L-3-7"/>
    <x v="0"/>
    <x v="3"/>
    <x v="1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8"/>
    <s v="BRL"/>
    <s v="T-L-3-8"/>
    <x v="0"/>
    <x v="3"/>
    <x v="1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9"/>
    <s v="BRL"/>
    <s v="T-L-3-9"/>
    <x v="0"/>
    <x v="3"/>
    <x v="1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10"/>
    <s v="BRL"/>
    <s v="T-L-3-10"/>
    <x v="0"/>
    <x v="3"/>
    <x v="1"/>
    <n v="3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11"/>
    <s v="BRL"/>
    <s v="T-L-3-11"/>
    <x v="0"/>
    <x v="3"/>
    <x v="1"/>
    <n v="3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3_12"/>
    <s v="BRL"/>
    <s v="T-L-3-12"/>
    <x v="0"/>
    <x v="3"/>
    <x v="1"/>
    <n v="3"/>
    <n v="12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T_L_3_13"/>
    <s v="BRL"/>
    <s v="T-L-3-13"/>
    <x v="0"/>
    <x v="3"/>
    <x v="1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3_14"/>
    <s v="BRL"/>
    <s v="T-L-3-14"/>
    <x v="0"/>
    <x v="3"/>
    <x v="1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3_15"/>
    <s v="BRL"/>
    <s v="T-L-3-15"/>
    <x v="0"/>
    <x v="3"/>
    <x v="1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4_1"/>
    <s v="BRL"/>
    <s v="T-L-4-1"/>
    <x v="0"/>
    <x v="3"/>
    <x v="1"/>
    <n v="4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2"/>
    <s v="BRL"/>
    <s v="T-L-4-2"/>
    <x v="0"/>
    <x v="3"/>
    <x v="1"/>
    <n v="4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3"/>
    <s v="BRL"/>
    <s v="T-L-4-3"/>
    <x v="0"/>
    <x v="3"/>
    <x v="1"/>
    <n v="4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4"/>
    <s v="BRL"/>
    <s v="T-L-4-4"/>
    <x v="0"/>
    <x v="3"/>
    <x v="1"/>
    <n v="4"/>
    <n v="4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5"/>
    <s v="BRL"/>
    <s v="T-L-4-5"/>
    <x v="0"/>
    <x v="3"/>
    <x v="1"/>
    <n v="4"/>
    <n v="5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6"/>
    <s v="BRL"/>
    <s v="T-L-4-6"/>
    <x v="0"/>
    <x v="3"/>
    <x v="1"/>
    <n v="4"/>
    <n v="6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7"/>
    <s v="BRL"/>
    <s v="T-L-4-7"/>
    <x v="0"/>
    <x v="3"/>
    <x v="1"/>
    <n v="4"/>
    <n v="7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4_8"/>
    <s v="BRL"/>
    <s v="T-L-4-8"/>
    <x v="0"/>
    <x v="3"/>
    <x v="1"/>
    <n v="4"/>
    <n v="8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T_L_4_9"/>
    <s v="BRL"/>
    <s v="T-L-4-9"/>
    <x v="0"/>
    <x v="3"/>
    <x v="1"/>
    <n v="4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4_10"/>
    <s v="BRL"/>
    <s v="T-L-4-10"/>
    <x v="0"/>
    <x v="3"/>
    <x v="1"/>
    <n v="4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4_11"/>
    <s v="BRL"/>
    <s v="T-L-4-11"/>
    <x v="0"/>
    <x v="3"/>
    <x v="1"/>
    <n v="4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4_12"/>
    <s v="BRL"/>
    <s v="T-L-4-12"/>
    <x v="0"/>
    <x v="3"/>
    <x v="1"/>
    <n v="4"/>
    <n v="1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4_13"/>
    <s v="BRL"/>
    <s v="T-L-4-13"/>
    <x v="0"/>
    <x v="3"/>
    <x v="1"/>
    <n v="4"/>
    <n v="1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4_14"/>
    <s v="BRL"/>
    <s v="T-L-4-14"/>
    <x v="0"/>
    <x v="3"/>
    <x v="1"/>
    <n v="4"/>
    <n v="1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4_15"/>
    <s v="BRL"/>
    <s v="T-L-4-15"/>
    <x v="0"/>
    <x v="3"/>
    <x v="1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5_1"/>
    <s v="BRL"/>
    <s v="T-L-5-1"/>
    <x v="0"/>
    <x v="3"/>
    <x v="1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5_2"/>
    <s v="BRL"/>
    <s v="T-L-5-2"/>
    <x v="0"/>
    <x v="3"/>
    <x v="1"/>
    <n v="5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5_3"/>
    <s v="BRL"/>
    <s v="T-L-5-3"/>
    <x v="0"/>
    <x v="3"/>
    <x v="1"/>
    <n v="5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5_4"/>
    <s v="BRL"/>
    <s v="T-L-5-4"/>
    <x v="0"/>
    <x v="3"/>
    <x v="1"/>
    <n v="5"/>
    <n v="4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T_L_5_5"/>
    <s v="BRL"/>
    <s v="T-L-5-5"/>
    <x v="0"/>
    <x v="3"/>
    <x v="1"/>
    <n v="5"/>
    <n v="5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T_L_5_6"/>
    <s v="BRL"/>
    <s v="T-L-5-6"/>
    <x v="0"/>
    <x v="3"/>
    <x v="1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5_7"/>
    <s v="BRL"/>
    <s v="T-L-5-7"/>
    <x v="0"/>
    <x v="3"/>
    <x v="1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5_8"/>
    <s v="BRL"/>
    <s v="T-L-5-8"/>
    <x v="0"/>
    <x v="3"/>
    <x v="1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5_9"/>
    <s v="BRL"/>
    <s v="T-L-5-9"/>
    <x v="0"/>
    <x v="3"/>
    <x v="1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5_10"/>
    <s v="BRL"/>
    <s v="T-L-5-10"/>
    <x v="0"/>
    <x v="3"/>
    <x v="1"/>
    <n v="5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5_11"/>
    <s v="BRL"/>
    <s v="T-L-5-11"/>
    <x v="0"/>
    <x v="3"/>
    <x v="1"/>
    <n v="5"/>
    <n v="1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5_12"/>
    <s v="BRL"/>
    <s v="T-L-5-12"/>
    <x v="0"/>
    <x v="3"/>
    <x v="1"/>
    <n v="5"/>
    <n v="12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P_T_L_5_13"/>
    <s v="BRL"/>
    <s v="T-L-5-13"/>
    <x v="0"/>
    <x v="3"/>
    <x v="1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5_14"/>
    <s v="BRL"/>
    <s v="T-L-5-14"/>
    <x v="0"/>
    <x v="3"/>
    <x v="1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5_15"/>
    <s v="BRL"/>
    <s v="T-L-5-15"/>
    <x v="0"/>
    <x v="3"/>
    <x v="1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6_1"/>
    <s v="BRL"/>
    <s v="T-L-6-1"/>
    <x v="0"/>
    <x v="3"/>
    <x v="1"/>
    <n v="6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6_2"/>
    <s v="BRL"/>
    <s v="T-L-6-2"/>
    <x v="0"/>
    <x v="3"/>
    <x v="1"/>
    <n v="6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6_3"/>
    <s v="BRL"/>
    <s v="T-L-6-3"/>
    <x v="0"/>
    <x v="3"/>
    <x v="1"/>
    <n v="6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T_L_6_4"/>
    <s v="BRL"/>
    <s v="T-L-6-4"/>
    <x v="0"/>
    <x v="3"/>
    <x v="1"/>
    <n v="6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5"/>
    <s v="BRL"/>
    <s v="T-L-6-5"/>
    <x v="0"/>
    <x v="3"/>
    <x v="1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6"/>
    <s v="BRL"/>
    <s v="T-L-6-6"/>
    <x v="0"/>
    <x v="3"/>
    <x v="1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7"/>
    <s v="BRL"/>
    <s v="T-L-6-7"/>
    <x v="0"/>
    <x v="3"/>
    <x v="1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8"/>
    <s v="BRL"/>
    <s v="T-L-6-8"/>
    <x v="0"/>
    <x v="3"/>
    <x v="1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9"/>
    <s v="BRL"/>
    <s v="T-L-6-9"/>
    <x v="0"/>
    <x v="3"/>
    <x v="1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10"/>
    <s v="BRL"/>
    <s v="T-L-6-10"/>
    <x v="0"/>
    <x v="3"/>
    <x v="1"/>
    <n v="6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T_L_6_11"/>
    <s v="BRL"/>
    <s v="T-L-6-11"/>
    <x v="0"/>
    <x v="3"/>
    <x v="1"/>
    <n v="6"/>
    <n v="11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T_L_6_12"/>
    <s v="BRL"/>
    <s v="T-L-6-12"/>
    <x v="0"/>
    <x v="3"/>
    <x v="1"/>
    <n v="6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6_13"/>
    <s v="BRL"/>
    <s v="T-L-6-13"/>
    <x v="0"/>
    <x v="3"/>
    <x v="1"/>
    <n v="6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6_14"/>
    <s v="BRL"/>
    <s v="T-L-6-14"/>
    <x v="0"/>
    <x v="3"/>
    <x v="1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T_L_6_15"/>
    <s v="BRL"/>
    <s v="T-L-6-15"/>
    <x v="0"/>
    <x v="3"/>
    <x v="1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"/>
    <s v="BRL"/>
    <s v="P-X-1-1"/>
    <x v="0"/>
    <x v="4"/>
    <x v="2"/>
    <n v="1"/>
    <n v="1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X_0_1_2"/>
    <s v="BRL"/>
    <s v="P-X-1-2"/>
    <x v="0"/>
    <x v="4"/>
    <x v="2"/>
    <n v="1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3"/>
    <s v="BRL"/>
    <s v="P-X-1-3"/>
    <x v="0"/>
    <x v="4"/>
    <x v="2"/>
    <n v="1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4"/>
    <s v="BRL"/>
    <s v="P-X-1-4"/>
    <x v="0"/>
    <x v="4"/>
    <x v="2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5"/>
    <s v="BRL"/>
    <s v="P-X-1-5"/>
    <x v="0"/>
    <x v="4"/>
    <x v="2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6"/>
    <s v="BRL"/>
    <s v="P-X-1-6"/>
    <x v="0"/>
    <x v="4"/>
    <x v="2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7"/>
    <s v="BRL"/>
    <s v="P-X-1-7"/>
    <x v="0"/>
    <x v="4"/>
    <x v="2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8"/>
    <s v="BRL"/>
    <s v="P-X-1-8"/>
    <x v="0"/>
    <x v="4"/>
    <x v="2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1_9"/>
    <s v="BRL"/>
    <s v="P-X-1-9"/>
    <x v="0"/>
    <x v="4"/>
    <x v="2"/>
    <n v="1"/>
    <n v="9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0"/>
    <s v="BRL"/>
    <s v="P-X-1-10"/>
    <x v="0"/>
    <x v="4"/>
    <x v="2"/>
    <n v="1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1"/>
    <s v="BRL"/>
    <s v="P-X-1-11"/>
    <x v="0"/>
    <x v="4"/>
    <x v="2"/>
    <n v="1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2"/>
    <s v="BRL"/>
    <s v="P-X-1-12"/>
    <x v="0"/>
    <x v="4"/>
    <x v="2"/>
    <n v="1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3"/>
    <s v="BRL"/>
    <s v="P-X-1-13"/>
    <x v="0"/>
    <x v="4"/>
    <x v="2"/>
    <n v="1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4"/>
    <s v="BRL"/>
    <s v="P-X-1-14"/>
    <x v="0"/>
    <x v="4"/>
    <x v="2"/>
    <n v="1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1_15"/>
    <s v="BRL"/>
    <s v="D2-X-1-15"/>
    <x v="0"/>
    <x v="4"/>
    <x v="2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2_1"/>
    <s v="BRL"/>
    <s v="P-X-2-1"/>
    <x v="0"/>
    <x v="4"/>
    <x v="2"/>
    <n v="2"/>
    <n v="1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X_0_2_2"/>
    <s v="BRL"/>
    <s v="P-X-2-2"/>
    <x v="0"/>
    <x v="4"/>
    <x v="2"/>
    <n v="2"/>
    <n v="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X_0_2_3"/>
    <s v="BRL"/>
    <s v="P-X-2-3"/>
    <x v="0"/>
    <x v="4"/>
    <x v="2"/>
    <n v="2"/>
    <n v="3"/>
    <m/>
    <x v="0"/>
    <x v="0"/>
    <x v="2"/>
    <m/>
    <m/>
    <m/>
    <m/>
    <m/>
    <m/>
    <m/>
    <m/>
    <m/>
    <m/>
    <m/>
    <m/>
    <m/>
    <m/>
    <m/>
    <m/>
    <m/>
    <m/>
    <m/>
    <m/>
    <m/>
    <m/>
  </r>
  <r>
    <s v="P_X_0_2_4"/>
    <s v="BRL"/>
    <s v="P-X-2-4"/>
    <x v="0"/>
    <x v="4"/>
    <x v="2"/>
    <n v="2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2_5"/>
    <s v="BRL"/>
    <s v="P-X-2-5"/>
    <x v="0"/>
    <x v="4"/>
    <x v="2"/>
    <n v="2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2_6"/>
    <s v="BRL"/>
    <s v="P-X-2-6"/>
    <x v="0"/>
    <x v="4"/>
    <x v="2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2_7"/>
    <s v="BRL"/>
    <s v="P-X-2-7"/>
    <x v="0"/>
    <x v="4"/>
    <x v="2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2_8"/>
    <s v="BRL"/>
    <s v="P-X-2-8"/>
    <x v="0"/>
    <x v="4"/>
    <x v="2"/>
    <n v="2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2_9"/>
    <s v="BRL"/>
    <s v="P-X-2-9"/>
    <x v="0"/>
    <x v="4"/>
    <x v="2"/>
    <n v="2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2_10"/>
    <s v="BRL"/>
    <s v="P-X-2-10"/>
    <x v="0"/>
    <x v="4"/>
    <x v="2"/>
    <n v="2"/>
    <n v="10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X_0_2_11"/>
    <s v="BRL"/>
    <s v="P-X-2-11"/>
    <x v="0"/>
    <x v="4"/>
    <x v="2"/>
    <n v="2"/>
    <n v="11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P_X_0_2_12"/>
    <s v="BRL"/>
    <s v="P-X-2-12"/>
    <x v="0"/>
    <x v="4"/>
    <x v="2"/>
    <n v="2"/>
    <n v="12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X_0_2_13"/>
    <s v="BRL"/>
    <s v="P-X-2-13"/>
    <x v="0"/>
    <x v="4"/>
    <x v="2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2_14"/>
    <s v="BRL"/>
    <s v="P-X-2-14"/>
    <x v="0"/>
    <x v="4"/>
    <x v="2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2_15"/>
    <s v="BRL"/>
    <s v="D2-X-2-15"/>
    <x v="0"/>
    <x v="4"/>
    <x v="2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3_1"/>
    <s v="BRL"/>
    <s v="P-X-3-1"/>
    <x v="0"/>
    <x v="4"/>
    <x v="2"/>
    <n v="3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P_X_0_3_2"/>
    <s v="BRL"/>
    <s v="P-X-3-2"/>
    <x v="0"/>
    <x v="4"/>
    <x v="2"/>
    <n v="3"/>
    <n v="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P_X_0_3_3"/>
    <s v="BRL"/>
    <s v="P-X-3-3"/>
    <x v="0"/>
    <x v="4"/>
    <x v="2"/>
    <n v="3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3_4"/>
    <s v="BRL"/>
    <s v="P-X-3-4"/>
    <x v="0"/>
    <x v="4"/>
    <x v="2"/>
    <n v="3"/>
    <n v="4"/>
    <m/>
    <x v="0"/>
    <x v="1"/>
    <x v="2"/>
    <s v="mite"/>
    <m/>
    <m/>
    <m/>
    <m/>
    <m/>
    <m/>
    <m/>
    <m/>
    <m/>
    <m/>
    <m/>
    <m/>
    <m/>
    <m/>
    <m/>
    <m/>
    <m/>
    <m/>
    <m/>
    <m/>
    <m/>
  </r>
  <r>
    <s v="P_X_0_3_5"/>
    <s v="BRL"/>
    <s v="P-X-3-5"/>
    <x v="0"/>
    <x v="4"/>
    <x v="2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3_6"/>
    <s v="BRL"/>
    <s v="P-X-3-6"/>
    <x v="0"/>
    <x v="4"/>
    <x v="2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3_7"/>
    <s v="BRL"/>
    <s v="P-X-3-7"/>
    <x v="0"/>
    <x v="4"/>
    <x v="2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3_8"/>
    <s v="BRL"/>
    <s v="P-X-3-8"/>
    <x v="0"/>
    <x v="4"/>
    <x v="2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3_9"/>
    <s v="BRL"/>
    <s v="P-X-3-9"/>
    <x v="0"/>
    <x v="4"/>
    <x v="2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3_10"/>
    <s v="BRL"/>
    <s v="P-X-3-10"/>
    <x v="0"/>
    <x v="4"/>
    <x v="2"/>
    <n v="3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3_11"/>
    <s v="BRL"/>
    <s v="P-X-3-11"/>
    <x v="0"/>
    <x v="4"/>
    <x v="2"/>
    <n v="3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3_12"/>
    <s v="BRL"/>
    <s v="P-X-3-12"/>
    <x v="0"/>
    <x v="4"/>
    <x v="2"/>
    <n v="3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3_13"/>
    <s v="BRL"/>
    <s v="P-X-3-13"/>
    <x v="0"/>
    <x v="4"/>
    <x v="2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3_14"/>
    <s v="BRL"/>
    <s v="P-X-3-14"/>
    <x v="0"/>
    <x v="4"/>
    <x v="2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3_15"/>
    <s v="BRL"/>
    <s v="D2-X-3-15"/>
    <x v="0"/>
    <x v="4"/>
    <x v="2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4_1"/>
    <s v="BRL"/>
    <s v="P-X-4-1"/>
    <x v="0"/>
    <x v="4"/>
    <x v="2"/>
    <n v="4"/>
    <n v="1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P_X_0_4_2"/>
    <s v="BRL"/>
    <s v="P-X-4-2"/>
    <x v="0"/>
    <x v="4"/>
    <x v="2"/>
    <n v="4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3"/>
    <s v="BRL"/>
    <s v="P-X-4-3"/>
    <x v="0"/>
    <x v="4"/>
    <x v="2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4"/>
    <s v="BRL"/>
    <s v="P-X-4-4"/>
    <x v="0"/>
    <x v="4"/>
    <x v="2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5"/>
    <s v="BRL"/>
    <s v="P-X-4-5"/>
    <x v="0"/>
    <x v="4"/>
    <x v="2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6"/>
    <s v="BRL"/>
    <s v="P-X-4-6"/>
    <x v="0"/>
    <x v="4"/>
    <x v="2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7"/>
    <s v="BRL"/>
    <s v="P-X-4-7"/>
    <x v="0"/>
    <x v="4"/>
    <x v="2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8"/>
    <s v="BRL"/>
    <s v="P-X-4-8"/>
    <x v="0"/>
    <x v="4"/>
    <x v="2"/>
    <n v="4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4_9"/>
    <s v="BRL"/>
    <s v="P-X-4-9"/>
    <x v="0"/>
    <x v="4"/>
    <x v="2"/>
    <n v="4"/>
    <n v="9"/>
    <m/>
    <x v="0"/>
    <x v="0"/>
    <x v="3"/>
    <m/>
    <m/>
    <m/>
    <m/>
    <m/>
    <m/>
    <m/>
    <m/>
    <m/>
    <m/>
    <m/>
    <m/>
    <m/>
    <m/>
    <m/>
    <m/>
    <m/>
    <m/>
    <m/>
    <m/>
    <m/>
    <m/>
  </r>
  <r>
    <s v="P_X_0_4_10"/>
    <s v="BRL"/>
    <s v="P-X-4-10"/>
    <x v="0"/>
    <x v="4"/>
    <x v="2"/>
    <n v="4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4_11"/>
    <s v="BRL"/>
    <s v="P-X-4-11"/>
    <x v="0"/>
    <x v="4"/>
    <x v="2"/>
    <n v="4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4_12"/>
    <s v="BRL"/>
    <s v="P-X-4-12"/>
    <x v="0"/>
    <x v="4"/>
    <x v="2"/>
    <n v="4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4_13"/>
    <s v="BRL"/>
    <s v="P-X-4-13"/>
    <x v="0"/>
    <x v="4"/>
    <x v="2"/>
    <n v="4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4_14"/>
    <s v="BRL"/>
    <s v="P-X-4-14"/>
    <x v="0"/>
    <x v="4"/>
    <x v="2"/>
    <n v="4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4_15"/>
    <s v="BRL"/>
    <s v="P-X-4-15"/>
    <x v="0"/>
    <x v="4"/>
    <x v="2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5_1"/>
    <s v="BRL"/>
    <s v="P-X-5-1"/>
    <x v="0"/>
    <x v="4"/>
    <x v="2"/>
    <n v="5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P_X_0_5_2"/>
    <s v="BRL"/>
    <s v="P-X-5-2"/>
    <x v="0"/>
    <x v="4"/>
    <x v="2"/>
    <n v="5"/>
    <n v="2"/>
    <m/>
    <x v="0"/>
    <x v="0"/>
    <x v="9"/>
    <m/>
    <m/>
    <m/>
    <m/>
    <m/>
    <m/>
    <m/>
    <m/>
    <m/>
    <m/>
    <m/>
    <m/>
    <m/>
    <m/>
    <m/>
    <m/>
    <m/>
    <m/>
    <m/>
    <m/>
    <m/>
    <m/>
  </r>
  <r>
    <s v="P_X_0_5_3"/>
    <s v="BRL"/>
    <s v="P-X-5-3"/>
    <x v="0"/>
    <x v="4"/>
    <x v="2"/>
    <n v="5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4"/>
    <s v="BRL"/>
    <s v="P-X-5-4"/>
    <x v="0"/>
    <x v="4"/>
    <x v="2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5"/>
    <s v="BRL"/>
    <s v="P-X-5-5"/>
    <x v="0"/>
    <x v="4"/>
    <x v="2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6"/>
    <s v="BRL"/>
    <s v="P-X-5-6"/>
    <x v="0"/>
    <x v="4"/>
    <x v="2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7"/>
    <s v="BRL"/>
    <s v="P-X-5-7"/>
    <x v="0"/>
    <x v="4"/>
    <x v="2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8"/>
    <s v="BRL"/>
    <s v="P-X-5-8"/>
    <x v="0"/>
    <x v="4"/>
    <x v="2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9"/>
    <s v="BRL"/>
    <s v="P-X-5-9"/>
    <x v="0"/>
    <x v="4"/>
    <x v="2"/>
    <n v="5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5_10"/>
    <s v="BRL"/>
    <s v="P-X-5-10"/>
    <x v="0"/>
    <x v="4"/>
    <x v="2"/>
    <n v="5"/>
    <n v="10"/>
    <m/>
    <x v="0"/>
    <x v="0"/>
    <x v="4"/>
    <m/>
    <m/>
    <m/>
    <m/>
    <m/>
    <m/>
    <m/>
    <m/>
    <m/>
    <m/>
    <m/>
    <m/>
    <m/>
    <m/>
    <m/>
    <m/>
    <m/>
    <m/>
    <m/>
    <m/>
    <m/>
    <m/>
  </r>
  <r>
    <s v="P_X_0_5_11"/>
    <s v="BRL"/>
    <s v="P-X-5-11"/>
    <x v="0"/>
    <x v="4"/>
    <x v="2"/>
    <n v="5"/>
    <n v="11"/>
    <m/>
    <x v="0"/>
    <x v="0"/>
    <x v="8"/>
    <m/>
    <m/>
    <m/>
    <m/>
    <m/>
    <m/>
    <m/>
    <m/>
    <m/>
    <m/>
    <m/>
    <m/>
    <m/>
    <m/>
    <m/>
    <m/>
    <m/>
    <m/>
    <m/>
    <m/>
    <m/>
    <m/>
  </r>
  <r>
    <s v="P_X_0_5_12"/>
    <s v="BRL"/>
    <s v="P-X-5-12"/>
    <x v="0"/>
    <x v="4"/>
    <x v="2"/>
    <n v="5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5_13"/>
    <s v="BRL"/>
    <s v="P-X-5-13"/>
    <x v="0"/>
    <x v="4"/>
    <x v="2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5_14"/>
    <s v="BRL"/>
    <s v="P-X-5-14"/>
    <x v="0"/>
    <x v="4"/>
    <x v="2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5_15"/>
    <s v="BRL"/>
    <s v="P-X-5-15"/>
    <x v="0"/>
    <x v="4"/>
    <x v="2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6_1"/>
    <s v="BRL"/>
    <s v="P-X-6-1"/>
    <x v="0"/>
    <x v="4"/>
    <x v="2"/>
    <n v="6"/>
    <n v="1"/>
    <m/>
    <x v="0"/>
    <x v="0"/>
    <x v="7"/>
    <m/>
    <m/>
    <m/>
    <m/>
    <m/>
    <m/>
    <m/>
    <m/>
    <m/>
    <m/>
    <m/>
    <m/>
    <m/>
    <m/>
    <m/>
    <m/>
    <m/>
    <m/>
    <m/>
    <m/>
    <m/>
    <m/>
  </r>
  <r>
    <s v="P_X_0_6_2"/>
    <s v="BRL"/>
    <s v="P-X-6-2"/>
    <x v="0"/>
    <x v="4"/>
    <x v="2"/>
    <n v="6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3"/>
    <s v="BRL"/>
    <s v="P-X-6-3"/>
    <x v="0"/>
    <x v="4"/>
    <x v="2"/>
    <n v="6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4"/>
    <s v="BRL"/>
    <s v="P-X-6-4"/>
    <x v="0"/>
    <x v="4"/>
    <x v="2"/>
    <n v="6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5"/>
    <s v="BRL"/>
    <s v="P-X-6-5"/>
    <x v="0"/>
    <x v="4"/>
    <x v="2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6"/>
    <s v="BRL"/>
    <s v="P-X-6-6"/>
    <x v="0"/>
    <x v="4"/>
    <x v="2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7"/>
    <s v="BRL"/>
    <s v="P-X-6-7"/>
    <x v="0"/>
    <x v="4"/>
    <x v="2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8"/>
    <s v="BRL"/>
    <s v="P-X-6-8"/>
    <x v="0"/>
    <x v="4"/>
    <x v="2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P_X_0_6_9"/>
    <s v="BRL"/>
    <s v="P-X-6-9"/>
    <x v="0"/>
    <x v="4"/>
    <x v="2"/>
    <n v="6"/>
    <n v="9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X_0_6_10"/>
    <s v="BRL"/>
    <s v="P-X-6-10"/>
    <x v="0"/>
    <x v="4"/>
    <x v="2"/>
    <n v="6"/>
    <n v="10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P_X_0_6_11"/>
    <s v="BRL"/>
    <s v="P-X-6-11"/>
    <x v="0"/>
    <x v="4"/>
    <x v="2"/>
    <n v="6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6_12"/>
    <s v="BRL"/>
    <s v="P-X-6-12"/>
    <x v="0"/>
    <x v="4"/>
    <x v="2"/>
    <n v="6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6_13"/>
    <s v="BRL"/>
    <s v="P-X-6-13"/>
    <x v="0"/>
    <x v="4"/>
    <x v="2"/>
    <n v="6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6_14"/>
    <s v="BRL"/>
    <s v="P-X-6-14"/>
    <x v="0"/>
    <x v="4"/>
    <x v="2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P_X_0_6_15"/>
    <s v="BRL"/>
    <s v="P-X-6-15"/>
    <x v="0"/>
    <x v="4"/>
    <x v="2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1_1"/>
    <s v="BRL"/>
    <s v="S-X-1-1"/>
    <x v="1"/>
    <x v="4"/>
    <x v="2"/>
    <n v="1"/>
    <n v="1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S_X_0_1_2"/>
    <s v="BRL"/>
    <s v="S-X-1-2"/>
    <x v="1"/>
    <x v="4"/>
    <x v="2"/>
    <n v="1"/>
    <n v="2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S_X_0_1_3"/>
    <s v="BRL"/>
    <s v="S-X-1-3"/>
    <x v="1"/>
    <x v="4"/>
    <x v="2"/>
    <n v="1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4"/>
    <s v="BRL"/>
    <s v="S-X-1-4"/>
    <x v="1"/>
    <x v="4"/>
    <x v="2"/>
    <n v="1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5"/>
    <s v="BRL"/>
    <s v="S-X-1-5"/>
    <x v="1"/>
    <x v="4"/>
    <x v="2"/>
    <n v="1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6"/>
    <s v="BRL"/>
    <s v="S-X-1-6"/>
    <x v="1"/>
    <x v="4"/>
    <x v="2"/>
    <n v="1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7"/>
    <s v="BRL"/>
    <s v="S-X-1-7"/>
    <x v="1"/>
    <x v="4"/>
    <x v="2"/>
    <n v="1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8"/>
    <s v="BRL"/>
    <s v="S-X-1-8"/>
    <x v="1"/>
    <x v="4"/>
    <x v="2"/>
    <n v="1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9"/>
    <s v="BRL"/>
    <s v="S-X-1-9"/>
    <x v="1"/>
    <x v="4"/>
    <x v="2"/>
    <n v="1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1_10"/>
    <s v="BRL"/>
    <s v="S-X-1-10"/>
    <x v="1"/>
    <x v="4"/>
    <x v="2"/>
    <n v="1"/>
    <n v="10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S_X_0_1_11"/>
    <s v="BRL"/>
    <s v="S-X-1-11"/>
    <x v="1"/>
    <x v="4"/>
    <x v="2"/>
    <n v="1"/>
    <n v="11"/>
    <m/>
    <x v="0"/>
    <x v="0"/>
    <x v="8"/>
    <m/>
    <m/>
    <m/>
    <m/>
    <m/>
    <m/>
    <m/>
    <m/>
    <m/>
    <m/>
    <m/>
    <m/>
    <m/>
    <m/>
    <m/>
    <m/>
    <m/>
    <m/>
    <m/>
    <m/>
    <m/>
    <m/>
  </r>
  <r>
    <s v="S_X_0_1_12"/>
    <s v="BRL"/>
    <s v="S-X-1-12"/>
    <x v="1"/>
    <x v="4"/>
    <x v="2"/>
    <n v="1"/>
    <n v="12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S_X_0_1_13"/>
    <s v="BRL"/>
    <s v="S-X-1-13"/>
    <x v="1"/>
    <x v="4"/>
    <x v="2"/>
    <n v="1"/>
    <n v="13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S_X_0_1_14"/>
    <s v="BRL"/>
    <s v="S-X-1-14"/>
    <x v="1"/>
    <x v="4"/>
    <x v="2"/>
    <n v="1"/>
    <n v="14"/>
    <m/>
    <x v="0"/>
    <x v="0"/>
    <x v="11"/>
    <m/>
    <m/>
    <m/>
    <m/>
    <m/>
    <m/>
    <m/>
    <m/>
    <m/>
    <m/>
    <m/>
    <m/>
    <m/>
    <m/>
    <m/>
    <m/>
    <m/>
    <m/>
    <m/>
    <m/>
    <m/>
    <m/>
  </r>
  <r>
    <s v="S_X_0_1_15"/>
    <s v="BRL"/>
    <s v="S-X-1-15"/>
    <x v="1"/>
    <x v="4"/>
    <x v="2"/>
    <n v="1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"/>
    <s v="BRL"/>
    <s v="S-X-2-1"/>
    <x v="1"/>
    <x v="4"/>
    <x v="2"/>
    <n v="2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2"/>
    <s v="BRL"/>
    <s v="S-X-2-2"/>
    <x v="1"/>
    <x v="4"/>
    <x v="2"/>
    <n v="2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3"/>
    <s v="BRL"/>
    <s v="S-X-2-3"/>
    <x v="1"/>
    <x v="4"/>
    <x v="2"/>
    <n v="2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4"/>
    <s v="BRL"/>
    <s v="S-X-2-4"/>
    <x v="1"/>
    <x v="4"/>
    <x v="2"/>
    <n v="2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5"/>
    <s v="BRL"/>
    <s v="S-X-2-5"/>
    <x v="1"/>
    <x v="4"/>
    <x v="2"/>
    <n v="2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6"/>
    <s v="BRL"/>
    <s v="S-X-2-6"/>
    <x v="1"/>
    <x v="4"/>
    <x v="2"/>
    <n v="2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7"/>
    <s v="BRL"/>
    <s v="S-X-2-7"/>
    <x v="1"/>
    <x v="4"/>
    <x v="2"/>
    <n v="2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2_8"/>
    <s v="BRL"/>
    <s v="S-X-2-8"/>
    <x v="1"/>
    <x v="4"/>
    <x v="2"/>
    <n v="2"/>
    <n v="8"/>
    <m/>
    <x v="0"/>
    <x v="0"/>
    <x v="11"/>
    <m/>
    <m/>
    <m/>
    <m/>
    <m/>
    <m/>
    <m/>
    <m/>
    <m/>
    <m/>
    <m/>
    <m/>
    <m/>
    <m/>
    <m/>
    <m/>
    <m/>
    <m/>
    <m/>
    <m/>
    <m/>
    <m/>
  </r>
  <r>
    <s v="S_X_0_2_9"/>
    <s v="BRL"/>
    <s v="S-X-2-9"/>
    <x v="1"/>
    <x v="4"/>
    <x v="2"/>
    <n v="2"/>
    <n v="9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0"/>
    <s v="BRL"/>
    <s v="S-X-2-10"/>
    <x v="1"/>
    <x v="4"/>
    <x v="2"/>
    <n v="2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1"/>
    <s v="BRL"/>
    <s v="S-X-2-11"/>
    <x v="1"/>
    <x v="4"/>
    <x v="2"/>
    <n v="2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2"/>
    <s v="BRL"/>
    <s v="S-X-2-12"/>
    <x v="1"/>
    <x v="4"/>
    <x v="2"/>
    <n v="2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3"/>
    <s v="BRL"/>
    <s v="S-X-2-13"/>
    <x v="1"/>
    <x v="4"/>
    <x v="2"/>
    <n v="2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4"/>
    <s v="BRL"/>
    <s v="S-X-2-14"/>
    <x v="1"/>
    <x v="4"/>
    <x v="2"/>
    <n v="2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2_15"/>
    <s v="BRL"/>
    <s v="S-X-2-15"/>
    <x v="1"/>
    <x v="4"/>
    <x v="2"/>
    <n v="2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3_1"/>
    <s v="BRL"/>
    <s v="S-X-3-1"/>
    <x v="1"/>
    <x v="4"/>
    <x v="2"/>
    <n v="3"/>
    <n v="1"/>
    <m/>
    <x v="0"/>
    <x v="0"/>
    <x v="15"/>
    <m/>
    <m/>
    <m/>
    <m/>
    <m/>
    <m/>
    <m/>
    <m/>
    <m/>
    <m/>
    <m/>
    <m/>
    <m/>
    <m/>
    <m/>
    <m/>
    <m/>
    <m/>
    <m/>
    <m/>
    <m/>
    <m/>
  </r>
  <r>
    <s v="S_X_0_3_2"/>
    <s v="BRL"/>
    <s v="S-X-3-2"/>
    <x v="1"/>
    <x v="4"/>
    <x v="2"/>
    <n v="3"/>
    <n v="2"/>
    <m/>
    <x v="0"/>
    <x v="0"/>
    <x v="6"/>
    <m/>
    <m/>
    <m/>
    <m/>
    <m/>
    <m/>
    <m/>
    <m/>
    <m/>
    <m/>
    <m/>
    <m/>
    <m/>
    <m/>
    <m/>
    <m/>
    <m/>
    <m/>
    <m/>
    <m/>
    <m/>
    <m/>
  </r>
  <r>
    <s v="S_X_0_3_3"/>
    <s v="BRL"/>
    <s v="S-X-3-3"/>
    <x v="1"/>
    <x v="4"/>
    <x v="2"/>
    <n v="3"/>
    <n v="3"/>
    <m/>
    <x v="0"/>
    <x v="0"/>
    <x v="2"/>
    <m/>
    <m/>
    <m/>
    <m/>
    <m/>
    <m/>
    <m/>
    <m/>
    <m/>
    <m/>
    <m/>
    <m/>
    <m/>
    <m/>
    <m/>
    <m/>
    <m/>
    <m/>
    <m/>
    <m/>
    <m/>
    <m/>
  </r>
  <r>
    <s v="S_X_0_3_4"/>
    <s v="BRL"/>
    <s v="S-X-3-4"/>
    <x v="1"/>
    <x v="4"/>
    <x v="2"/>
    <n v="3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3_5"/>
    <s v="BRL"/>
    <s v="S-X-3-5"/>
    <x v="1"/>
    <x v="4"/>
    <x v="2"/>
    <n v="3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3_6"/>
    <s v="BRL"/>
    <s v="S-X-3-6"/>
    <x v="1"/>
    <x v="4"/>
    <x v="2"/>
    <n v="3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3_7"/>
    <s v="BRL"/>
    <s v="S-X-3-7"/>
    <x v="1"/>
    <x v="4"/>
    <x v="2"/>
    <n v="3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3_8"/>
    <s v="BRL"/>
    <s v="S-X-3-8"/>
    <x v="1"/>
    <x v="4"/>
    <x v="2"/>
    <n v="3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3_9"/>
    <s v="BRL"/>
    <s v="S-X-3-9"/>
    <x v="1"/>
    <x v="4"/>
    <x v="2"/>
    <n v="3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3_10"/>
    <s v="BRL"/>
    <s v="S-X-3-10"/>
    <x v="1"/>
    <x v="4"/>
    <x v="2"/>
    <n v="3"/>
    <n v="10"/>
    <m/>
    <x v="0"/>
    <x v="0"/>
    <x v="4"/>
    <m/>
    <m/>
    <m/>
    <m/>
    <m/>
    <m/>
    <m/>
    <m/>
    <m/>
    <m/>
    <m/>
    <m/>
    <m/>
    <m/>
    <m/>
    <m/>
    <m/>
    <m/>
    <m/>
    <m/>
    <m/>
    <m/>
  </r>
  <r>
    <s v="S_X_0_3_11"/>
    <s v="BRL"/>
    <s v="S-X-3-11"/>
    <x v="1"/>
    <x v="4"/>
    <x v="2"/>
    <n v="3"/>
    <n v="11"/>
    <m/>
    <x v="0"/>
    <x v="0"/>
    <x v="14"/>
    <m/>
    <m/>
    <m/>
    <m/>
    <m/>
    <m/>
    <m/>
    <m/>
    <m/>
    <m/>
    <m/>
    <m/>
    <m/>
    <m/>
    <m/>
    <m/>
    <m/>
    <m/>
    <m/>
    <m/>
    <m/>
    <m/>
  </r>
  <r>
    <s v="S_X_0_3_12"/>
    <s v="BRL"/>
    <s v="S-X-3-12"/>
    <x v="1"/>
    <x v="4"/>
    <x v="2"/>
    <n v="3"/>
    <n v="12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S_X_0_3_13"/>
    <s v="BRL"/>
    <s v="S-X-3-13"/>
    <x v="1"/>
    <x v="4"/>
    <x v="2"/>
    <n v="3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3_14"/>
    <s v="BRL"/>
    <s v="S-X-3-14"/>
    <x v="1"/>
    <x v="4"/>
    <x v="2"/>
    <n v="3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3_15"/>
    <s v="BRL"/>
    <s v="S-X-3-15"/>
    <x v="1"/>
    <x v="4"/>
    <x v="2"/>
    <n v="3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4_1"/>
    <s v="BRL"/>
    <s v="S-X-4-1"/>
    <x v="1"/>
    <x v="4"/>
    <x v="2"/>
    <n v="4"/>
    <n v="1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2"/>
    <s v="BRL"/>
    <s v="S-X-4-2"/>
    <x v="1"/>
    <x v="4"/>
    <x v="2"/>
    <n v="4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3"/>
    <s v="BRL"/>
    <s v="S-X-4-3"/>
    <x v="1"/>
    <x v="4"/>
    <x v="2"/>
    <n v="4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4"/>
    <s v="BRL"/>
    <s v="S-X-4-4"/>
    <x v="1"/>
    <x v="4"/>
    <x v="2"/>
    <n v="4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5"/>
    <s v="BRL"/>
    <s v="S-X-4-5"/>
    <x v="1"/>
    <x v="4"/>
    <x v="2"/>
    <n v="4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6"/>
    <s v="BRL"/>
    <s v="S-X-4-6"/>
    <x v="1"/>
    <x v="4"/>
    <x v="2"/>
    <n v="4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7"/>
    <s v="BRL"/>
    <s v="S-X-4-7"/>
    <x v="1"/>
    <x v="4"/>
    <x v="2"/>
    <n v="4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4_8"/>
    <s v="BRL"/>
    <s v="S-X-4-8"/>
    <x v="1"/>
    <x v="4"/>
    <x v="2"/>
    <n v="4"/>
    <n v="8"/>
    <m/>
    <x v="0"/>
    <x v="0"/>
    <x v="13"/>
    <m/>
    <m/>
    <m/>
    <m/>
    <m/>
    <m/>
    <m/>
    <m/>
    <m/>
    <m/>
    <m/>
    <m/>
    <m/>
    <m/>
    <m/>
    <m/>
    <m/>
    <m/>
    <m/>
    <m/>
    <m/>
    <m/>
  </r>
  <r>
    <s v="S_X_0_4_9"/>
    <s v="BRL"/>
    <s v="S-X-4-9"/>
    <x v="1"/>
    <x v="4"/>
    <x v="2"/>
    <n v="4"/>
    <n v="9"/>
    <m/>
    <x v="0"/>
    <x v="0"/>
    <x v="10"/>
    <m/>
    <m/>
    <m/>
    <m/>
    <m/>
    <m/>
    <m/>
    <m/>
    <m/>
    <m/>
    <m/>
    <m/>
    <m/>
    <m/>
    <m/>
    <m/>
    <m/>
    <m/>
    <m/>
    <m/>
    <m/>
    <m/>
  </r>
  <r>
    <s v="S_X_0_4_10"/>
    <s v="BRL"/>
    <s v="S-X-4-10"/>
    <x v="1"/>
    <x v="4"/>
    <x v="2"/>
    <n v="4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4_11"/>
    <s v="BRL"/>
    <s v="S-X-4-11"/>
    <x v="1"/>
    <x v="4"/>
    <x v="2"/>
    <n v="4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4_12"/>
    <s v="BRL"/>
    <s v="S-X-4-12"/>
    <x v="1"/>
    <x v="4"/>
    <x v="2"/>
    <n v="4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4_13"/>
    <s v="BRL"/>
    <s v="S-X-4-13"/>
    <x v="1"/>
    <x v="4"/>
    <x v="2"/>
    <n v="4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4_14"/>
    <s v="BRL"/>
    <s v="S-X-4-14"/>
    <x v="1"/>
    <x v="4"/>
    <x v="2"/>
    <n v="4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4_15"/>
    <s v="BRL"/>
    <s v="S-X-4-15"/>
    <x v="1"/>
    <x v="4"/>
    <x v="2"/>
    <n v="4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5_1"/>
    <s v="BRL"/>
    <s v="S-X-5-1"/>
    <x v="1"/>
    <x v="4"/>
    <x v="2"/>
    <n v="5"/>
    <n v="1"/>
    <m/>
    <x v="0"/>
    <x v="0"/>
    <x v="1"/>
    <m/>
    <m/>
    <m/>
    <m/>
    <m/>
    <m/>
    <m/>
    <m/>
    <m/>
    <m/>
    <m/>
    <m/>
    <m/>
    <m/>
    <m/>
    <m/>
    <m/>
    <m/>
    <m/>
    <m/>
    <m/>
    <m/>
  </r>
  <r>
    <s v="S_X_0_5_2"/>
    <s v="BRL"/>
    <s v="S-X-5-2"/>
    <x v="1"/>
    <x v="4"/>
    <x v="2"/>
    <n v="5"/>
    <n v="2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3"/>
    <s v="BRL"/>
    <s v="S-X-5-3"/>
    <x v="1"/>
    <x v="4"/>
    <x v="2"/>
    <n v="5"/>
    <n v="3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4"/>
    <s v="BRL"/>
    <s v="S-X-5-4"/>
    <x v="1"/>
    <x v="4"/>
    <x v="2"/>
    <n v="5"/>
    <n v="4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5"/>
    <s v="BRL"/>
    <s v="S-X-5-5"/>
    <x v="1"/>
    <x v="4"/>
    <x v="2"/>
    <n v="5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6"/>
    <s v="BRL"/>
    <s v="S-X-5-6"/>
    <x v="1"/>
    <x v="4"/>
    <x v="2"/>
    <n v="5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7"/>
    <s v="BRL"/>
    <s v="S-X-5-7"/>
    <x v="1"/>
    <x v="4"/>
    <x v="2"/>
    <n v="5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8"/>
    <s v="BRL"/>
    <s v="S-X-5-8"/>
    <x v="1"/>
    <x v="4"/>
    <x v="2"/>
    <n v="5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5_9"/>
    <s v="BRL"/>
    <s v="S-X-5-9"/>
    <x v="1"/>
    <x v="4"/>
    <x v="2"/>
    <n v="5"/>
    <n v="9"/>
    <m/>
    <x v="0"/>
    <x v="0"/>
    <x v="8"/>
    <m/>
    <m/>
    <m/>
    <m/>
    <m/>
    <m/>
    <m/>
    <m/>
    <m/>
    <m/>
    <m/>
    <m/>
    <m/>
    <m/>
    <m/>
    <m/>
    <m/>
    <m/>
    <m/>
    <m/>
    <m/>
    <m/>
  </r>
  <r>
    <s v="S_X_0_5_10"/>
    <s v="BRL"/>
    <s v="S-X-5-10"/>
    <x v="1"/>
    <x v="4"/>
    <x v="2"/>
    <n v="5"/>
    <n v="10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5_11"/>
    <s v="BRL"/>
    <s v="S-X-5-11"/>
    <x v="1"/>
    <x v="4"/>
    <x v="2"/>
    <n v="5"/>
    <n v="11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5_12"/>
    <s v="BRL"/>
    <s v="S-X-5-12"/>
    <x v="1"/>
    <x v="4"/>
    <x v="2"/>
    <n v="5"/>
    <n v="12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5_13"/>
    <s v="BRL"/>
    <s v="S-X-5-13"/>
    <x v="1"/>
    <x v="4"/>
    <x v="2"/>
    <n v="5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5_14"/>
    <s v="BRL"/>
    <s v="S-X-5-14"/>
    <x v="1"/>
    <x v="4"/>
    <x v="2"/>
    <n v="5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5_15"/>
    <s v="BRL"/>
    <s v="S-X-5-15"/>
    <x v="1"/>
    <x v="4"/>
    <x v="2"/>
    <n v="5"/>
    <n v="15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6_1"/>
    <s v="BRL"/>
    <s v="S-X-6-1"/>
    <x v="1"/>
    <x v="4"/>
    <x v="2"/>
    <n v="6"/>
    <n v="1"/>
    <m/>
    <x v="0"/>
    <x v="0"/>
    <x v="0"/>
    <m/>
    <m/>
    <m/>
    <m/>
    <m/>
    <m/>
    <m/>
    <m/>
    <m/>
    <m/>
    <m/>
    <m/>
    <m/>
    <m/>
    <m/>
    <m/>
    <m/>
    <m/>
    <m/>
    <m/>
    <m/>
    <m/>
  </r>
  <r>
    <s v="S_X_0_6_2"/>
    <s v="BRL"/>
    <s v="S-X-6-2"/>
    <x v="1"/>
    <x v="4"/>
    <x v="2"/>
    <n v="6"/>
    <n v="2"/>
    <m/>
    <x v="0"/>
    <x v="0"/>
    <x v="0"/>
    <m/>
    <m/>
    <m/>
    <m/>
    <m/>
    <m/>
    <m/>
    <m/>
    <m/>
    <m/>
    <m/>
    <m/>
    <m/>
    <m/>
    <m/>
    <m/>
    <m/>
    <m/>
    <m/>
    <m/>
    <m/>
    <m/>
  </r>
  <r>
    <s v="S_X_0_6_3"/>
    <s v="BRL"/>
    <s v="S-X-6-3"/>
    <x v="1"/>
    <x v="4"/>
    <x v="2"/>
    <n v="6"/>
    <n v="3"/>
    <m/>
    <x v="0"/>
    <x v="0"/>
    <x v="0"/>
    <m/>
    <m/>
    <m/>
    <m/>
    <m/>
    <m/>
    <m/>
    <m/>
    <m/>
    <m/>
    <m/>
    <m/>
    <m/>
    <m/>
    <m/>
    <m/>
    <m/>
    <m/>
    <m/>
    <m/>
    <m/>
    <m/>
  </r>
  <r>
    <s v="S_X_0_6_4"/>
    <s v="BRL"/>
    <s v="S-X-6-4"/>
    <x v="1"/>
    <x v="4"/>
    <x v="2"/>
    <n v="6"/>
    <n v="4"/>
    <m/>
    <x v="0"/>
    <x v="0"/>
    <x v="2"/>
    <m/>
    <m/>
    <m/>
    <m/>
    <m/>
    <m/>
    <m/>
    <m/>
    <m/>
    <m/>
    <m/>
    <m/>
    <m/>
    <m/>
    <m/>
    <m/>
    <m/>
    <m/>
    <m/>
    <m/>
    <m/>
    <m/>
  </r>
  <r>
    <s v="S_X_0_6_5"/>
    <s v="BRL"/>
    <s v="S-X-6-5"/>
    <x v="1"/>
    <x v="4"/>
    <x v="2"/>
    <n v="6"/>
    <n v="5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6_6"/>
    <s v="BRL"/>
    <s v="S-X-6-6"/>
    <x v="1"/>
    <x v="4"/>
    <x v="2"/>
    <n v="6"/>
    <n v="6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6_7"/>
    <s v="BRL"/>
    <s v="S-X-6-7"/>
    <x v="1"/>
    <x v="4"/>
    <x v="2"/>
    <n v="6"/>
    <n v="7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6_8"/>
    <s v="BRL"/>
    <s v="S-X-6-8"/>
    <x v="1"/>
    <x v="4"/>
    <x v="2"/>
    <n v="6"/>
    <n v="8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6_9"/>
    <s v="BRL"/>
    <s v="S-X-6-9"/>
    <x v="1"/>
    <x v="4"/>
    <x v="2"/>
    <n v="6"/>
    <n v="9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6_10"/>
    <s v="BRL"/>
    <s v="S-X-6-10"/>
    <x v="1"/>
    <x v="4"/>
    <x v="2"/>
    <n v="6"/>
    <n v="10"/>
    <m/>
    <x v="0"/>
    <x v="1"/>
    <x v="2"/>
    <m/>
    <m/>
    <m/>
    <m/>
    <m/>
    <m/>
    <m/>
    <m/>
    <m/>
    <m/>
    <m/>
    <m/>
    <m/>
    <m/>
    <m/>
    <m/>
    <m/>
    <m/>
    <m/>
    <m/>
    <m/>
    <m/>
  </r>
  <r>
    <s v="S_X_0_6_11"/>
    <s v="BRL"/>
    <s v="S-X-6-11"/>
    <x v="1"/>
    <x v="4"/>
    <x v="2"/>
    <n v="6"/>
    <n v="11"/>
    <m/>
    <x v="0"/>
    <x v="0"/>
    <x v="3"/>
    <m/>
    <m/>
    <m/>
    <m/>
    <m/>
    <m/>
    <m/>
    <m/>
    <m/>
    <m/>
    <m/>
    <m/>
    <m/>
    <m/>
    <m/>
    <m/>
    <m/>
    <m/>
    <m/>
    <m/>
    <m/>
    <m/>
  </r>
  <r>
    <s v="S_X_0_6_12"/>
    <s v="BRL"/>
    <s v="S-X-6-12"/>
    <x v="1"/>
    <x v="4"/>
    <x v="2"/>
    <n v="6"/>
    <n v="12"/>
    <m/>
    <x v="0"/>
    <x v="0"/>
    <x v="8"/>
    <m/>
    <m/>
    <m/>
    <m/>
    <m/>
    <m/>
    <m/>
    <m/>
    <m/>
    <m/>
    <m/>
    <m/>
    <m/>
    <m/>
    <m/>
    <m/>
    <m/>
    <m/>
    <m/>
    <m/>
    <m/>
    <m/>
  </r>
  <r>
    <s v="S_X_0_6_13"/>
    <s v="BRL"/>
    <s v="S-X-6-13"/>
    <x v="1"/>
    <x v="4"/>
    <x v="2"/>
    <n v="6"/>
    <n v="13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6_14"/>
    <s v="BRL"/>
    <s v="S-X-6-14"/>
    <x v="1"/>
    <x v="4"/>
    <x v="2"/>
    <n v="6"/>
    <n v="14"/>
    <m/>
    <x v="0"/>
    <x v="2"/>
    <x v="5"/>
    <m/>
    <m/>
    <m/>
    <m/>
    <m/>
    <m/>
    <m/>
    <m/>
    <m/>
    <m/>
    <m/>
    <m/>
    <m/>
    <m/>
    <m/>
    <m/>
    <m/>
    <m/>
    <m/>
    <m/>
    <m/>
    <m/>
  </r>
  <r>
    <s v="S_X_0_6_15"/>
    <s v="BRL"/>
    <s v="S-X-6-15"/>
    <x v="1"/>
    <x v="4"/>
    <x v="2"/>
    <n v="6"/>
    <n v="15"/>
    <m/>
    <x v="0"/>
    <x v="2"/>
    <x v="5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09B17-E544-4D85-A2A9-A4E3306093E4}" name="PivotTable1" cacheId="1939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4:D23" firstHeaderRow="1" firstDataRow="1" firstDataCol="3" rowPageCount="2" colPageCount="1"/>
  <pivotFields count="34"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1"/>
        <item h="1" x="0"/>
        <item h="1" x="2"/>
        <item t="default"/>
      </items>
    </pivotField>
    <pivotField axis="axisPage" compact="0" outline="0" showAll="0">
      <items count="17">
        <item h="1" x="0"/>
        <item h="1" x="1"/>
        <item h="1" x="15"/>
        <item h="1" x="9"/>
        <item h="1" x="12"/>
        <item h="1" x="7"/>
        <item h="1" x="6"/>
        <item x="2"/>
        <item h="1" x="13"/>
        <item h="1" x="3"/>
        <item h="1" x="4"/>
        <item h="1" x="8"/>
        <item h="1" x="14"/>
        <item h="1" x="11"/>
        <item h="1" x="10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3"/>
    <field x="4"/>
    <field x="5"/>
  </rowFields>
  <rowItems count="19">
    <i>
      <x/>
      <x/>
      <x v="1"/>
    </i>
    <i r="2">
      <x v="2"/>
    </i>
    <i t="default" r="1">
      <x/>
    </i>
    <i r="1">
      <x v="1"/>
      <x v="1"/>
    </i>
    <i r="2">
      <x v="2"/>
    </i>
    <i t="default" r="1">
      <x v="1"/>
    </i>
    <i r="1">
      <x v="2"/>
      <x v="1"/>
    </i>
    <i r="2">
      <x v="2"/>
    </i>
    <i t="default" r="1">
      <x v="2"/>
    </i>
    <i r="1">
      <x v="3"/>
      <x v="1"/>
    </i>
    <i r="2">
      <x v="2"/>
    </i>
    <i t="default" r="1">
      <x v="3"/>
    </i>
    <i r="1">
      <x v="4"/>
      <x/>
    </i>
    <i t="default" r="1">
      <x v="4"/>
    </i>
    <i t="default">
      <x/>
    </i>
    <i>
      <x v="1"/>
      <x v="4"/>
      <x/>
    </i>
    <i t="default" r="1">
      <x v="4"/>
    </i>
    <i t="default">
      <x v="1"/>
    </i>
    <i t="grand">
      <x/>
    </i>
  </rowItems>
  <colItems count="1">
    <i/>
  </colItems>
  <pageFields count="2">
    <pageField fld="11" item="7" hier="-1"/>
    <pageField fld="10" item="0" hier="-1"/>
  </pageFields>
  <dataFields count="1">
    <dataField name="Count of Be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C80FF-41D0-437D-8AD7-7F65D922A4F6}" name="PivotTable2" cacheId="1939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0:R30" firstHeaderRow="1" firstDataRow="2" firstDataCol="1"/>
  <pivotFields count="34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Col" dataField="1" showAll="0">
      <items count="17">
        <item x="0"/>
        <item x="1"/>
        <item x="15"/>
        <item x="9"/>
        <item x="12"/>
        <item x="7"/>
        <item x="6"/>
        <item x="2"/>
        <item x="5"/>
        <item x="3"/>
        <item x="13"/>
        <item x="4"/>
        <item x="8"/>
        <item x="11"/>
        <item x="1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19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1"/>
    </i>
    <i r="2">
      <x v="2"/>
    </i>
    <i r="1">
      <x v="4"/>
    </i>
    <i r="2">
      <x/>
    </i>
    <i>
      <x v="1"/>
    </i>
    <i r="1">
      <x v="4"/>
    </i>
    <i r="2">
      <x/>
    </i>
    <i t="grand">
      <x/>
    </i>
  </rowItems>
  <colFields count="1">
    <field x="1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End_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946E8-6BD6-46B7-B619-C598CBD31763}" name="PivotTable1" cacheId="193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1" firstDataRow="2" firstDataCol="1"/>
  <pivotFields count="17"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axis="axisCol" showAll="0">
      <items count="7">
        <item m="1" x="5"/>
        <item m="1" x="2"/>
        <item m="1" x="4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"/>
    </i>
    <i t="grand">
      <x/>
    </i>
  </rowItems>
  <colFields count="1">
    <field x="6"/>
  </colFields>
  <colItems count="2"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07T16:05:52.75" personId="{00000000-0000-0000-0000-000000000000}" id="{8524D7F4-AC9C-48F9-AC7E-D50834A53164}">
    <text>Tube for dissection</text>
  </threadedComment>
  <threadedComment ref="B1" dT="2021-09-07T16:06:25.91" personId="{00000000-0000-0000-0000-000000000000}" id="{ED2F76F4-06E2-4F4E-9367-D4530AFB2196}">
    <text>Label on source tube (with bee)</text>
  </threadedComment>
  <threadedComment ref="C1" dT="2021-09-07T16:07:13.48" personId="{00000000-0000-0000-0000-000000000000}" id="{724C26A6-D75C-4511-9387-730E94326289}">
    <text>"Bee", "Culture", "Blank"</text>
  </threadedComment>
  <threadedComment ref="D1" dT="2021-09-07T16:08:25.58" personId="{00000000-0000-0000-0000-000000000000}" id="{28CD3329-5E04-4C56-886A-795FE3A7995C}">
    <text>"T0" for pre-experiment, "Tf" (Time(final)) for post-experiment</text>
  </threadedComment>
  <threadedComment ref="E1" dT="2021-09-07T16:08:48.47" personId="{00000000-0000-0000-0000-000000000000}" id="{4A91671B-D209-4731-A408-C488CBE68F49}">
    <text>"P" for Parasite, "S" for sham</text>
  </threadedComment>
  <threadedComment ref="F1" dT="2021-09-07T16:09:33.55" personId="{00000000-0000-0000-0000-000000000000}" id="{A5A2AA9C-D19E-4A5D-BEE8-F04F6F6AEDBB}">
    <text>one of "C","E",  "N', "T". or "X"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020751920302368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workbookViewId="0">
      <selection activeCell="A51" sqref="A51"/>
    </sheetView>
  </sheetViews>
  <sheetFormatPr defaultColWidth="8.7109375" defaultRowHeight="14.45"/>
  <sheetData>
    <row r="1" spans="1:1">
      <c r="A1" t="s">
        <v>0</v>
      </c>
    </row>
    <row r="3" spans="1:1">
      <c r="A3" t="s">
        <v>1</v>
      </c>
    </row>
    <row r="4" spans="1:1">
      <c r="A4" s="13" t="s">
        <v>2</v>
      </c>
    </row>
    <row r="5" spans="1:1">
      <c r="A5" s="13"/>
    </row>
    <row r="6" spans="1:1">
      <c r="A6" s="13" t="s">
        <v>3</v>
      </c>
    </row>
    <row r="7" spans="1:1">
      <c r="A7" s="13" t="s">
        <v>4</v>
      </c>
    </row>
    <row r="8" spans="1:1">
      <c r="A8" s="13" t="s">
        <v>5</v>
      </c>
    </row>
    <row r="9" spans="1:1">
      <c r="A9" t="s">
        <v>6</v>
      </c>
    </row>
    <row r="10" spans="1:1">
      <c r="A10" s="13"/>
    </row>
    <row r="11" spans="1:1">
      <c r="A11" s="13" t="s">
        <v>7</v>
      </c>
    </row>
    <row r="12" spans="1:1">
      <c r="A12" t="s">
        <v>8</v>
      </c>
    </row>
    <row r="14" spans="1:1">
      <c r="A14" s="13" t="s">
        <v>9</v>
      </c>
    </row>
    <row r="16" spans="1:1">
      <c r="A16" s="13" t="s">
        <v>10</v>
      </c>
    </row>
    <row r="17" spans="1:2">
      <c r="A17" s="13" t="s">
        <v>11</v>
      </c>
    </row>
    <row r="18" spans="1:2">
      <c r="A18" t="s">
        <v>12</v>
      </c>
    </row>
    <row r="19" spans="1:2">
      <c r="A19" t="s">
        <v>13</v>
      </c>
    </row>
    <row r="20" spans="1:2">
      <c r="A20" t="s">
        <v>14</v>
      </c>
    </row>
    <row r="21" spans="1:2">
      <c r="A21" s="13"/>
    </row>
    <row r="22" spans="1:2" s="13" customFormat="1">
      <c r="A22" s="13" t="s">
        <v>15</v>
      </c>
    </row>
    <row r="23" spans="1:2">
      <c r="A23" t="s">
        <v>16</v>
      </c>
    </row>
    <row r="24" spans="1:2">
      <c r="A24" t="s">
        <v>17</v>
      </c>
    </row>
    <row r="25" spans="1:2">
      <c r="B25" s="14" t="s">
        <v>18</v>
      </c>
    </row>
    <row r="26" spans="1:2">
      <c r="B26" s="14"/>
    </row>
    <row r="27" spans="1:2">
      <c r="A27" s="13" t="s">
        <v>19</v>
      </c>
    </row>
    <row r="28" spans="1:2">
      <c r="A28" t="s">
        <v>20</v>
      </c>
    </row>
    <row r="30" spans="1:2">
      <c r="A30" t="s">
        <v>21</v>
      </c>
    </row>
    <row r="32" spans="1:2">
      <c r="A32" s="13" t="s">
        <v>22</v>
      </c>
    </row>
    <row r="33" spans="1:3">
      <c r="A33" t="s">
        <v>23</v>
      </c>
    </row>
    <row r="34" spans="1:3">
      <c r="A34" t="s">
        <v>24</v>
      </c>
    </row>
    <row r="35" spans="1:3">
      <c r="A35" t="s">
        <v>25</v>
      </c>
    </row>
    <row r="36" spans="1:3">
      <c r="A36" t="s">
        <v>26</v>
      </c>
    </row>
    <row r="37" spans="1:3">
      <c r="A37" t="s">
        <v>27</v>
      </c>
    </row>
    <row r="39" spans="1:3">
      <c r="A39" t="s">
        <v>28</v>
      </c>
      <c r="B39">
        <v>10</v>
      </c>
    </row>
    <row r="40" spans="1:3">
      <c r="A40" t="s">
        <v>29</v>
      </c>
      <c r="B40">
        <v>6</v>
      </c>
    </row>
    <row r="41" spans="1:3">
      <c r="A41" t="s">
        <v>30</v>
      </c>
      <c r="B41">
        <v>14</v>
      </c>
    </row>
    <row r="42" spans="1:3">
      <c r="A42" t="s">
        <v>31</v>
      </c>
      <c r="B42">
        <v>6</v>
      </c>
    </row>
    <row r="43" spans="1:3">
      <c r="A43" t="s">
        <v>32</v>
      </c>
      <c r="B43">
        <f>B40*B42</f>
        <v>36</v>
      </c>
    </row>
    <row r="44" spans="1:3">
      <c r="A44" t="s">
        <v>33</v>
      </c>
      <c r="B44">
        <f>B39*B40*B41</f>
        <v>840</v>
      </c>
      <c r="C44" t="s">
        <v>34</v>
      </c>
    </row>
    <row r="46" spans="1:3">
      <c r="A46" t="s">
        <v>35</v>
      </c>
    </row>
    <row r="47" spans="1:3">
      <c r="A47" t="s">
        <v>36</v>
      </c>
    </row>
    <row r="48" spans="1:3">
      <c r="A48" t="s">
        <v>37</v>
      </c>
    </row>
    <row r="49" spans="1:2">
      <c r="A49" t="s">
        <v>38</v>
      </c>
    </row>
    <row r="50" spans="1:2">
      <c r="A50" t="s">
        <v>39</v>
      </c>
    </row>
    <row r="51" spans="1:2">
      <c r="A51" t="s">
        <v>40</v>
      </c>
    </row>
    <row r="52" spans="1:2">
      <c r="A52" t="s">
        <v>41</v>
      </c>
    </row>
    <row r="54" spans="1:2">
      <c r="A54" s="13" t="s">
        <v>42</v>
      </c>
    </row>
    <row r="55" spans="1:2">
      <c r="A55" t="s">
        <v>43</v>
      </c>
    </row>
    <row r="56" spans="1:2">
      <c r="B56" t="s">
        <v>44</v>
      </c>
    </row>
    <row r="57" spans="1:2">
      <c r="B57" t="s">
        <v>45</v>
      </c>
    </row>
    <row r="58" spans="1:2">
      <c r="B58" t="s">
        <v>46</v>
      </c>
    </row>
    <row r="60" spans="1:2">
      <c r="A60" t="s">
        <v>47</v>
      </c>
    </row>
    <row r="61" spans="1:2">
      <c r="B61" t="s">
        <v>48</v>
      </c>
    </row>
    <row r="63" spans="1:2">
      <c r="A63" t="s">
        <v>49</v>
      </c>
    </row>
    <row r="64" spans="1:2">
      <c r="B64" t="s">
        <v>50</v>
      </c>
    </row>
    <row r="66" spans="1:2">
      <c r="A66" s="21" t="s">
        <v>51</v>
      </c>
    </row>
    <row r="67" spans="1:2">
      <c r="B67" t="s">
        <v>52</v>
      </c>
    </row>
    <row r="73" spans="1:2">
      <c r="A73" t="s">
        <v>53</v>
      </c>
    </row>
    <row r="74" spans="1:2">
      <c r="B74" t="s">
        <v>54</v>
      </c>
    </row>
    <row r="75" spans="1:2">
      <c r="B75" t="s">
        <v>55</v>
      </c>
    </row>
    <row r="76" spans="1:2">
      <c r="B76" t="s">
        <v>56</v>
      </c>
    </row>
    <row r="77" spans="1:2">
      <c r="B77" t="s">
        <v>57</v>
      </c>
    </row>
    <row r="79" spans="1:2">
      <c r="A79" t="s">
        <v>58</v>
      </c>
    </row>
    <row r="80" spans="1:2">
      <c r="B80" t="s">
        <v>59</v>
      </c>
    </row>
    <row r="81" spans="1:2">
      <c r="B81" t="s">
        <v>60</v>
      </c>
    </row>
    <row r="82" spans="1:2">
      <c r="B82" t="s">
        <v>61</v>
      </c>
    </row>
    <row r="84" spans="1:2">
      <c r="A84" t="s">
        <v>62</v>
      </c>
    </row>
    <row r="85" spans="1:2">
      <c r="B85" t="s">
        <v>63</v>
      </c>
    </row>
    <row r="87" spans="1:2">
      <c r="A87" t="s">
        <v>64</v>
      </c>
    </row>
    <row r="88" spans="1:2">
      <c r="B88" t="s">
        <v>65</v>
      </c>
    </row>
    <row r="90" spans="1:2">
      <c r="A90" t="s">
        <v>66</v>
      </c>
    </row>
    <row r="91" spans="1:2">
      <c r="B91" t="s">
        <v>67</v>
      </c>
    </row>
    <row r="92" spans="1:2">
      <c r="B92" s="18" t="s">
        <v>68</v>
      </c>
    </row>
    <row r="93" spans="1:2">
      <c r="B93" s="19" t="s">
        <v>69</v>
      </c>
    </row>
    <row r="94" spans="1:2">
      <c r="B94" s="20" t="s">
        <v>70</v>
      </c>
    </row>
    <row r="95" spans="1:2">
      <c r="B95" s="19" t="s">
        <v>71</v>
      </c>
    </row>
  </sheetData>
  <hyperlinks>
    <hyperlink ref="B25" r:id="rId1" location="s0010" display="https://www.sciencedirect.com/science/article/pii/S0020751920302368 - s0010" xr:uid="{54F59EB0-3AE0-4349-9256-D1E7E6B3C440}"/>
    <hyperlink ref="A66" location="Dissections!A1" display="Dissections!A1" xr:uid="{F92A012E-2A86-46C5-B443-2C6F88E780F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C59B-6258-4420-867B-68AA840E5A7C}">
  <dimension ref="A3:R30"/>
  <sheetViews>
    <sheetView topLeftCell="A2" workbookViewId="0">
      <selection activeCell="C7" sqref="C7"/>
    </sheetView>
  </sheetViews>
  <sheetFormatPr defaultColWidth="8.7109375" defaultRowHeight="14.45"/>
  <cols>
    <col min="1" max="1" width="18" bestFit="1" customWidth="1"/>
    <col min="2" max="2" width="17.28515625" bestFit="1" customWidth="1"/>
    <col min="3" max="5" width="10.42578125" bestFit="1" customWidth="1"/>
    <col min="6" max="6" width="10.42578125" customWidth="1"/>
    <col min="7" max="9" width="10.42578125" bestFit="1" customWidth="1"/>
    <col min="10" max="10" width="7.42578125" bestFit="1" customWidth="1"/>
    <col min="11" max="12" width="10.42578125" bestFit="1" customWidth="1"/>
    <col min="13" max="13" width="10.42578125" customWidth="1"/>
    <col min="14" max="17" width="10.42578125" bestFit="1" customWidth="1"/>
    <col min="18" max="18" width="11.7109375" bestFit="1" customWidth="1"/>
    <col min="19" max="21" width="9.7109375" bestFit="1" customWidth="1"/>
    <col min="22" max="22" width="7.28515625" bestFit="1" customWidth="1"/>
    <col min="23" max="29" width="9.7109375" bestFit="1" customWidth="1"/>
    <col min="30" max="30" width="11.28515625" bestFit="1" customWidth="1"/>
  </cols>
  <sheetData>
    <row r="3" spans="1:18">
      <c r="B3" s="4" t="s">
        <v>992</v>
      </c>
    </row>
    <row r="4" spans="1:18">
      <c r="A4" s="4" t="s">
        <v>993</v>
      </c>
      <c r="B4" t="s">
        <v>994</v>
      </c>
      <c r="C4" t="s">
        <v>143</v>
      </c>
    </row>
    <row r="5" spans="1:18">
      <c r="A5" s="5" t="s">
        <v>994</v>
      </c>
    </row>
    <row r="6" spans="1:18">
      <c r="A6" s="5" t="s">
        <v>143</v>
      </c>
    </row>
    <row r="10" spans="1:18">
      <c r="A10" s="4" t="s">
        <v>995</v>
      </c>
      <c r="B10" s="4" t="s">
        <v>992</v>
      </c>
    </row>
    <row r="11" spans="1:18">
      <c r="A11" s="4" t="s">
        <v>993</v>
      </c>
      <c r="B11" s="7">
        <v>44097</v>
      </c>
      <c r="C11" s="7">
        <v>44098</v>
      </c>
      <c r="D11" s="7">
        <v>44099</v>
      </c>
      <c r="E11" s="7">
        <v>44100</v>
      </c>
      <c r="F11" s="7">
        <v>44101</v>
      </c>
      <c r="G11" s="7">
        <v>44102</v>
      </c>
      <c r="H11" s="7">
        <v>44103</v>
      </c>
      <c r="I11" s="7">
        <v>44104</v>
      </c>
      <c r="J11" t="s">
        <v>994</v>
      </c>
      <c r="K11" s="7">
        <v>44106</v>
      </c>
      <c r="L11" s="7">
        <v>44105</v>
      </c>
      <c r="M11" s="7">
        <v>44107</v>
      </c>
      <c r="N11" s="7">
        <v>44108</v>
      </c>
      <c r="O11" s="7">
        <v>44110</v>
      </c>
      <c r="P11" s="7">
        <v>44109</v>
      </c>
      <c r="Q11" s="7">
        <v>44111</v>
      </c>
      <c r="R11" t="s">
        <v>143</v>
      </c>
    </row>
    <row r="12" spans="1:18">
      <c r="A12" s="5" t="s">
        <v>127</v>
      </c>
      <c r="B12">
        <v>77</v>
      </c>
      <c r="C12">
        <v>19</v>
      </c>
      <c r="D12">
        <v>8</v>
      </c>
      <c r="E12">
        <v>10</v>
      </c>
      <c r="F12">
        <v>7</v>
      </c>
      <c r="G12">
        <v>12</v>
      </c>
      <c r="H12">
        <v>17</v>
      </c>
      <c r="I12">
        <v>376</v>
      </c>
      <c r="K12">
        <v>15</v>
      </c>
      <c r="L12">
        <v>15</v>
      </c>
      <c r="M12">
        <v>9</v>
      </c>
      <c r="N12">
        <v>12</v>
      </c>
      <c r="O12">
        <v>3</v>
      </c>
      <c r="P12">
        <v>21</v>
      </c>
      <c r="Q12">
        <v>12</v>
      </c>
      <c r="R12">
        <v>613</v>
      </c>
    </row>
    <row r="13" spans="1:18">
      <c r="A13" s="16" t="s">
        <v>128</v>
      </c>
      <c r="B13">
        <v>31</v>
      </c>
      <c r="C13">
        <v>11</v>
      </c>
      <c r="E13">
        <v>1</v>
      </c>
      <c r="F13">
        <v>1</v>
      </c>
      <c r="G13">
        <v>1</v>
      </c>
      <c r="H13">
        <v>3</v>
      </c>
      <c r="I13">
        <v>83</v>
      </c>
      <c r="K13">
        <v>3</v>
      </c>
      <c r="M13">
        <v>1</v>
      </c>
      <c r="N13">
        <v>4</v>
      </c>
      <c r="O13">
        <v>2</v>
      </c>
      <c r="Q13">
        <v>2</v>
      </c>
      <c r="R13">
        <v>143</v>
      </c>
    </row>
    <row r="14" spans="1:18">
      <c r="A14" s="17" t="s">
        <v>129</v>
      </c>
      <c r="B14">
        <v>23</v>
      </c>
      <c r="C14">
        <v>10</v>
      </c>
      <c r="E14">
        <v>1</v>
      </c>
      <c r="G14">
        <v>1</v>
      </c>
      <c r="H14">
        <v>3</v>
      </c>
      <c r="I14">
        <v>41</v>
      </c>
      <c r="K14">
        <v>1</v>
      </c>
      <c r="M14">
        <v>1</v>
      </c>
      <c r="N14">
        <v>2</v>
      </c>
      <c r="R14">
        <v>83</v>
      </c>
    </row>
    <row r="15" spans="1:18">
      <c r="A15" s="17" t="s">
        <v>130</v>
      </c>
      <c r="B15">
        <v>8</v>
      </c>
      <c r="C15">
        <v>1</v>
      </c>
      <c r="F15">
        <v>1</v>
      </c>
      <c r="I15">
        <v>42</v>
      </c>
      <c r="K15">
        <v>2</v>
      </c>
      <c r="N15">
        <v>2</v>
      </c>
      <c r="O15">
        <v>2</v>
      </c>
      <c r="Q15">
        <v>2</v>
      </c>
      <c r="R15">
        <v>60</v>
      </c>
    </row>
    <row r="16" spans="1:18">
      <c r="A16" s="16" t="s">
        <v>132</v>
      </c>
      <c r="B16">
        <v>13</v>
      </c>
      <c r="C16">
        <v>3</v>
      </c>
      <c r="D16">
        <v>1</v>
      </c>
      <c r="E16">
        <v>2</v>
      </c>
      <c r="F16">
        <v>3</v>
      </c>
      <c r="G16">
        <v>4</v>
      </c>
      <c r="H16">
        <v>5</v>
      </c>
      <c r="I16">
        <v>84</v>
      </c>
      <c r="K16">
        <v>5</v>
      </c>
      <c r="L16">
        <v>9</v>
      </c>
      <c r="M16">
        <v>3</v>
      </c>
      <c r="N16">
        <v>2</v>
      </c>
      <c r="P16">
        <v>11</v>
      </c>
      <c r="Q16">
        <v>4</v>
      </c>
      <c r="R16">
        <v>149</v>
      </c>
    </row>
    <row r="17" spans="1:18">
      <c r="A17" s="17" t="s">
        <v>129</v>
      </c>
      <c r="B17">
        <v>7</v>
      </c>
      <c r="C17">
        <v>2</v>
      </c>
      <c r="G17">
        <v>2</v>
      </c>
      <c r="H17">
        <v>2</v>
      </c>
      <c r="I17">
        <v>42</v>
      </c>
      <c r="K17">
        <v>3</v>
      </c>
      <c r="L17">
        <v>6</v>
      </c>
      <c r="M17">
        <v>3</v>
      </c>
      <c r="P17">
        <v>3</v>
      </c>
      <c r="Q17">
        <v>3</v>
      </c>
      <c r="R17">
        <v>73</v>
      </c>
    </row>
    <row r="18" spans="1:18">
      <c r="A18" s="17" t="s">
        <v>130</v>
      </c>
      <c r="B18">
        <v>6</v>
      </c>
      <c r="C18">
        <v>1</v>
      </c>
      <c r="D18">
        <v>1</v>
      </c>
      <c r="E18">
        <v>2</v>
      </c>
      <c r="F18">
        <v>3</v>
      </c>
      <c r="G18">
        <v>2</v>
      </c>
      <c r="H18">
        <v>3</v>
      </c>
      <c r="I18">
        <v>42</v>
      </c>
      <c r="K18">
        <v>2</v>
      </c>
      <c r="L18">
        <v>3</v>
      </c>
      <c r="N18">
        <v>2</v>
      </c>
      <c r="P18">
        <v>8</v>
      </c>
      <c r="Q18">
        <v>1</v>
      </c>
      <c r="R18">
        <v>76</v>
      </c>
    </row>
    <row r="19" spans="1:18">
      <c r="A19" s="16" t="s">
        <v>134</v>
      </c>
      <c r="B19">
        <v>6</v>
      </c>
      <c r="C19">
        <v>3</v>
      </c>
      <c r="D19">
        <v>2</v>
      </c>
      <c r="E19">
        <v>4</v>
      </c>
      <c r="F19">
        <v>3</v>
      </c>
      <c r="G19">
        <v>3</v>
      </c>
      <c r="H19">
        <v>5</v>
      </c>
      <c r="I19">
        <v>84</v>
      </c>
      <c r="K19">
        <v>2</v>
      </c>
      <c r="L19">
        <v>2</v>
      </c>
      <c r="N19">
        <v>3</v>
      </c>
      <c r="O19">
        <v>1</v>
      </c>
      <c r="P19">
        <v>2</v>
      </c>
      <c r="Q19">
        <v>5</v>
      </c>
      <c r="R19">
        <v>125</v>
      </c>
    </row>
    <row r="20" spans="1:18">
      <c r="A20" s="17" t="s">
        <v>129</v>
      </c>
      <c r="B20">
        <v>3</v>
      </c>
      <c r="C20">
        <v>1</v>
      </c>
      <c r="E20">
        <v>3</v>
      </c>
      <c r="F20">
        <v>1</v>
      </c>
      <c r="G20">
        <v>3</v>
      </c>
      <c r="H20">
        <v>5</v>
      </c>
      <c r="I20">
        <v>42</v>
      </c>
      <c r="L20">
        <v>2</v>
      </c>
      <c r="N20">
        <v>2</v>
      </c>
      <c r="O20">
        <v>1</v>
      </c>
      <c r="P20">
        <v>1</v>
      </c>
      <c r="Q20">
        <v>1</v>
      </c>
      <c r="R20">
        <v>65</v>
      </c>
    </row>
    <row r="21" spans="1:18">
      <c r="A21" s="17" t="s">
        <v>130</v>
      </c>
      <c r="B21">
        <v>3</v>
      </c>
      <c r="C21">
        <v>2</v>
      </c>
      <c r="D21">
        <v>2</v>
      </c>
      <c r="E21">
        <v>1</v>
      </c>
      <c r="F21">
        <v>2</v>
      </c>
      <c r="I21">
        <v>42</v>
      </c>
      <c r="K21">
        <v>2</v>
      </c>
      <c r="N21">
        <v>1</v>
      </c>
      <c r="P21">
        <v>1</v>
      </c>
      <c r="Q21">
        <v>4</v>
      </c>
      <c r="R21">
        <v>60</v>
      </c>
    </row>
    <row r="22" spans="1:18">
      <c r="A22" s="16" t="s">
        <v>136</v>
      </c>
      <c r="B22">
        <v>26</v>
      </c>
      <c r="C22">
        <v>1</v>
      </c>
      <c r="D22">
        <v>4</v>
      </c>
      <c r="E22">
        <v>1</v>
      </c>
      <c r="G22">
        <v>2</v>
      </c>
      <c r="H22">
        <v>2</v>
      </c>
      <c r="I22">
        <v>83</v>
      </c>
      <c r="K22">
        <v>3</v>
      </c>
      <c r="L22">
        <v>2</v>
      </c>
      <c r="M22">
        <v>4</v>
      </c>
      <c r="N22">
        <v>2</v>
      </c>
      <c r="P22">
        <v>6</v>
      </c>
      <c r="Q22">
        <v>1</v>
      </c>
      <c r="R22">
        <v>137</v>
      </c>
    </row>
    <row r="23" spans="1:18">
      <c r="A23" s="17" t="s">
        <v>129</v>
      </c>
      <c r="B23">
        <v>10</v>
      </c>
      <c r="D23">
        <v>4</v>
      </c>
      <c r="G23">
        <v>2</v>
      </c>
      <c r="I23">
        <v>42</v>
      </c>
      <c r="K23">
        <v>1</v>
      </c>
      <c r="L23">
        <v>2</v>
      </c>
      <c r="M23">
        <v>4</v>
      </c>
      <c r="N23">
        <v>1</v>
      </c>
      <c r="P23">
        <v>5</v>
      </c>
      <c r="R23">
        <v>71</v>
      </c>
    </row>
    <row r="24" spans="1:18">
      <c r="A24" s="17" t="s">
        <v>130</v>
      </c>
      <c r="B24">
        <v>16</v>
      </c>
      <c r="C24">
        <v>1</v>
      </c>
      <c r="E24">
        <v>1</v>
      </c>
      <c r="H24">
        <v>2</v>
      </c>
      <c r="I24">
        <v>41</v>
      </c>
      <c r="K24">
        <v>2</v>
      </c>
      <c r="N24">
        <v>1</v>
      </c>
      <c r="P24">
        <v>1</v>
      </c>
      <c r="Q24">
        <v>1</v>
      </c>
      <c r="R24">
        <v>66</v>
      </c>
    </row>
    <row r="25" spans="1:18">
      <c r="A25" s="16" t="s">
        <v>138</v>
      </c>
      <c r="B25">
        <v>1</v>
      </c>
      <c r="C25">
        <v>1</v>
      </c>
      <c r="D25">
        <v>1</v>
      </c>
      <c r="E25">
        <v>2</v>
      </c>
      <c r="G25">
        <v>2</v>
      </c>
      <c r="H25">
        <v>2</v>
      </c>
      <c r="I25">
        <v>42</v>
      </c>
      <c r="K25">
        <v>2</v>
      </c>
      <c r="L25">
        <v>2</v>
      </c>
      <c r="M25">
        <v>1</v>
      </c>
      <c r="N25">
        <v>1</v>
      </c>
      <c r="P25">
        <v>2</v>
      </c>
      <c r="R25">
        <v>59</v>
      </c>
    </row>
    <row r="26" spans="1:18">
      <c r="A26" s="17">
        <v>0</v>
      </c>
      <c r="B26">
        <v>1</v>
      </c>
      <c r="C26">
        <v>1</v>
      </c>
      <c r="D26">
        <v>1</v>
      </c>
      <c r="E26">
        <v>2</v>
      </c>
      <c r="G26">
        <v>2</v>
      </c>
      <c r="H26">
        <v>2</v>
      </c>
      <c r="I26">
        <v>42</v>
      </c>
      <c r="K26">
        <v>2</v>
      </c>
      <c r="L26">
        <v>2</v>
      </c>
      <c r="M26">
        <v>1</v>
      </c>
      <c r="N26">
        <v>1</v>
      </c>
      <c r="P26">
        <v>2</v>
      </c>
      <c r="R26">
        <v>59</v>
      </c>
    </row>
    <row r="27" spans="1:18">
      <c r="A27" s="5" t="s">
        <v>141</v>
      </c>
      <c r="B27">
        <v>3</v>
      </c>
      <c r="C27">
        <v>1</v>
      </c>
      <c r="D27">
        <v>3</v>
      </c>
      <c r="H27">
        <v>1</v>
      </c>
      <c r="I27">
        <v>42</v>
      </c>
      <c r="K27">
        <v>1</v>
      </c>
      <c r="L27">
        <v>2</v>
      </c>
      <c r="M27">
        <v>1</v>
      </c>
      <c r="N27">
        <v>3</v>
      </c>
      <c r="O27">
        <v>2</v>
      </c>
      <c r="P27">
        <v>3</v>
      </c>
      <c r="Q27">
        <v>2</v>
      </c>
      <c r="R27">
        <v>64</v>
      </c>
    </row>
    <row r="28" spans="1:18">
      <c r="A28" s="16" t="s">
        <v>138</v>
      </c>
      <c r="B28">
        <v>3</v>
      </c>
      <c r="C28">
        <v>1</v>
      </c>
      <c r="D28">
        <v>3</v>
      </c>
      <c r="H28">
        <v>1</v>
      </c>
      <c r="I28">
        <v>42</v>
      </c>
      <c r="K28">
        <v>1</v>
      </c>
      <c r="L28">
        <v>2</v>
      </c>
      <c r="M28">
        <v>1</v>
      </c>
      <c r="N28">
        <v>3</v>
      </c>
      <c r="O28">
        <v>2</v>
      </c>
      <c r="P28">
        <v>3</v>
      </c>
      <c r="Q28">
        <v>2</v>
      </c>
      <c r="R28">
        <v>64</v>
      </c>
    </row>
    <row r="29" spans="1:18">
      <c r="A29" s="17">
        <v>0</v>
      </c>
      <c r="B29">
        <v>3</v>
      </c>
      <c r="C29">
        <v>1</v>
      </c>
      <c r="D29">
        <v>3</v>
      </c>
      <c r="H29">
        <v>1</v>
      </c>
      <c r="I29">
        <v>42</v>
      </c>
      <c r="K29">
        <v>1</v>
      </c>
      <c r="L29">
        <v>2</v>
      </c>
      <c r="M29">
        <v>1</v>
      </c>
      <c r="N29">
        <v>3</v>
      </c>
      <c r="O29">
        <v>2</v>
      </c>
      <c r="P29">
        <v>3</v>
      </c>
      <c r="Q29">
        <v>2</v>
      </c>
      <c r="R29">
        <v>64</v>
      </c>
    </row>
    <row r="30" spans="1:18">
      <c r="A30" s="5" t="s">
        <v>143</v>
      </c>
      <c r="B30">
        <v>80</v>
      </c>
      <c r="C30">
        <v>20</v>
      </c>
      <c r="D30">
        <v>11</v>
      </c>
      <c r="E30">
        <v>10</v>
      </c>
      <c r="F30">
        <v>7</v>
      </c>
      <c r="G30">
        <v>12</v>
      </c>
      <c r="H30">
        <v>18</v>
      </c>
      <c r="I30">
        <v>418</v>
      </c>
      <c r="K30">
        <v>16</v>
      </c>
      <c r="L30">
        <v>17</v>
      </c>
      <c r="M30">
        <v>10</v>
      </c>
      <c r="N30">
        <v>15</v>
      </c>
      <c r="O30">
        <v>5</v>
      </c>
      <c r="P30">
        <v>24</v>
      </c>
      <c r="Q30">
        <v>14</v>
      </c>
      <c r="R30">
        <v>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6132-B7BF-408D-B893-B3F1191F2BF5}">
  <dimension ref="A1:D19"/>
  <sheetViews>
    <sheetView workbookViewId="0"/>
  </sheetViews>
  <sheetFormatPr defaultColWidth="8.7109375" defaultRowHeight="14.45"/>
  <cols>
    <col min="2" max="2" width="10.7109375" bestFit="1" customWidth="1"/>
    <col min="3" max="3" width="13.7109375" bestFit="1" customWidth="1"/>
  </cols>
  <sheetData>
    <row r="1" spans="1:4">
      <c r="A1" t="s">
        <v>146</v>
      </c>
      <c r="B1" t="s">
        <v>125</v>
      </c>
      <c r="C1" t="s">
        <v>996</v>
      </c>
      <c r="D1" t="s">
        <v>997</v>
      </c>
    </row>
    <row r="2" spans="1:4">
      <c r="A2" t="str">
        <f>IF(B2="X",_xlfn.CONCAT(B2,"-",D2),_xlfn.CONCAT(B2,C2,"-",D2))</f>
        <v>X-0</v>
      </c>
      <c r="B2" t="s">
        <v>138</v>
      </c>
      <c r="C2">
        <v>0</v>
      </c>
      <c r="D2">
        <v>0</v>
      </c>
    </row>
    <row r="3" spans="1:4">
      <c r="A3" t="str">
        <f t="shared" ref="A3:A19" si="0">IF(B3="X",_xlfn.CONCAT(B3,"-",D3),_xlfn.CONCAT(B3,C3,"-",D3))</f>
        <v>CL-0</v>
      </c>
      <c r="B3" t="s">
        <v>128</v>
      </c>
      <c r="C3" t="s">
        <v>130</v>
      </c>
      <c r="D3">
        <v>0</v>
      </c>
    </row>
    <row r="4" spans="1:4">
      <c r="A4" t="str">
        <f t="shared" si="0"/>
        <v>CH-0</v>
      </c>
      <c r="B4" t="s">
        <v>128</v>
      </c>
      <c r="C4" t="s">
        <v>129</v>
      </c>
      <c r="D4">
        <v>0</v>
      </c>
    </row>
    <row r="5" spans="1:4">
      <c r="A5" t="str">
        <f t="shared" si="0"/>
        <v>EL-0</v>
      </c>
      <c r="B5" t="s">
        <v>132</v>
      </c>
      <c r="C5" t="s">
        <v>130</v>
      </c>
      <c r="D5">
        <v>0</v>
      </c>
    </row>
    <row r="6" spans="1:4">
      <c r="A6" t="str">
        <f t="shared" si="0"/>
        <v>EH-0</v>
      </c>
      <c r="B6" t="s">
        <v>132</v>
      </c>
      <c r="C6" t="s">
        <v>129</v>
      </c>
      <c r="D6">
        <v>0</v>
      </c>
    </row>
    <row r="7" spans="1:4">
      <c r="A7" t="str">
        <f t="shared" si="0"/>
        <v>NL-0</v>
      </c>
      <c r="B7" t="s">
        <v>134</v>
      </c>
      <c r="C7" t="s">
        <v>130</v>
      </c>
      <c r="D7">
        <v>0</v>
      </c>
    </row>
    <row r="8" spans="1:4">
      <c r="A8" t="str">
        <f t="shared" si="0"/>
        <v>NH-0</v>
      </c>
      <c r="B8" t="s">
        <v>134</v>
      </c>
      <c r="C8" t="s">
        <v>129</v>
      </c>
      <c r="D8">
        <v>0</v>
      </c>
    </row>
    <row r="9" spans="1:4">
      <c r="A9" t="str">
        <f t="shared" si="0"/>
        <v>TL-0</v>
      </c>
      <c r="B9" t="s">
        <v>136</v>
      </c>
      <c r="C9" t="s">
        <v>130</v>
      </c>
      <c r="D9">
        <v>0</v>
      </c>
    </row>
    <row r="10" spans="1:4">
      <c r="A10" t="str">
        <f t="shared" si="0"/>
        <v>TH-0</v>
      </c>
      <c r="B10" t="s">
        <v>136</v>
      </c>
      <c r="C10" t="s">
        <v>129</v>
      </c>
      <c r="D10">
        <v>0</v>
      </c>
    </row>
    <row r="11" spans="1:4">
      <c r="A11" t="str">
        <f t="shared" si="0"/>
        <v>X-7</v>
      </c>
      <c r="B11" t="s">
        <v>138</v>
      </c>
      <c r="C11">
        <v>0</v>
      </c>
      <c r="D11">
        <v>7</v>
      </c>
    </row>
    <row r="12" spans="1:4">
      <c r="A12" t="str">
        <f t="shared" si="0"/>
        <v>CL-7</v>
      </c>
      <c r="B12" t="s">
        <v>128</v>
      </c>
      <c r="C12" t="s">
        <v>130</v>
      </c>
      <c r="D12">
        <v>7</v>
      </c>
    </row>
    <row r="13" spans="1:4">
      <c r="A13" t="str">
        <f t="shared" si="0"/>
        <v>CH-7</v>
      </c>
      <c r="B13" t="s">
        <v>128</v>
      </c>
      <c r="C13" t="s">
        <v>129</v>
      </c>
      <c r="D13">
        <v>7</v>
      </c>
    </row>
    <row r="14" spans="1:4">
      <c r="A14" t="str">
        <f t="shared" si="0"/>
        <v>EL-7</v>
      </c>
      <c r="B14" t="s">
        <v>132</v>
      </c>
      <c r="C14" t="s">
        <v>130</v>
      </c>
      <c r="D14">
        <v>7</v>
      </c>
    </row>
    <row r="15" spans="1:4">
      <c r="A15" t="str">
        <f t="shared" si="0"/>
        <v>EH-7</v>
      </c>
      <c r="B15" t="s">
        <v>132</v>
      </c>
      <c r="C15" t="s">
        <v>129</v>
      </c>
      <c r="D15">
        <v>7</v>
      </c>
    </row>
    <row r="16" spans="1:4">
      <c r="A16" t="str">
        <f t="shared" si="0"/>
        <v>NL-7</v>
      </c>
      <c r="B16" t="s">
        <v>134</v>
      </c>
      <c r="C16" t="s">
        <v>130</v>
      </c>
      <c r="D16">
        <v>7</v>
      </c>
    </row>
    <row r="17" spans="1:4">
      <c r="A17" t="str">
        <f t="shared" si="0"/>
        <v>NH-7</v>
      </c>
      <c r="B17" t="s">
        <v>134</v>
      </c>
      <c r="C17" t="s">
        <v>129</v>
      </c>
      <c r="D17">
        <v>7</v>
      </c>
    </row>
    <row r="18" spans="1:4">
      <c r="A18" t="str">
        <f t="shared" si="0"/>
        <v>TL-7</v>
      </c>
      <c r="B18" t="s">
        <v>136</v>
      </c>
      <c r="C18" t="s">
        <v>130</v>
      </c>
      <c r="D18">
        <v>7</v>
      </c>
    </row>
    <row r="19" spans="1:4">
      <c r="A19" t="str">
        <f t="shared" si="0"/>
        <v>TH-7</v>
      </c>
      <c r="B19" t="s">
        <v>136</v>
      </c>
      <c r="C19" t="s">
        <v>129</v>
      </c>
      <c r="D1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01"/>
  <sheetViews>
    <sheetView tabSelected="1" workbookViewId="0">
      <pane xSplit="11" ySplit="1" topLeftCell="L330" activePane="bottomRight" state="frozen"/>
      <selection pane="bottomRight" activeCell="A341" sqref="A341:B341"/>
      <selection pane="bottomLeft" activeCell="A2" sqref="A2"/>
      <selection pane="topRight" activeCell="D1" sqref="D1"/>
    </sheetView>
  </sheetViews>
  <sheetFormatPr defaultColWidth="8.7109375" defaultRowHeight="14.45"/>
  <cols>
    <col min="1" max="1" width="7.7109375" bestFit="1" customWidth="1"/>
    <col min="2" max="2" width="13.28515625" customWidth="1"/>
    <col min="3" max="3" width="5.28515625" customWidth="1"/>
    <col min="4" max="4" width="5.42578125" customWidth="1"/>
    <col min="5" max="5" width="8.140625" customWidth="1"/>
    <col min="6" max="6" width="10.7109375" customWidth="1"/>
    <col min="7" max="7" width="4.42578125" customWidth="1"/>
    <col min="8" max="8" width="8.28515625" customWidth="1"/>
    <col min="9" max="9" width="7.140625" customWidth="1"/>
    <col min="10" max="10" width="6.140625" customWidth="1"/>
    <col min="11" max="11" width="11.42578125" bestFit="1" customWidth="1"/>
    <col min="12" max="12" width="9" bestFit="1" customWidth="1"/>
    <col min="13" max="13" width="78" customWidth="1"/>
    <col min="14" max="14" width="17.7109375" customWidth="1"/>
    <col min="15" max="15" width="23.140625" bestFit="1" customWidth="1"/>
    <col min="16" max="16" width="12.7109375" bestFit="1" customWidth="1"/>
    <col min="17" max="17" width="17.7109375" bestFit="1" customWidth="1"/>
  </cols>
  <sheetData>
    <row r="1" spans="1:17">
      <c r="A1" t="s">
        <v>96</v>
      </c>
      <c r="B1" t="s">
        <v>146</v>
      </c>
      <c r="C1" t="s">
        <v>998</v>
      </c>
      <c r="D1" t="s">
        <v>997</v>
      </c>
      <c r="E1" t="s">
        <v>124</v>
      </c>
      <c r="F1" t="s">
        <v>125</v>
      </c>
      <c r="G1" t="s">
        <v>147</v>
      </c>
      <c r="H1" t="s">
        <v>148</v>
      </c>
      <c r="I1" t="s">
        <v>145</v>
      </c>
      <c r="J1" t="s">
        <v>999</v>
      </c>
      <c r="K1" t="s">
        <v>1000</v>
      </c>
      <c r="L1" t="s">
        <v>1001</v>
      </c>
      <c r="M1" t="s">
        <v>1002</v>
      </c>
      <c r="N1" t="s">
        <v>1003</v>
      </c>
      <c r="O1" t="s">
        <v>1004</v>
      </c>
      <c r="P1" t="s">
        <v>1005</v>
      </c>
      <c r="Q1" t="s">
        <v>1006</v>
      </c>
    </row>
    <row r="2" spans="1:17">
      <c r="A2">
        <v>1</v>
      </c>
      <c r="B2" t="s">
        <v>1007</v>
      </c>
      <c r="I2" t="s">
        <v>1008</v>
      </c>
      <c r="L2">
        <v>0</v>
      </c>
    </row>
    <row r="3" spans="1:17">
      <c r="A3">
        <v>2</v>
      </c>
      <c r="B3" t="s">
        <v>1009</v>
      </c>
      <c r="I3" t="s">
        <v>1008</v>
      </c>
      <c r="L3">
        <v>0</v>
      </c>
    </row>
    <row r="4" spans="1:17">
      <c r="A4">
        <v>3</v>
      </c>
      <c r="B4" t="s">
        <v>254</v>
      </c>
      <c r="L4">
        <v>0</v>
      </c>
    </row>
    <row r="5" spans="1:17">
      <c r="A5">
        <v>4</v>
      </c>
      <c r="B5" t="s">
        <v>256</v>
      </c>
      <c r="L5">
        <v>0</v>
      </c>
    </row>
    <row r="6" spans="1:17">
      <c r="A6">
        <v>5</v>
      </c>
      <c r="B6" t="s">
        <v>258</v>
      </c>
      <c r="L6">
        <v>0</v>
      </c>
    </row>
    <row r="7" spans="1:17">
      <c r="A7">
        <v>6</v>
      </c>
      <c r="B7" t="s">
        <v>260</v>
      </c>
      <c r="L7">
        <v>0</v>
      </c>
    </row>
    <row r="8" spans="1:17">
      <c r="A8">
        <v>7</v>
      </c>
      <c r="B8" t="s">
        <v>262</v>
      </c>
      <c r="L8">
        <v>0</v>
      </c>
    </row>
    <row r="9" spans="1:17">
      <c r="A9">
        <v>8</v>
      </c>
      <c r="B9" t="s">
        <v>264</v>
      </c>
      <c r="L9">
        <v>0</v>
      </c>
    </row>
    <row r="10" spans="1:17">
      <c r="A10">
        <v>9</v>
      </c>
      <c r="B10" t="s">
        <v>266</v>
      </c>
      <c r="L10">
        <v>0</v>
      </c>
    </row>
    <row r="11" spans="1:17">
      <c r="A11">
        <v>10</v>
      </c>
      <c r="B11" t="s">
        <v>268</v>
      </c>
      <c r="L11">
        <v>1</v>
      </c>
      <c r="M11" t="s">
        <v>1010</v>
      </c>
    </row>
    <row r="12" spans="1:17">
      <c r="A12">
        <v>11</v>
      </c>
      <c r="B12" t="s">
        <v>1011</v>
      </c>
      <c r="L12">
        <v>0</v>
      </c>
      <c r="M12" t="s">
        <v>1012</v>
      </c>
    </row>
    <row r="13" spans="1:17">
      <c r="A13">
        <v>12</v>
      </c>
      <c r="B13" t="s">
        <v>270</v>
      </c>
      <c r="L13">
        <v>0</v>
      </c>
    </row>
    <row r="14" spans="1:17">
      <c r="A14">
        <v>13</v>
      </c>
      <c r="B14" t="s">
        <v>272</v>
      </c>
      <c r="L14">
        <v>0</v>
      </c>
    </row>
    <row r="15" spans="1:17">
      <c r="A15">
        <v>14</v>
      </c>
      <c r="B15" t="s">
        <v>274</v>
      </c>
      <c r="L15">
        <v>0</v>
      </c>
    </row>
    <row r="16" spans="1:17">
      <c r="A16">
        <v>15</v>
      </c>
      <c r="B16" t="s">
        <v>278</v>
      </c>
      <c r="L16">
        <v>0</v>
      </c>
    </row>
    <row r="17" spans="1:13">
      <c r="A17">
        <v>16</v>
      </c>
      <c r="B17" t="s">
        <v>276</v>
      </c>
      <c r="L17">
        <v>0</v>
      </c>
    </row>
    <row r="18" spans="1:13">
      <c r="A18">
        <v>17</v>
      </c>
      <c r="B18" t="s">
        <v>282</v>
      </c>
      <c r="L18">
        <v>1</v>
      </c>
      <c r="M18" t="s">
        <v>1010</v>
      </c>
    </row>
    <row r="19" spans="1:13">
      <c r="A19">
        <v>18</v>
      </c>
      <c r="B19" t="s">
        <v>284</v>
      </c>
      <c r="L19">
        <v>0</v>
      </c>
    </row>
    <row r="20" spans="1:13">
      <c r="A20">
        <v>19</v>
      </c>
      <c r="B20" t="s">
        <v>286</v>
      </c>
      <c r="L20">
        <v>0</v>
      </c>
    </row>
    <row r="21" spans="1:13">
      <c r="A21">
        <v>20</v>
      </c>
      <c r="B21" t="s">
        <v>288</v>
      </c>
      <c r="L21">
        <v>0</v>
      </c>
    </row>
    <row r="22" spans="1:13">
      <c r="A22">
        <v>21</v>
      </c>
      <c r="B22" t="s">
        <v>290</v>
      </c>
      <c r="L22">
        <v>0</v>
      </c>
    </row>
    <row r="23" spans="1:13">
      <c r="A23">
        <v>22</v>
      </c>
      <c r="B23" t="s">
        <v>292</v>
      </c>
      <c r="L23">
        <v>1</v>
      </c>
      <c r="M23" t="s">
        <v>1010</v>
      </c>
    </row>
    <row r="24" spans="1:13">
      <c r="A24">
        <v>23</v>
      </c>
      <c r="B24" t="s">
        <v>294</v>
      </c>
      <c r="L24">
        <v>0</v>
      </c>
    </row>
    <row r="25" spans="1:13">
      <c r="A25">
        <v>24</v>
      </c>
      <c r="B25" t="s">
        <v>296</v>
      </c>
      <c r="L25">
        <v>0</v>
      </c>
    </row>
    <row r="26" spans="1:13">
      <c r="A26">
        <v>25</v>
      </c>
      <c r="B26" t="s">
        <v>298</v>
      </c>
      <c r="L26">
        <v>0</v>
      </c>
    </row>
    <row r="27" spans="1:13">
      <c r="A27">
        <v>26</v>
      </c>
      <c r="B27" t="s">
        <v>300</v>
      </c>
      <c r="L27">
        <v>0</v>
      </c>
    </row>
    <row r="28" spans="1:13">
      <c r="A28">
        <v>27</v>
      </c>
      <c r="B28" t="s">
        <v>302</v>
      </c>
      <c r="L28">
        <v>0</v>
      </c>
    </row>
    <row r="29" spans="1:13">
      <c r="A29">
        <v>28</v>
      </c>
      <c r="B29" t="s">
        <v>304</v>
      </c>
      <c r="L29">
        <v>0</v>
      </c>
    </row>
    <row r="30" spans="1:13">
      <c r="A30">
        <v>29</v>
      </c>
      <c r="B30" t="s">
        <v>306</v>
      </c>
      <c r="L30">
        <v>0</v>
      </c>
    </row>
    <row r="31" spans="1:13">
      <c r="A31">
        <v>30</v>
      </c>
      <c r="B31" t="s">
        <v>1013</v>
      </c>
      <c r="L31">
        <v>0</v>
      </c>
      <c r="M31" t="s">
        <v>1014</v>
      </c>
    </row>
    <row r="32" spans="1:13">
      <c r="A32">
        <v>31</v>
      </c>
      <c r="B32" t="s">
        <v>308</v>
      </c>
      <c r="L32">
        <v>0</v>
      </c>
    </row>
    <row r="33" spans="1:13">
      <c r="A33">
        <v>32</v>
      </c>
      <c r="B33" t="s">
        <v>310</v>
      </c>
      <c r="L33">
        <v>0</v>
      </c>
    </row>
    <row r="34" spans="1:13">
      <c r="A34">
        <v>33</v>
      </c>
      <c r="B34" t="s">
        <v>312</v>
      </c>
      <c r="L34">
        <v>0</v>
      </c>
    </row>
    <row r="35" spans="1:13">
      <c r="A35">
        <v>34</v>
      </c>
      <c r="B35" t="s">
        <v>314</v>
      </c>
      <c r="L35">
        <v>0</v>
      </c>
    </row>
    <row r="36" spans="1:13">
      <c r="A36">
        <v>35</v>
      </c>
      <c r="B36" t="s">
        <v>316</v>
      </c>
      <c r="L36">
        <v>0</v>
      </c>
    </row>
    <row r="37" spans="1:13">
      <c r="A37">
        <v>36</v>
      </c>
      <c r="B37" t="s">
        <v>318</v>
      </c>
      <c r="L37">
        <v>0</v>
      </c>
    </row>
    <row r="38" spans="1:13">
      <c r="A38">
        <v>37</v>
      </c>
      <c r="B38" t="s">
        <v>320</v>
      </c>
      <c r="L38">
        <v>0</v>
      </c>
    </row>
    <row r="39" spans="1:13">
      <c r="A39">
        <v>38</v>
      </c>
      <c r="B39" t="s">
        <v>322</v>
      </c>
      <c r="L39">
        <v>0</v>
      </c>
    </row>
    <row r="40" spans="1:13">
      <c r="A40">
        <v>39</v>
      </c>
      <c r="B40" t="s">
        <v>324</v>
      </c>
      <c r="L40">
        <v>0</v>
      </c>
      <c r="M40" t="s">
        <v>1015</v>
      </c>
    </row>
    <row r="41" spans="1:13">
      <c r="A41">
        <v>40</v>
      </c>
      <c r="B41" t="s">
        <v>326</v>
      </c>
      <c r="L41">
        <v>0</v>
      </c>
      <c r="M41" t="s">
        <v>1016</v>
      </c>
    </row>
    <row r="42" spans="1:13">
      <c r="A42">
        <v>41</v>
      </c>
      <c r="B42" t="s">
        <v>328</v>
      </c>
      <c r="L42">
        <v>0</v>
      </c>
      <c r="M42" t="s">
        <v>1016</v>
      </c>
    </row>
    <row r="43" spans="1:13">
      <c r="A43">
        <v>42</v>
      </c>
      <c r="B43" t="s">
        <v>330</v>
      </c>
      <c r="L43">
        <v>0</v>
      </c>
    </row>
    <row r="44" spans="1:13">
      <c r="A44">
        <v>43</v>
      </c>
      <c r="B44" t="s">
        <v>332</v>
      </c>
      <c r="L44">
        <v>1</v>
      </c>
      <c r="M44" t="s">
        <v>1010</v>
      </c>
    </row>
    <row r="45" spans="1:13">
      <c r="A45">
        <v>44</v>
      </c>
      <c r="B45" t="s">
        <v>228</v>
      </c>
      <c r="L45">
        <v>0</v>
      </c>
    </row>
    <row r="46" spans="1:13">
      <c r="A46">
        <v>45</v>
      </c>
      <c r="B46" t="s">
        <v>178</v>
      </c>
      <c r="L46">
        <v>0</v>
      </c>
    </row>
    <row r="47" spans="1:13">
      <c r="A47">
        <v>46</v>
      </c>
      <c r="B47" t="s">
        <v>180</v>
      </c>
      <c r="L47">
        <v>0</v>
      </c>
    </row>
    <row r="48" spans="1:13">
      <c r="A48">
        <v>47</v>
      </c>
      <c r="B48" t="s">
        <v>182</v>
      </c>
      <c r="L48">
        <v>0</v>
      </c>
    </row>
    <row r="49" spans="1:12">
      <c r="A49">
        <v>48</v>
      </c>
      <c r="B49" t="s">
        <v>184</v>
      </c>
      <c r="L49">
        <v>0</v>
      </c>
    </row>
    <row r="50" spans="1:12">
      <c r="A50">
        <v>49</v>
      </c>
      <c r="B50" t="s">
        <v>186</v>
      </c>
      <c r="L50">
        <v>0</v>
      </c>
    </row>
    <row r="51" spans="1:12">
      <c r="A51">
        <v>50</v>
      </c>
      <c r="B51" t="s">
        <v>188</v>
      </c>
      <c r="L51">
        <v>0</v>
      </c>
    </row>
    <row r="52" spans="1:12">
      <c r="A52">
        <v>51</v>
      </c>
      <c r="B52" t="s">
        <v>190</v>
      </c>
      <c r="L52">
        <v>0</v>
      </c>
    </row>
    <row r="53" spans="1:12">
      <c r="A53">
        <v>52</v>
      </c>
      <c r="B53" t="s">
        <v>192</v>
      </c>
      <c r="L53">
        <v>0</v>
      </c>
    </row>
    <row r="54" spans="1:12">
      <c r="A54">
        <v>53</v>
      </c>
      <c r="B54" t="s">
        <v>194</v>
      </c>
      <c r="L54">
        <v>0</v>
      </c>
    </row>
    <row r="55" spans="1:12">
      <c r="A55">
        <v>54</v>
      </c>
      <c r="B55" t="s">
        <v>196</v>
      </c>
      <c r="L55">
        <v>0</v>
      </c>
    </row>
    <row r="56" spans="1:12">
      <c r="A56">
        <v>55</v>
      </c>
      <c r="B56" t="s">
        <v>280</v>
      </c>
      <c r="L56">
        <v>0</v>
      </c>
    </row>
    <row r="57" spans="1:12">
      <c r="A57">
        <v>56</v>
      </c>
      <c r="B57" t="s">
        <v>198</v>
      </c>
      <c r="L57">
        <v>0</v>
      </c>
    </row>
    <row r="58" spans="1:12">
      <c r="A58">
        <v>57</v>
      </c>
      <c r="B58" t="s">
        <v>200</v>
      </c>
      <c r="L58">
        <v>0</v>
      </c>
    </row>
    <row r="59" spans="1:12">
      <c r="A59">
        <v>58</v>
      </c>
      <c r="B59" t="s">
        <v>202</v>
      </c>
      <c r="L59">
        <v>0</v>
      </c>
    </row>
    <row r="60" spans="1:12">
      <c r="A60">
        <v>59</v>
      </c>
      <c r="B60" t="s">
        <v>204</v>
      </c>
      <c r="L60">
        <v>0</v>
      </c>
    </row>
    <row r="61" spans="1:12">
      <c r="A61">
        <v>60</v>
      </c>
      <c r="B61" t="s">
        <v>206</v>
      </c>
      <c r="L61">
        <v>0</v>
      </c>
    </row>
    <row r="62" spans="1:12">
      <c r="A62">
        <v>61</v>
      </c>
      <c r="B62" t="s">
        <v>1017</v>
      </c>
      <c r="L62">
        <v>0</v>
      </c>
    </row>
    <row r="63" spans="1:12">
      <c r="A63">
        <v>62</v>
      </c>
      <c r="B63" t="s">
        <v>210</v>
      </c>
      <c r="L63">
        <v>0</v>
      </c>
    </row>
    <row r="64" spans="1:12">
      <c r="A64">
        <v>63</v>
      </c>
      <c r="B64" t="s">
        <v>212</v>
      </c>
      <c r="L64">
        <v>0</v>
      </c>
    </row>
    <row r="65" spans="1:13">
      <c r="A65">
        <v>64</v>
      </c>
      <c r="B65" t="s">
        <v>220</v>
      </c>
      <c r="L65">
        <v>0</v>
      </c>
    </row>
    <row r="66" spans="1:13">
      <c r="A66">
        <v>65</v>
      </c>
      <c r="B66" t="s">
        <v>224</v>
      </c>
      <c r="L66">
        <v>0</v>
      </c>
    </row>
    <row r="67" spans="1:13">
      <c r="A67">
        <v>66</v>
      </c>
      <c r="B67" t="s">
        <v>226</v>
      </c>
      <c r="L67">
        <v>0</v>
      </c>
    </row>
    <row r="68" spans="1:13">
      <c r="A68">
        <v>67</v>
      </c>
      <c r="B68" t="s">
        <v>1018</v>
      </c>
      <c r="L68">
        <v>0</v>
      </c>
      <c r="M68" t="s">
        <v>1014</v>
      </c>
    </row>
    <row r="69" spans="1:13">
      <c r="A69">
        <v>68</v>
      </c>
      <c r="B69" t="s">
        <v>230</v>
      </c>
      <c r="L69">
        <v>0</v>
      </c>
    </row>
    <row r="70" spans="1:13">
      <c r="A70">
        <v>69</v>
      </c>
      <c r="B70" t="s">
        <v>214</v>
      </c>
      <c r="L70">
        <v>0</v>
      </c>
    </row>
    <row r="71" spans="1:13">
      <c r="A71">
        <v>70</v>
      </c>
      <c r="B71" t="s">
        <v>216</v>
      </c>
      <c r="L71">
        <v>0</v>
      </c>
    </row>
    <row r="72" spans="1:13">
      <c r="A72">
        <v>71</v>
      </c>
      <c r="B72" t="s">
        <v>218</v>
      </c>
      <c r="L72">
        <v>0</v>
      </c>
    </row>
    <row r="73" spans="1:13">
      <c r="A73">
        <v>72</v>
      </c>
      <c r="B73" t="s">
        <v>232</v>
      </c>
      <c r="L73">
        <v>0</v>
      </c>
    </row>
    <row r="74" spans="1:13">
      <c r="A74">
        <v>73</v>
      </c>
      <c r="B74" t="s">
        <v>234</v>
      </c>
      <c r="L74">
        <v>0</v>
      </c>
    </row>
    <row r="75" spans="1:13">
      <c r="A75">
        <v>74</v>
      </c>
      <c r="B75" t="s">
        <v>236</v>
      </c>
      <c r="L75">
        <v>0</v>
      </c>
    </row>
    <row r="76" spans="1:13">
      <c r="A76">
        <v>75</v>
      </c>
      <c r="B76" t="s">
        <v>238</v>
      </c>
      <c r="L76">
        <v>0</v>
      </c>
    </row>
    <row r="77" spans="1:13">
      <c r="A77">
        <v>76</v>
      </c>
      <c r="B77" t="s">
        <v>222</v>
      </c>
      <c r="L77">
        <v>0</v>
      </c>
    </row>
    <row r="78" spans="1:13">
      <c r="A78">
        <v>77</v>
      </c>
      <c r="B78" t="s">
        <v>1019</v>
      </c>
      <c r="L78">
        <v>0</v>
      </c>
      <c r="M78" t="s">
        <v>1020</v>
      </c>
    </row>
    <row r="79" spans="1:13">
      <c r="A79">
        <v>78</v>
      </c>
      <c r="B79" t="s">
        <v>1021</v>
      </c>
      <c r="L79">
        <v>0</v>
      </c>
      <c r="M79" t="s">
        <v>1022</v>
      </c>
    </row>
    <row r="80" spans="1:13">
      <c r="A80">
        <v>79</v>
      </c>
      <c r="B80" t="s">
        <v>242</v>
      </c>
      <c r="L80">
        <v>0</v>
      </c>
    </row>
    <row r="81" spans="1:13">
      <c r="A81">
        <v>80</v>
      </c>
      <c r="B81" t="s">
        <v>244</v>
      </c>
      <c r="L81">
        <v>0</v>
      </c>
    </row>
    <row r="82" spans="1:13">
      <c r="A82">
        <v>81</v>
      </c>
      <c r="B82" t="s">
        <v>246</v>
      </c>
      <c r="L82">
        <v>0</v>
      </c>
    </row>
    <row r="83" spans="1:13">
      <c r="A83">
        <v>82</v>
      </c>
      <c r="B83" t="s">
        <v>248</v>
      </c>
      <c r="L83">
        <v>0</v>
      </c>
    </row>
    <row r="84" spans="1:13">
      <c r="A84">
        <v>83</v>
      </c>
      <c r="B84" t="s">
        <v>250</v>
      </c>
      <c r="L84">
        <v>0</v>
      </c>
    </row>
    <row r="85" spans="1:13">
      <c r="A85">
        <v>84</v>
      </c>
      <c r="B85" t="s">
        <v>252</v>
      </c>
      <c r="L85">
        <v>0</v>
      </c>
    </row>
    <row r="86" spans="1:13">
      <c r="A86">
        <v>85</v>
      </c>
      <c r="B86" t="s">
        <v>576</v>
      </c>
      <c r="L86">
        <v>0</v>
      </c>
    </row>
    <row r="87" spans="1:13">
      <c r="A87">
        <v>86</v>
      </c>
      <c r="B87" t="s">
        <v>578</v>
      </c>
      <c r="L87">
        <v>1</v>
      </c>
      <c r="M87" t="s">
        <v>1023</v>
      </c>
    </row>
    <row r="88" spans="1:13">
      <c r="A88">
        <v>87</v>
      </c>
      <c r="B88" t="s">
        <v>580</v>
      </c>
      <c r="L88">
        <v>0</v>
      </c>
    </row>
    <row r="89" spans="1:13">
      <c r="A89">
        <v>88</v>
      </c>
      <c r="B89" t="s">
        <v>582</v>
      </c>
      <c r="L89">
        <v>0</v>
      </c>
    </row>
    <row r="90" spans="1:13">
      <c r="A90">
        <v>89</v>
      </c>
      <c r="B90" t="s">
        <v>584</v>
      </c>
      <c r="L90">
        <v>0</v>
      </c>
    </row>
    <row r="91" spans="1:13">
      <c r="A91">
        <v>90</v>
      </c>
      <c r="B91" t="s">
        <v>586</v>
      </c>
      <c r="L91">
        <v>0</v>
      </c>
    </row>
    <row r="92" spans="1:13">
      <c r="A92">
        <v>91</v>
      </c>
      <c r="B92" t="s">
        <v>588</v>
      </c>
      <c r="L92">
        <v>0</v>
      </c>
    </row>
    <row r="93" spans="1:13">
      <c r="A93">
        <v>92</v>
      </c>
      <c r="B93" t="s">
        <v>590</v>
      </c>
      <c r="L93">
        <v>0</v>
      </c>
    </row>
    <row r="94" spans="1:13">
      <c r="A94">
        <v>93</v>
      </c>
      <c r="B94" t="s">
        <v>592</v>
      </c>
      <c r="L94">
        <v>0</v>
      </c>
    </row>
    <row r="95" spans="1:13">
      <c r="A95">
        <v>94</v>
      </c>
      <c r="B95" t="s">
        <v>594</v>
      </c>
      <c r="L95">
        <v>0</v>
      </c>
    </row>
    <row r="96" spans="1:13">
      <c r="A96">
        <v>95</v>
      </c>
      <c r="B96" t="s">
        <v>596</v>
      </c>
      <c r="L96">
        <v>0</v>
      </c>
    </row>
    <row r="97" spans="1:13">
      <c r="A97">
        <v>96</v>
      </c>
      <c r="B97" t="s">
        <v>598</v>
      </c>
      <c r="L97">
        <v>0</v>
      </c>
    </row>
    <row r="98" spans="1:13">
      <c r="A98">
        <v>97</v>
      </c>
      <c r="B98" t="s">
        <v>600</v>
      </c>
      <c r="L98">
        <v>0</v>
      </c>
    </row>
    <row r="99" spans="1:13">
      <c r="A99">
        <v>98</v>
      </c>
      <c r="B99" t="s">
        <v>602</v>
      </c>
      <c r="L99">
        <v>0</v>
      </c>
    </row>
    <row r="100" spans="1:13">
      <c r="A100">
        <v>99</v>
      </c>
      <c r="B100" t="s">
        <v>604</v>
      </c>
      <c r="L100">
        <v>0</v>
      </c>
    </row>
    <row r="101" spans="1:13">
      <c r="A101">
        <v>100</v>
      </c>
      <c r="B101" t="s">
        <v>606</v>
      </c>
      <c r="L101">
        <v>0</v>
      </c>
    </row>
    <row r="102" spans="1:13">
      <c r="A102">
        <v>101</v>
      </c>
      <c r="B102" t="s">
        <v>608</v>
      </c>
      <c r="L102">
        <v>0</v>
      </c>
    </row>
    <row r="103" spans="1:13">
      <c r="A103">
        <v>102</v>
      </c>
      <c r="B103" t="s">
        <v>610</v>
      </c>
      <c r="L103">
        <v>0</v>
      </c>
    </row>
    <row r="104" spans="1:13">
      <c r="A104">
        <v>103</v>
      </c>
      <c r="B104" t="s">
        <v>612</v>
      </c>
      <c r="L104">
        <v>0</v>
      </c>
    </row>
    <row r="105" spans="1:13">
      <c r="A105">
        <v>104</v>
      </c>
      <c r="B105" t="s">
        <v>614</v>
      </c>
      <c r="L105">
        <v>0</v>
      </c>
    </row>
    <row r="106" spans="1:13">
      <c r="A106">
        <v>105</v>
      </c>
      <c r="B106" t="s">
        <v>616</v>
      </c>
      <c r="L106">
        <v>0</v>
      </c>
    </row>
    <row r="107" spans="1:13">
      <c r="A107">
        <v>106</v>
      </c>
      <c r="B107" t="s">
        <v>1024</v>
      </c>
      <c r="L107">
        <v>0</v>
      </c>
      <c r="M107" t="s">
        <v>1022</v>
      </c>
    </row>
    <row r="108" spans="1:13">
      <c r="A108">
        <v>107</v>
      </c>
      <c r="B108" t="s">
        <v>618</v>
      </c>
      <c r="L108">
        <v>1</v>
      </c>
      <c r="M108" t="s">
        <v>1023</v>
      </c>
    </row>
    <row r="109" spans="1:13">
      <c r="A109">
        <v>108</v>
      </c>
      <c r="B109" t="s">
        <v>620</v>
      </c>
      <c r="L109">
        <v>0</v>
      </c>
    </row>
    <row r="110" spans="1:13">
      <c r="A110">
        <v>109</v>
      </c>
      <c r="B110" t="s">
        <v>622</v>
      </c>
      <c r="L110">
        <v>0</v>
      </c>
    </row>
    <row r="111" spans="1:13">
      <c r="A111">
        <v>110</v>
      </c>
      <c r="B111" t="s">
        <v>624</v>
      </c>
      <c r="L111">
        <v>0</v>
      </c>
    </row>
    <row r="112" spans="1:13">
      <c r="A112">
        <v>111</v>
      </c>
      <c r="B112" t="s">
        <v>626</v>
      </c>
      <c r="L112">
        <v>0</v>
      </c>
    </row>
    <row r="113" spans="1:13">
      <c r="A113">
        <v>112</v>
      </c>
      <c r="B113" t="s">
        <v>628</v>
      </c>
      <c r="L113">
        <v>0</v>
      </c>
    </row>
    <row r="114" spans="1:13">
      <c r="A114">
        <v>113</v>
      </c>
      <c r="B114" t="s">
        <v>1025</v>
      </c>
      <c r="L114">
        <v>0</v>
      </c>
      <c r="M114" t="s">
        <v>1022</v>
      </c>
    </row>
    <row r="115" spans="1:13">
      <c r="A115">
        <v>114</v>
      </c>
      <c r="B115" t="s">
        <v>630</v>
      </c>
      <c r="L115">
        <v>0</v>
      </c>
    </row>
    <row r="116" spans="1:13">
      <c r="A116">
        <v>115</v>
      </c>
      <c r="B116" t="s">
        <v>632</v>
      </c>
      <c r="L116">
        <v>0</v>
      </c>
    </row>
    <row r="117" spans="1:13">
      <c r="A117">
        <v>116</v>
      </c>
      <c r="B117" t="s">
        <v>634</v>
      </c>
      <c r="L117">
        <v>0</v>
      </c>
    </row>
    <row r="118" spans="1:13">
      <c r="A118">
        <v>117</v>
      </c>
      <c r="B118" t="s">
        <v>636</v>
      </c>
      <c r="L118">
        <v>0</v>
      </c>
    </row>
    <row r="119" spans="1:13">
      <c r="A119">
        <v>118</v>
      </c>
      <c r="B119" t="s">
        <v>638</v>
      </c>
      <c r="L119">
        <v>0</v>
      </c>
    </row>
    <row r="120" spans="1:13">
      <c r="A120">
        <v>119</v>
      </c>
      <c r="B120" t="s">
        <v>640</v>
      </c>
      <c r="L120">
        <v>0</v>
      </c>
    </row>
    <row r="121" spans="1:13">
      <c r="A121">
        <v>120</v>
      </c>
      <c r="B121" t="s">
        <v>642</v>
      </c>
      <c r="L121">
        <v>0</v>
      </c>
      <c r="M121" t="s">
        <v>1026</v>
      </c>
    </row>
    <row r="122" spans="1:13">
      <c r="A122">
        <v>121</v>
      </c>
      <c r="B122" t="s">
        <v>644</v>
      </c>
      <c r="L122">
        <v>0</v>
      </c>
    </row>
    <row r="123" spans="1:13">
      <c r="A123">
        <v>122</v>
      </c>
      <c r="B123" t="s">
        <v>646</v>
      </c>
      <c r="L123">
        <v>0</v>
      </c>
    </row>
    <row r="124" spans="1:13">
      <c r="A124">
        <v>123</v>
      </c>
      <c r="B124" t="s">
        <v>648</v>
      </c>
      <c r="L124">
        <v>0</v>
      </c>
    </row>
    <row r="125" spans="1:13">
      <c r="A125">
        <v>124</v>
      </c>
      <c r="B125" t="s">
        <v>650</v>
      </c>
      <c r="L125">
        <v>0</v>
      </c>
    </row>
    <row r="126" spans="1:13">
      <c r="A126">
        <v>125</v>
      </c>
      <c r="B126" t="s">
        <v>652</v>
      </c>
      <c r="L126">
        <v>0</v>
      </c>
    </row>
    <row r="127" spans="1:13">
      <c r="A127">
        <v>126</v>
      </c>
      <c r="B127" t="s">
        <v>654</v>
      </c>
      <c r="L127">
        <v>0</v>
      </c>
    </row>
    <row r="128" spans="1:13">
      <c r="A128">
        <v>127</v>
      </c>
      <c r="B128" t="s">
        <v>500</v>
      </c>
      <c r="L128">
        <v>0</v>
      </c>
    </row>
    <row r="129" spans="1:13">
      <c r="A129">
        <v>128</v>
      </c>
      <c r="B129" t="s">
        <v>1027</v>
      </c>
      <c r="L129">
        <v>0</v>
      </c>
    </row>
    <row r="130" spans="1:13">
      <c r="A130">
        <v>129</v>
      </c>
      <c r="B130" t="s">
        <v>504</v>
      </c>
      <c r="L130">
        <v>0</v>
      </c>
    </row>
    <row r="131" spans="1:13">
      <c r="A131">
        <v>130</v>
      </c>
      <c r="B131" t="s">
        <v>506</v>
      </c>
      <c r="L131">
        <v>0</v>
      </c>
    </row>
    <row r="132" spans="1:13">
      <c r="A132">
        <v>131</v>
      </c>
      <c r="B132" t="s">
        <v>508</v>
      </c>
      <c r="L132">
        <v>0</v>
      </c>
    </row>
    <row r="133" spans="1:13">
      <c r="A133">
        <v>132</v>
      </c>
      <c r="B133" t="s">
        <v>1028</v>
      </c>
      <c r="L133">
        <v>0</v>
      </c>
      <c r="M133" t="s">
        <v>1022</v>
      </c>
    </row>
    <row r="134" spans="1:13">
      <c r="A134">
        <v>133</v>
      </c>
      <c r="B134" t="s">
        <v>1029</v>
      </c>
      <c r="L134">
        <v>0</v>
      </c>
      <c r="M134" t="s">
        <v>1022</v>
      </c>
    </row>
    <row r="135" spans="1:13">
      <c r="A135">
        <v>134</v>
      </c>
      <c r="B135" t="s">
        <v>1030</v>
      </c>
      <c r="L135">
        <v>0</v>
      </c>
      <c r="M135" t="s">
        <v>1022</v>
      </c>
    </row>
    <row r="136" spans="1:13">
      <c r="A136">
        <v>135</v>
      </c>
      <c r="B136" t="s">
        <v>510</v>
      </c>
      <c r="L136">
        <v>0</v>
      </c>
    </row>
    <row r="137" spans="1:13">
      <c r="A137">
        <v>136</v>
      </c>
      <c r="B137" t="s">
        <v>512</v>
      </c>
      <c r="L137">
        <v>0</v>
      </c>
    </row>
    <row r="138" spans="1:13">
      <c r="A138">
        <v>137</v>
      </c>
      <c r="B138" t="s">
        <v>514</v>
      </c>
      <c r="L138">
        <v>0</v>
      </c>
    </row>
    <row r="139" spans="1:13">
      <c r="A139">
        <v>138</v>
      </c>
      <c r="B139" t="s">
        <v>1031</v>
      </c>
      <c r="L139">
        <v>1</v>
      </c>
      <c r="M139" t="s">
        <v>1023</v>
      </c>
    </row>
    <row r="140" spans="1:13">
      <c r="A140">
        <v>139</v>
      </c>
      <c r="B140" t="s">
        <v>518</v>
      </c>
      <c r="L140">
        <v>0</v>
      </c>
    </row>
    <row r="141" spans="1:13">
      <c r="A141">
        <v>140</v>
      </c>
      <c r="B141" t="s">
        <v>558</v>
      </c>
      <c r="L141">
        <v>0</v>
      </c>
    </row>
    <row r="142" spans="1:13">
      <c r="A142">
        <v>141</v>
      </c>
      <c r="B142" t="s">
        <v>520</v>
      </c>
      <c r="L142">
        <v>0</v>
      </c>
    </row>
    <row r="143" spans="1:13">
      <c r="A143">
        <v>142</v>
      </c>
      <c r="B143" t="s">
        <v>522</v>
      </c>
      <c r="L143">
        <v>0</v>
      </c>
    </row>
    <row r="144" spans="1:13">
      <c r="A144">
        <v>143</v>
      </c>
      <c r="B144" t="s">
        <v>524</v>
      </c>
      <c r="L144">
        <v>0</v>
      </c>
    </row>
    <row r="145" spans="1:13">
      <c r="A145">
        <v>144</v>
      </c>
      <c r="B145" t="s">
        <v>526</v>
      </c>
      <c r="L145">
        <v>0</v>
      </c>
    </row>
    <row r="146" spans="1:13">
      <c r="A146">
        <v>145</v>
      </c>
      <c r="B146" t="s">
        <v>528</v>
      </c>
      <c r="L146">
        <v>0</v>
      </c>
    </row>
    <row r="147" spans="1:13">
      <c r="A147">
        <v>146</v>
      </c>
      <c r="B147" t="s">
        <v>530</v>
      </c>
      <c r="L147">
        <v>0</v>
      </c>
    </row>
    <row r="148" spans="1:13">
      <c r="A148">
        <v>147</v>
      </c>
      <c r="B148" t="s">
        <v>532</v>
      </c>
      <c r="L148">
        <v>0</v>
      </c>
    </row>
    <row r="149" spans="1:13">
      <c r="A149">
        <v>148</v>
      </c>
      <c r="B149" t="s">
        <v>534</v>
      </c>
      <c r="L149">
        <v>0</v>
      </c>
    </row>
    <row r="150" spans="1:13">
      <c r="A150">
        <v>149</v>
      </c>
      <c r="B150" t="s">
        <v>536</v>
      </c>
      <c r="L150">
        <v>0</v>
      </c>
    </row>
    <row r="151" spans="1:13">
      <c r="A151">
        <v>150</v>
      </c>
      <c r="B151" t="s">
        <v>538</v>
      </c>
      <c r="L151">
        <v>0</v>
      </c>
    </row>
    <row r="152" spans="1:13">
      <c r="A152">
        <v>151</v>
      </c>
      <c r="B152" t="s">
        <v>540</v>
      </c>
      <c r="L152">
        <v>0</v>
      </c>
    </row>
    <row r="153" spans="1:13">
      <c r="A153">
        <v>152</v>
      </c>
      <c r="B153" t="s">
        <v>542</v>
      </c>
      <c r="L153">
        <v>1</v>
      </c>
      <c r="M153" t="s">
        <v>1023</v>
      </c>
    </row>
    <row r="154" spans="1:13">
      <c r="A154">
        <v>153</v>
      </c>
      <c r="B154" t="s">
        <v>544</v>
      </c>
      <c r="L154">
        <v>0</v>
      </c>
    </row>
    <row r="155" spans="1:13">
      <c r="A155">
        <v>154</v>
      </c>
      <c r="B155" t="s">
        <v>546</v>
      </c>
      <c r="L155">
        <v>0</v>
      </c>
    </row>
    <row r="156" spans="1:13">
      <c r="A156">
        <v>155</v>
      </c>
      <c r="B156" t="s">
        <v>562</v>
      </c>
      <c r="L156">
        <v>0</v>
      </c>
    </row>
    <row r="157" spans="1:13">
      <c r="A157">
        <v>156</v>
      </c>
      <c r="B157" t="s">
        <v>560</v>
      </c>
      <c r="L157">
        <v>0</v>
      </c>
    </row>
    <row r="158" spans="1:13">
      <c r="A158">
        <v>157</v>
      </c>
      <c r="B158" t="s">
        <v>240</v>
      </c>
      <c r="L158">
        <v>0</v>
      </c>
    </row>
    <row r="159" spans="1:13">
      <c r="A159">
        <v>158</v>
      </c>
      <c r="B159" t="s">
        <v>574</v>
      </c>
      <c r="L159">
        <v>0</v>
      </c>
    </row>
    <row r="160" spans="1:13">
      <c r="A160">
        <v>159</v>
      </c>
      <c r="B160" t="s">
        <v>556</v>
      </c>
      <c r="L160">
        <v>0</v>
      </c>
    </row>
    <row r="161" spans="1:13">
      <c r="A161">
        <v>160</v>
      </c>
      <c r="B161" t="s">
        <v>572</v>
      </c>
      <c r="L161">
        <v>0</v>
      </c>
    </row>
    <row r="162" spans="1:13">
      <c r="A162">
        <v>161</v>
      </c>
      <c r="B162" t="s">
        <v>554</v>
      </c>
      <c r="L162">
        <v>0</v>
      </c>
    </row>
    <row r="163" spans="1:13">
      <c r="A163">
        <v>162</v>
      </c>
      <c r="B163" t="s">
        <v>570</v>
      </c>
      <c r="L163">
        <v>0</v>
      </c>
    </row>
    <row r="164" spans="1:13">
      <c r="A164">
        <v>163</v>
      </c>
      <c r="B164" t="s">
        <v>552</v>
      </c>
      <c r="L164">
        <v>0</v>
      </c>
    </row>
    <row r="165" spans="1:13">
      <c r="A165">
        <v>164</v>
      </c>
      <c r="B165" t="s">
        <v>550</v>
      </c>
      <c r="L165">
        <v>0</v>
      </c>
    </row>
    <row r="166" spans="1:13">
      <c r="A166">
        <v>165</v>
      </c>
      <c r="B166" t="s">
        <v>1032</v>
      </c>
      <c r="L166">
        <v>0</v>
      </c>
      <c r="M166" t="s">
        <v>1022</v>
      </c>
    </row>
    <row r="167" spans="1:13">
      <c r="A167">
        <v>166</v>
      </c>
      <c r="B167" t="s">
        <v>548</v>
      </c>
      <c r="L167">
        <v>0</v>
      </c>
    </row>
    <row r="168" spans="1:13">
      <c r="A168">
        <v>167</v>
      </c>
      <c r="B168" t="s">
        <v>568</v>
      </c>
      <c r="L168">
        <v>0</v>
      </c>
    </row>
    <row r="169" spans="1:13">
      <c r="A169">
        <v>168</v>
      </c>
      <c r="B169" t="s">
        <v>566</v>
      </c>
      <c r="L169">
        <v>0</v>
      </c>
    </row>
    <row r="170" spans="1:13">
      <c r="A170">
        <v>169</v>
      </c>
      <c r="B170" t="s">
        <v>564</v>
      </c>
      <c r="L170">
        <v>0</v>
      </c>
    </row>
    <row r="171" spans="1:13">
      <c r="A171">
        <v>170</v>
      </c>
      <c r="B171" t="s">
        <v>1033</v>
      </c>
      <c r="L171">
        <v>0</v>
      </c>
    </row>
    <row r="172" spans="1:13">
      <c r="A172">
        <v>171</v>
      </c>
      <c r="B172" t="s">
        <v>1034</v>
      </c>
      <c r="L172">
        <v>0</v>
      </c>
    </row>
    <row r="173" spans="1:13">
      <c r="A173">
        <v>172</v>
      </c>
      <c r="B173" t="s">
        <v>1035</v>
      </c>
      <c r="L173">
        <v>0</v>
      </c>
      <c r="M173" t="s">
        <v>1036</v>
      </c>
    </row>
    <row r="174" spans="1:13">
      <c r="A174">
        <v>173</v>
      </c>
      <c r="B174" t="s">
        <v>1037</v>
      </c>
      <c r="L174">
        <v>0</v>
      </c>
    </row>
    <row r="175" spans="1:13">
      <c r="A175">
        <v>174</v>
      </c>
      <c r="B175" t="s">
        <v>1038</v>
      </c>
      <c r="L175">
        <v>0</v>
      </c>
    </row>
    <row r="176" spans="1:13">
      <c r="A176">
        <v>175</v>
      </c>
      <c r="B176" t="s">
        <v>1039</v>
      </c>
      <c r="L176">
        <v>0</v>
      </c>
    </row>
    <row r="177" spans="1:13">
      <c r="A177">
        <v>176</v>
      </c>
      <c r="B177" t="s">
        <v>1040</v>
      </c>
      <c r="L177">
        <v>0</v>
      </c>
    </row>
    <row r="178" spans="1:13">
      <c r="A178">
        <v>177</v>
      </c>
      <c r="B178" t="s">
        <v>1041</v>
      </c>
      <c r="L178">
        <v>0</v>
      </c>
    </row>
    <row r="179" spans="1:13">
      <c r="A179">
        <v>178</v>
      </c>
      <c r="B179" t="s">
        <v>1042</v>
      </c>
      <c r="L179">
        <v>0</v>
      </c>
    </row>
    <row r="180" spans="1:13">
      <c r="A180">
        <v>179</v>
      </c>
      <c r="B180" t="s">
        <v>1043</v>
      </c>
      <c r="L180">
        <v>0</v>
      </c>
    </row>
    <row r="181" spans="1:13">
      <c r="A181">
        <v>180</v>
      </c>
      <c r="B181" t="s">
        <v>1044</v>
      </c>
      <c r="L181">
        <v>0</v>
      </c>
    </row>
    <row r="182" spans="1:13">
      <c r="A182">
        <v>181</v>
      </c>
      <c r="B182" t="s">
        <v>1045</v>
      </c>
      <c r="L182">
        <v>0</v>
      </c>
    </row>
    <row r="183" spans="1:13">
      <c r="A183">
        <v>182</v>
      </c>
      <c r="B183" t="s">
        <v>1046</v>
      </c>
      <c r="L183">
        <v>0</v>
      </c>
    </row>
    <row r="184" spans="1:13">
      <c r="A184">
        <v>183</v>
      </c>
      <c r="B184" t="s">
        <v>1047</v>
      </c>
      <c r="L184">
        <v>0</v>
      </c>
      <c r="M184" t="s">
        <v>1022</v>
      </c>
    </row>
    <row r="185" spans="1:13">
      <c r="A185">
        <v>184</v>
      </c>
      <c r="B185" t="s">
        <v>1048</v>
      </c>
      <c r="L185">
        <v>0</v>
      </c>
    </row>
    <row r="186" spans="1:13">
      <c r="A186">
        <v>185</v>
      </c>
      <c r="B186" t="s">
        <v>1049</v>
      </c>
      <c r="L186">
        <v>0</v>
      </c>
    </row>
    <row r="187" spans="1:13">
      <c r="A187">
        <v>186</v>
      </c>
      <c r="B187" t="s">
        <v>1050</v>
      </c>
      <c r="L187">
        <v>0</v>
      </c>
    </row>
    <row r="188" spans="1:13">
      <c r="A188">
        <v>187</v>
      </c>
      <c r="B188" t="s">
        <v>1051</v>
      </c>
      <c r="L188">
        <v>0</v>
      </c>
    </row>
    <row r="189" spans="1:13">
      <c r="A189">
        <v>188</v>
      </c>
      <c r="B189" t="s">
        <v>1052</v>
      </c>
      <c r="L189">
        <v>0</v>
      </c>
    </row>
    <row r="190" spans="1:13">
      <c r="A190">
        <v>189</v>
      </c>
      <c r="B190" t="s">
        <v>1053</v>
      </c>
      <c r="L190">
        <v>0</v>
      </c>
    </row>
    <row r="191" spans="1:13">
      <c r="A191">
        <v>190</v>
      </c>
      <c r="B191" t="s">
        <v>1054</v>
      </c>
      <c r="L191">
        <v>0</v>
      </c>
    </row>
    <row r="192" spans="1:13">
      <c r="A192">
        <v>191</v>
      </c>
      <c r="B192" t="s">
        <v>1055</v>
      </c>
      <c r="L192">
        <v>0</v>
      </c>
    </row>
    <row r="193" spans="1:13">
      <c r="A193">
        <v>192</v>
      </c>
      <c r="B193" t="s">
        <v>1056</v>
      </c>
      <c r="L193">
        <v>0</v>
      </c>
    </row>
    <row r="194" spans="1:13">
      <c r="A194">
        <v>193</v>
      </c>
      <c r="B194" t="s">
        <v>1057</v>
      </c>
      <c r="L194">
        <v>0</v>
      </c>
    </row>
    <row r="195" spans="1:13">
      <c r="A195">
        <v>194</v>
      </c>
      <c r="B195" t="s">
        <v>1058</v>
      </c>
      <c r="L195">
        <v>0</v>
      </c>
    </row>
    <row r="196" spans="1:13">
      <c r="A196">
        <v>195</v>
      </c>
      <c r="B196" t="s">
        <v>1059</v>
      </c>
      <c r="L196">
        <v>0</v>
      </c>
    </row>
    <row r="197" spans="1:13">
      <c r="A197">
        <v>196</v>
      </c>
      <c r="B197" t="s">
        <v>1060</v>
      </c>
      <c r="L197">
        <v>0</v>
      </c>
    </row>
    <row r="198" spans="1:13">
      <c r="A198">
        <v>197</v>
      </c>
      <c r="B198" t="s">
        <v>1061</v>
      </c>
      <c r="L198">
        <v>0</v>
      </c>
    </row>
    <row r="199" spans="1:13">
      <c r="A199">
        <v>198</v>
      </c>
      <c r="B199" t="s">
        <v>1062</v>
      </c>
      <c r="L199">
        <v>0</v>
      </c>
    </row>
    <row r="200" spans="1:13">
      <c r="A200">
        <v>199</v>
      </c>
      <c r="B200" t="s">
        <v>1063</v>
      </c>
      <c r="L200">
        <v>0</v>
      </c>
    </row>
    <row r="201" spans="1:13">
      <c r="A201">
        <v>200</v>
      </c>
      <c r="B201" t="s">
        <v>1064</v>
      </c>
      <c r="L201">
        <v>0</v>
      </c>
    </row>
    <row r="202" spans="1:13">
      <c r="A202">
        <v>201</v>
      </c>
      <c r="B202" t="s">
        <v>1065</v>
      </c>
      <c r="L202">
        <v>0</v>
      </c>
      <c r="M202" t="s">
        <v>1026</v>
      </c>
    </row>
    <row r="203" spans="1:13">
      <c r="A203">
        <v>202</v>
      </c>
      <c r="B203" t="s">
        <v>1066</v>
      </c>
      <c r="L203">
        <v>0</v>
      </c>
    </row>
    <row r="204" spans="1:13">
      <c r="A204">
        <v>203</v>
      </c>
      <c r="B204" t="s">
        <v>1067</v>
      </c>
      <c r="L204">
        <v>0</v>
      </c>
    </row>
    <row r="205" spans="1:13">
      <c r="A205">
        <v>204</v>
      </c>
      <c r="B205" t="s">
        <v>1068</v>
      </c>
      <c r="L205">
        <v>0</v>
      </c>
      <c r="M205" t="s">
        <v>1022</v>
      </c>
    </row>
    <row r="206" spans="1:13">
      <c r="A206">
        <v>205</v>
      </c>
      <c r="B206" t="s">
        <v>1069</v>
      </c>
      <c r="L206">
        <v>0</v>
      </c>
      <c r="M206" t="s">
        <v>1026</v>
      </c>
    </row>
    <row r="207" spans="1:13">
      <c r="A207">
        <v>206</v>
      </c>
      <c r="B207" t="s">
        <v>1070</v>
      </c>
      <c r="L207">
        <v>2</v>
      </c>
      <c r="M207" t="s">
        <v>1071</v>
      </c>
    </row>
    <row r="208" spans="1:13">
      <c r="A208">
        <v>207</v>
      </c>
      <c r="B208" t="s">
        <v>1072</v>
      </c>
      <c r="L208">
        <v>0</v>
      </c>
    </row>
    <row r="209" spans="1:13">
      <c r="A209">
        <v>208</v>
      </c>
      <c r="B209" t="s">
        <v>1073</v>
      </c>
      <c r="L209">
        <v>1</v>
      </c>
      <c r="M209" t="s">
        <v>1074</v>
      </c>
    </row>
    <row r="210" spans="1:13">
      <c r="A210">
        <v>209</v>
      </c>
      <c r="B210" t="s">
        <v>1075</v>
      </c>
      <c r="L210">
        <v>0</v>
      </c>
    </row>
    <row r="211" spans="1:13">
      <c r="A211">
        <v>210</v>
      </c>
      <c r="B211" t="s">
        <v>1076</v>
      </c>
      <c r="L211">
        <v>0</v>
      </c>
    </row>
    <row r="212" spans="1:13">
      <c r="A212">
        <v>211</v>
      </c>
      <c r="B212" t="s">
        <v>1077</v>
      </c>
      <c r="L212">
        <v>0</v>
      </c>
    </row>
    <row r="213" spans="1:13">
      <c r="A213">
        <v>212</v>
      </c>
      <c r="B213" t="s">
        <v>1078</v>
      </c>
      <c r="L213">
        <v>0</v>
      </c>
    </row>
    <row r="214" spans="1:13">
      <c r="A214">
        <v>213</v>
      </c>
      <c r="B214" t="s">
        <v>1079</v>
      </c>
      <c r="L214">
        <v>0</v>
      </c>
      <c r="M214" t="s">
        <v>1026</v>
      </c>
    </row>
    <row r="215" spans="1:13">
      <c r="A215">
        <v>214</v>
      </c>
      <c r="B215" t="s">
        <v>1080</v>
      </c>
      <c r="L215">
        <v>0</v>
      </c>
    </row>
    <row r="216" spans="1:13">
      <c r="A216">
        <v>215</v>
      </c>
      <c r="B216" t="s">
        <v>1081</v>
      </c>
      <c r="L216">
        <v>0</v>
      </c>
    </row>
    <row r="217" spans="1:13">
      <c r="A217">
        <v>216</v>
      </c>
      <c r="B217" t="s">
        <v>1082</v>
      </c>
      <c r="L217">
        <v>0</v>
      </c>
    </row>
    <row r="218" spans="1:13">
      <c r="A218">
        <v>217</v>
      </c>
      <c r="B218" t="s">
        <v>1083</v>
      </c>
      <c r="L218">
        <v>0</v>
      </c>
    </row>
    <row r="219" spans="1:13">
      <c r="A219">
        <v>218</v>
      </c>
      <c r="B219" t="s">
        <v>1084</v>
      </c>
      <c r="L219">
        <v>0</v>
      </c>
    </row>
    <row r="220" spans="1:13">
      <c r="A220">
        <v>219</v>
      </c>
      <c r="B220" t="s">
        <v>1085</v>
      </c>
      <c r="L220">
        <v>0</v>
      </c>
    </row>
    <row r="221" spans="1:13">
      <c r="A221">
        <v>220</v>
      </c>
      <c r="B221" t="s">
        <v>1086</v>
      </c>
      <c r="L221">
        <v>0</v>
      </c>
    </row>
    <row r="222" spans="1:13">
      <c r="A222">
        <v>221</v>
      </c>
      <c r="B222" t="s">
        <v>1087</v>
      </c>
      <c r="L222">
        <v>0</v>
      </c>
    </row>
    <row r="223" spans="1:13">
      <c r="A223">
        <v>222</v>
      </c>
      <c r="B223" t="s">
        <v>1088</v>
      </c>
      <c r="L223">
        <v>0</v>
      </c>
    </row>
    <row r="224" spans="1:13">
      <c r="A224">
        <v>223</v>
      </c>
      <c r="B224" t="s">
        <v>1089</v>
      </c>
      <c r="L224">
        <v>0</v>
      </c>
    </row>
    <row r="225" spans="1:13">
      <c r="A225">
        <v>224</v>
      </c>
      <c r="B225" t="s">
        <v>1090</v>
      </c>
      <c r="L225">
        <v>0</v>
      </c>
    </row>
    <row r="226" spans="1:13">
      <c r="A226">
        <v>225</v>
      </c>
      <c r="B226" t="s">
        <v>1091</v>
      </c>
      <c r="L226">
        <v>0</v>
      </c>
    </row>
    <row r="227" spans="1:13">
      <c r="A227">
        <v>226</v>
      </c>
      <c r="B227" t="s">
        <v>1092</v>
      </c>
      <c r="L227">
        <v>0</v>
      </c>
    </row>
    <row r="228" spans="1:13">
      <c r="A228">
        <v>227</v>
      </c>
      <c r="B228" t="s">
        <v>1093</v>
      </c>
      <c r="L228">
        <v>0</v>
      </c>
      <c r="M228" t="s">
        <v>1022</v>
      </c>
    </row>
    <row r="229" spans="1:13">
      <c r="A229">
        <v>228</v>
      </c>
      <c r="B229" t="s">
        <v>1094</v>
      </c>
      <c r="L229">
        <v>0</v>
      </c>
      <c r="M229" t="s">
        <v>1022</v>
      </c>
    </row>
    <row r="230" spans="1:13">
      <c r="A230">
        <v>229</v>
      </c>
      <c r="B230" t="s">
        <v>1095</v>
      </c>
      <c r="L230">
        <v>0</v>
      </c>
      <c r="M230" t="s">
        <v>1022</v>
      </c>
    </row>
    <row r="231" spans="1:13">
      <c r="A231">
        <v>230</v>
      </c>
      <c r="B231" t="s">
        <v>1096</v>
      </c>
      <c r="L231">
        <v>0</v>
      </c>
    </row>
    <row r="232" spans="1:13">
      <c r="A232">
        <v>231</v>
      </c>
      <c r="B232" t="s">
        <v>1097</v>
      </c>
      <c r="L232">
        <v>0</v>
      </c>
    </row>
    <row r="233" spans="1:13">
      <c r="A233">
        <v>232</v>
      </c>
      <c r="B233" t="s">
        <v>1098</v>
      </c>
      <c r="L233">
        <v>0</v>
      </c>
    </row>
    <row r="234" spans="1:13">
      <c r="A234">
        <v>233</v>
      </c>
      <c r="B234" t="s">
        <v>1099</v>
      </c>
      <c r="L234">
        <v>0</v>
      </c>
    </row>
    <row r="235" spans="1:13">
      <c r="A235">
        <v>234</v>
      </c>
      <c r="B235" t="s">
        <v>1100</v>
      </c>
      <c r="L235">
        <v>1</v>
      </c>
      <c r="M235" t="s">
        <v>1074</v>
      </c>
    </row>
    <row r="236" spans="1:13">
      <c r="A236">
        <v>235</v>
      </c>
      <c r="B236" t="s">
        <v>1101</v>
      </c>
      <c r="L236">
        <v>0</v>
      </c>
    </row>
    <row r="237" spans="1:13">
      <c r="A237">
        <v>236</v>
      </c>
      <c r="B237" t="s">
        <v>1102</v>
      </c>
      <c r="L237">
        <v>0</v>
      </c>
    </row>
    <row r="238" spans="1:13">
      <c r="A238">
        <v>237</v>
      </c>
      <c r="B238" t="s">
        <v>1103</v>
      </c>
      <c r="L238">
        <v>0</v>
      </c>
    </row>
    <row r="239" spans="1:13">
      <c r="A239">
        <v>238</v>
      </c>
      <c r="B239" t="s">
        <v>1104</v>
      </c>
      <c r="L239">
        <v>0</v>
      </c>
    </row>
    <row r="240" spans="1:13">
      <c r="A240">
        <v>239</v>
      </c>
      <c r="B240" t="s">
        <v>1105</v>
      </c>
      <c r="L240">
        <v>0</v>
      </c>
    </row>
    <row r="241" spans="1:13">
      <c r="A241">
        <v>240</v>
      </c>
      <c r="B241" t="s">
        <v>1106</v>
      </c>
      <c r="L241">
        <v>0</v>
      </c>
    </row>
    <row r="242" spans="1:13">
      <c r="A242">
        <v>241</v>
      </c>
      <c r="B242" t="s">
        <v>1107</v>
      </c>
      <c r="L242">
        <v>0</v>
      </c>
    </row>
    <row r="243" spans="1:13">
      <c r="A243">
        <v>242</v>
      </c>
      <c r="B243" t="s">
        <v>1108</v>
      </c>
      <c r="L243">
        <v>0</v>
      </c>
    </row>
    <row r="244" spans="1:13">
      <c r="A244">
        <v>243</v>
      </c>
      <c r="B244" t="s">
        <v>1109</v>
      </c>
      <c r="L244">
        <v>0</v>
      </c>
    </row>
    <row r="245" spans="1:13">
      <c r="A245">
        <v>244</v>
      </c>
      <c r="B245" t="s">
        <v>1110</v>
      </c>
      <c r="L245">
        <v>0</v>
      </c>
    </row>
    <row r="246" spans="1:13">
      <c r="A246">
        <v>245</v>
      </c>
      <c r="B246" t="s">
        <v>1111</v>
      </c>
      <c r="L246">
        <v>0</v>
      </c>
      <c r="M246" t="s">
        <v>1022</v>
      </c>
    </row>
    <row r="247" spans="1:13">
      <c r="A247">
        <v>246</v>
      </c>
      <c r="B247" t="s">
        <v>1112</v>
      </c>
      <c r="L247">
        <v>1</v>
      </c>
      <c r="M247" t="s">
        <v>1074</v>
      </c>
    </row>
    <row r="248" spans="1:13">
      <c r="A248">
        <v>247</v>
      </c>
      <c r="B248" t="s">
        <v>1113</v>
      </c>
      <c r="L248">
        <v>0</v>
      </c>
    </row>
    <row r="249" spans="1:13">
      <c r="A249">
        <v>248</v>
      </c>
      <c r="B249" t="s">
        <v>1114</v>
      </c>
      <c r="L249">
        <v>0</v>
      </c>
    </row>
    <row r="250" spans="1:13">
      <c r="A250">
        <v>249</v>
      </c>
      <c r="B250" t="s">
        <v>1115</v>
      </c>
      <c r="L250">
        <v>0</v>
      </c>
    </row>
    <row r="251" spans="1:13">
      <c r="A251">
        <v>250</v>
      </c>
      <c r="B251" t="s">
        <v>1116</v>
      </c>
      <c r="L251">
        <v>0</v>
      </c>
    </row>
    <row r="252" spans="1:13">
      <c r="A252">
        <v>251</v>
      </c>
      <c r="B252" t="s">
        <v>416</v>
      </c>
      <c r="L252">
        <v>0</v>
      </c>
    </row>
    <row r="253" spans="1:13">
      <c r="A253">
        <v>252</v>
      </c>
      <c r="B253" t="s">
        <v>418</v>
      </c>
      <c r="L253">
        <v>0</v>
      </c>
    </row>
    <row r="254" spans="1:13">
      <c r="A254">
        <v>253</v>
      </c>
      <c r="B254" t="s">
        <v>420</v>
      </c>
      <c r="L254">
        <v>0</v>
      </c>
    </row>
    <row r="255" spans="1:13">
      <c r="A255">
        <v>254</v>
      </c>
      <c r="B255" t="s">
        <v>422</v>
      </c>
      <c r="L255">
        <v>0</v>
      </c>
    </row>
    <row r="256" spans="1:13">
      <c r="A256">
        <v>255</v>
      </c>
      <c r="B256" t="s">
        <v>424</v>
      </c>
      <c r="L256">
        <v>0</v>
      </c>
    </row>
    <row r="257" spans="1:13">
      <c r="A257">
        <v>256</v>
      </c>
      <c r="B257" t="s">
        <v>426</v>
      </c>
      <c r="L257">
        <v>0</v>
      </c>
    </row>
    <row r="258" spans="1:13">
      <c r="A258">
        <v>257</v>
      </c>
      <c r="B258" t="s">
        <v>428</v>
      </c>
      <c r="L258">
        <v>0</v>
      </c>
    </row>
    <row r="259" spans="1:13">
      <c r="A259">
        <v>258</v>
      </c>
      <c r="B259" t="s">
        <v>430</v>
      </c>
      <c r="L259">
        <v>0</v>
      </c>
    </row>
    <row r="260" spans="1:13">
      <c r="A260">
        <v>259</v>
      </c>
      <c r="B260" t="s">
        <v>432</v>
      </c>
      <c r="L260">
        <v>0</v>
      </c>
    </row>
    <row r="261" spans="1:13">
      <c r="A261">
        <v>260</v>
      </c>
      <c r="B261" t="s">
        <v>434</v>
      </c>
      <c r="L261">
        <v>0</v>
      </c>
    </row>
    <row r="262" spans="1:13">
      <c r="A262">
        <v>261</v>
      </c>
      <c r="B262" t="s">
        <v>436</v>
      </c>
      <c r="L262">
        <v>1</v>
      </c>
      <c r="M262" t="s">
        <v>1023</v>
      </c>
    </row>
    <row r="263" spans="1:13">
      <c r="A263">
        <v>262</v>
      </c>
      <c r="B263" t="s">
        <v>438</v>
      </c>
      <c r="L263">
        <v>0</v>
      </c>
    </row>
    <row r="264" spans="1:13">
      <c r="A264">
        <v>263</v>
      </c>
      <c r="B264" t="s">
        <v>440</v>
      </c>
      <c r="L264">
        <v>1</v>
      </c>
      <c r="M264" t="s">
        <v>1023</v>
      </c>
    </row>
    <row r="265" spans="1:13">
      <c r="A265">
        <v>264</v>
      </c>
      <c r="B265" t="s">
        <v>442</v>
      </c>
      <c r="L265">
        <v>0</v>
      </c>
    </row>
    <row r="266" spans="1:13">
      <c r="A266">
        <v>265</v>
      </c>
      <c r="B266" t="s">
        <v>444</v>
      </c>
      <c r="L266">
        <v>0</v>
      </c>
    </row>
    <row r="267" spans="1:13">
      <c r="A267">
        <v>266</v>
      </c>
      <c r="B267" t="s">
        <v>446</v>
      </c>
      <c r="L267">
        <v>0</v>
      </c>
    </row>
    <row r="268" spans="1:13">
      <c r="A268">
        <v>267</v>
      </c>
      <c r="B268" t="s">
        <v>448</v>
      </c>
      <c r="L268">
        <v>0</v>
      </c>
    </row>
    <row r="269" spans="1:13">
      <c r="A269">
        <v>268</v>
      </c>
      <c r="B269" t="s">
        <v>450</v>
      </c>
      <c r="L269">
        <v>0</v>
      </c>
      <c r="M269" t="s">
        <v>1026</v>
      </c>
    </row>
    <row r="270" spans="1:13">
      <c r="A270">
        <v>269</v>
      </c>
      <c r="B270" t="s">
        <v>452</v>
      </c>
      <c r="L270">
        <v>0</v>
      </c>
    </row>
    <row r="271" spans="1:13">
      <c r="A271">
        <v>270</v>
      </c>
      <c r="B271" t="s">
        <v>454</v>
      </c>
      <c r="L271">
        <v>0</v>
      </c>
    </row>
    <row r="272" spans="1:13">
      <c r="A272">
        <v>271</v>
      </c>
      <c r="B272" t="s">
        <v>456</v>
      </c>
      <c r="L272">
        <v>0</v>
      </c>
    </row>
    <row r="273" spans="1:13">
      <c r="A273">
        <v>272</v>
      </c>
      <c r="B273" t="s">
        <v>458</v>
      </c>
      <c r="L273">
        <v>0</v>
      </c>
    </row>
    <row r="274" spans="1:13">
      <c r="A274">
        <v>273</v>
      </c>
      <c r="B274" t="s">
        <v>460</v>
      </c>
      <c r="L274">
        <v>0</v>
      </c>
    </row>
    <row r="275" spans="1:13">
      <c r="A275">
        <v>274</v>
      </c>
      <c r="B275" t="s">
        <v>462</v>
      </c>
      <c r="L275">
        <v>0</v>
      </c>
    </row>
    <row r="276" spans="1:13">
      <c r="A276">
        <v>275</v>
      </c>
      <c r="B276" t="s">
        <v>464</v>
      </c>
      <c r="L276">
        <v>1</v>
      </c>
      <c r="M276" t="s">
        <v>1010</v>
      </c>
    </row>
    <row r="277" spans="1:13">
      <c r="A277">
        <v>276</v>
      </c>
      <c r="B277" t="s">
        <v>466</v>
      </c>
      <c r="L277">
        <v>0</v>
      </c>
    </row>
    <row r="278" spans="1:13">
      <c r="A278">
        <v>277</v>
      </c>
      <c r="B278" t="s">
        <v>468</v>
      </c>
      <c r="L278">
        <v>0</v>
      </c>
    </row>
    <row r="279" spans="1:13">
      <c r="A279">
        <v>278</v>
      </c>
      <c r="B279" t="s">
        <v>470</v>
      </c>
      <c r="L279">
        <v>0</v>
      </c>
    </row>
    <row r="280" spans="1:13">
      <c r="A280">
        <v>279</v>
      </c>
      <c r="B280" t="s">
        <v>472</v>
      </c>
      <c r="L280">
        <v>0</v>
      </c>
    </row>
    <row r="281" spans="1:13">
      <c r="A281">
        <v>280</v>
      </c>
      <c r="B281" t="s">
        <v>474</v>
      </c>
      <c r="L281">
        <v>0</v>
      </c>
    </row>
    <row r="282" spans="1:13">
      <c r="A282">
        <v>281</v>
      </c>
      <c r="B282" t="s">
        <v>476</v>
      </c>
      <c r="L282">
        <v>0</v>
      </c>
    </row>
    <row r="283" spans="1:13">
      <c r="A283">
        <v>282</v>
      </c>
      <c r="B283" t="s">
        <v>478</v>
      </c>
      <c r="L283">
        <v>0</v>
      </c>
    </row>
    <row r="284" spans="1:13">
      <c r="A284">
        <v>283</v>
      </c>
      <c r="B284" t="s">
        <v>480</v>
      </c>
      <c r="L284">
        <v>0</v>
      </c>
    </row>
    <row r="285" spans="1:13">
      <c r="A285">
        <v>284</v>
      </c>
      <c r="B285" t="s">
        <v>482</v>
      </c>
      <c r="L285">
        <v>0</v>
      </c>
    </row>
    <row r="286" spans="1:13">
      <c r="A286">
        <v>285</v>
      </c>
      <c r="B286" t="s">
        <v>484</v>
      </c>
      <c r="L286">
        <v>0</v>
      </c>
    </row>
    <row r="287" spans="1:13">
      <c r="A287">
        <v>286</v>
      </c>
      <c r="B287" t="s">
        <v>486</v>
      </c>
      <c r="L287">
        <v>0</v>
      </c>
    </row>
    <row r="288" spans="1:13">
      <c r="A288">
        <v>287</v>
      </c>
      <c r="B288" t="s">
        <v>488</v>
      </c>
      <c r="L288">
        <v>0</v>
      </c>
    </row>
    <row r="289" spans="1:13">
      <c r="A289">
        <v>288</v>
      </c>
      <c r="B289" t="s">
        <v>490</v>
      </c>
      <c r="L289">
        <v>0</v>
      </c>
    </row>
    <row r="290" spans="1:13">
      <c r="A290">
        <v>289</v>
      </c>
      <c r="B290" t="s">
        <v>492</v>
      </c>
      <c r="L290">
        <v>0</v>
      </c>
    </row>
    <row r="291" spans="1:13">
      <c r="A291">
        <v>290</v>
      </c>
      <c r="B291" t="s">
        <v>494</v>
      </c>
      <c r="L291">
        <v>0</v>
      </c>
    </row>
    <row r="292" spans="1:13">
      <c r="A292">
        <v>291</v>
      </c>
      <c r="B292" t="s">
        <v>496</v>
      </c>
      <c r="L292">
        <v>0</v>
      </c>
    </row>
    <row r="293" spans="1:13">
      <c r="A293">
        <v>292</v>
      </c>
      <c r="B293" t="s">
        <v>498</v>
      </c>
      <c r="L293">
        <v>2</v>
      </c>
      <c r="M293" t="s">
        <v>1117</v>
      </c>
    </row>
    <row r="294" spans="1:13">
      <c r="A294">
        <v>293</v>
      </c>
      <c r="B294" t="s">
        <v>334</v>
      </c>
      <c r="L294">
        <v>0</v>
      </c>
    </row>
    <row r="295" spans="1:13">
      <c r="A295">
        <v>294</v>
      </c>
      <c r="B295" t="s">
        <v>336</v>
      </c>
      <c r="L295">
        <v>0</v>
      </c>
    </row>
    <row r="296" spans="1:13">
      <c r="A296">
        <v>295</v>
      </c>
      <c r="B296" t="s">
        <v>338</v>
      </c>
      <c r="L296">
        <v>0</v>
      </c>
    </row>
    <row r="297" spans="1:13">
      <c r="A297">
        <v>296</v>
      </c>
      <c r="B297" t="s">
        <v>340</v>
      </c>
      <c r="L297">
        <v>0</v>
      </c>
    </row>
    <row r="298" spans="1:13">
      <c r="A298">
        <v>297</v>
      </c>
      <c r="B298" t="s">
        <v>342</v>
      </c>
      <c r="L298">
        <v>0</v>
      </c>
    </row>
    <row r="299" spans="1:13">
      <c r="A299">
        <v>298</v>
      </c>
      <c r="B299" t="s">
        <v>344</v>
      </c>
      <c r="L299">
        <v>0</v>
      </c>
    </row>
    <row r="300" spans="1:13">
      <c r="A300">
        <v>299</v>
      </c>
      <c r="B300" t="s">
        <v>346</v>
      </c>
      <c r="L300">
        <v>0</v>
      </c>
    </row>
    <row r="301" spans="1:13">
      <c r="A301">
        <v>300</v>
      </c>
      <c r="B301" t="s">
        <v>348</v>
      </c>
      <c r="L301">
        <v>0</v>
      </c>
    </row>
    <row r="302" spans="1:13">
      <c r="A302">
        <v>301</v>
      </c>
      <c r="B302" t="s">
        <v>350</v>
      </c>
      <c r="L302">
        <v>1</v>
      </c>
      <c r="M302" t="s">
        <v>1010</v>
      </c>
    </row>
    <row r="303" spans="1:13">
      <c r="A303">
        <v>302</v>
      </c>
      <c r="B303" t="s">
        <v>352</v>
      </c>
      <c r="L303">
        <v>0</v>
      </c>
    </row>
    <row r="304" spans="1:13">
      <c r="A304">
        <v>303</v>
      </c>
      <c r="B304" t="s">
        <v>354</v>
      </c>
      <c r="L304">
        <v>0</v>
      </c>
    </row>
    <row r="305" spans="1:13">
      <c r="A305">
        <v>304</v>
      </c>
      <c r="B305" t="s">
        <v>356</v>
      </c>
      <c r="L305">
        <v>0</v>
      </c>
    </row>
    <row r="306" spans="1:13">
      <c r="A306">
        <v>305</v>
      </c>
      <c r="B306" t="s">
        <v>358</v>
      </c>
      <c r="L306">
        <v>0</v>
      </c>
    </row>
    <row r="307" spans="1:13">
      <c r="A307">
        <v>306</v>
      </c>
      <c r="B307" t="s">
        <v>360</v>
      </c>
      <c r="L307">
        <v>0</v>
      </c>
    </row>
    <row r="308" spans="1:13">
      <c r="A308">
        <v>307</v>
      </c>
      <c r="B308" t="s">
        <v>362</v>
      </c>
      <c r="L308">
        <v>0</v>
      </c>
    </row>
    <row r="309" spans="1:13">
      <c r="A309">
        <v>308</v>
      </c>
      <c r="B309" t="s">
        <v>364</v>
      </c>
      <c r="L309">
        <v>0</v>
      </c>
    </row>
    <row r="310" spans="1:13">
      <c r="A310">
        <v>309</v>
      </c>
      <c r="B310" t="s">
        <v>366</v>
      </c>
      <c r="L310">
        <v>0</v>
      </c>
    </row>
    <row r="311" spans="1:13">
      <c r="A311">
        <v>310</v>
      </c>
      <c r="B311" t="s">
        <v>368</v>
      </c>
      <c r="L311">
        <v>0</v>
      </c>
    </row>
    <row r="312" spans="1:13">
      <c r="A312">
        <v>311</v>
      </c>
      <c r="B312" t="s">
        <v>370</v>
      </c>
      <c r="L312">
        <v>0</v>
      </c>
    </row>
    <row r="313" spans="1:13">
      <c r="A313">
        <v>312</v>
      </c>
      <c r="B313" t="s">
        <v>372</v>
      </c>
      <c r="L313">
        <v>0</v>
      </c>
    </row>
    <row r="314" spans="1:13">
      <c r="A314">
        <v>313</v>
      </c>
      <c r="B314" t="s">
        <v>374</v>
      </c>
      <c r="L314">
        <v>0</v>
      </c>
    </row>
    <row r="315" spans="1:13">
      <c r="A315">
        <v>314</v>
      </c>
      <c r="B315" t="s">
        <v>1118</v>
      </c>
      <c r="L315">
        <v>0</v>
      </c>
      <c r="M315" t="s">
        <v>1119</v>
      </c>
    </row>
    <row r="316" spans="1:13">
      <c r="A316">
        <v>315</v>
      </c>
      <c r="B316" t="s">
        <v>1120</v>
      </c>
      <c r="L316">
        <v>0</v>
      </c>
      <c r="M316" t="s">
        <v>1022</v>
      </c>
    </row>
    <row r="317" spans="1:13">
      <c r="A317">
        <v>316</v>
      </c>
      <c r="B317" t="s">
        <v>376</v>
      </c>
      <c r="L317">
        <v>0</v>
      </c>
    </row>
    <row r="318" spans="1:13">
      <c r="A318">
        <v>317</v>
      </c>
      <c r="B318" t="s">
        <v>378</v>
      </c>
      <c r="L318">
        <v>0</v>
      </c>
    </row>
    <row r="319" spans="1:13">
      <c r="A319">
        <v>318</v>
      </c>
      <c r="B319" t="s">
        <v>380</v>
      </c>
      <c r="L319">
        <v>0</v>
      </c>
    </row>
    <row r="320" spans="1:13">
      <c r="A320">
        <v>319</v>
      </c>
      <c r="B320" t="s">
        <v>382</v>
      </c>
      <c r="L320">
        <v>0</v>
      </c>
    </row>
    <row r="321" spans="1:13">
      <c r="A321">
        <v>320</v>
      </c>
      <c r="B321" t="s">
        <v>384</v>
      </c>
      <c r="L321">
        <v>0</v>
      </c>
    </row>
    <row r="322" spans="1:13">
      <c r="A322">
        <v>321</v>
      </c>
      <c r="B322" t="s">
        <v>386</v>
      </c>
      <c r="L322">
        <v>0</v>
      </c>
    </row>
    <row r="323" spans="1:13">
      <c r="A323">
        <v>322</v>
      </c>
      <c r="B323" t="s">
        <v>388</v>
      </c>
      <c r="L323">
        <v>0</v>
      </c>
    </row>
    <row r="324" spans="1:13">
      <c r="A324">
        <v>323</v>
      </c>
      <c r="B324" t="s">
        <v>390</v>
      </c>
      <c r="L324">
        <v>0</v>
      </c>
    </row>
    <row r="325" spans="1:13">
      <c r="A325">
        <v>324</v>
      </c>
      <c r="B325" t="s">
        <v>392</v>
      </c>
      <c r="L325">
        <v>0</v>
      </c>
    </row>
    <row r="326" spans="1:13">
      <c r="A326">
        <v>325</v>
      </c>
      <c r="B326" t="s">
        <v>394</v>
      </c>
      <c r="L326">
        <v>0</v>
      </c>
    </row>
    <row r="327" spans="1:13">
      <c r="A327">
        <v>326</v>
      </c>
      <c r="B327" t="s">
        <v>396</v>
      </c>
      <c r="L327">
        <v>1</v>
      </c>
      <c r="M327" t="s">
        <v>1023</v>
      </c>
    </row>
    <row r="328" spans="1:13">
      <c r="A328">
        <v>327</v>
      </c>
      <c r="B328" t="s">
        <v>398</v>
      </c>
      <c r="L328">
        <v>0</v>
      </c>
    </row>
    <row r="329" spans="1:13">
      <c r="A329">
        <v>328</v>
      </c>
      <c r="B329" t="s">
        <v>400</v>
      </c>
      <c r="L329">
        <v>0</v>
      </c>
    </row>
    <row r="330" spans="1:13">
      <c r="A330">
        <v>329</v>
      </c>
      <c r="B330" t="s">
        <v>402</v>
      </c>
      <c r="L330">
        <v>0</v>
      </c>
    </row>
    <row r="331" spans="1:13">
      <c r="A331">
        <v>330</v>
      </c>
      <c r="B331" t="s">
        <v>404</v>
      </c>
      <c r="L331">
        <v>0</v>
      </c>
      <c r="M331" s="25" t="s">
        <v>1121</v>
      </c>
    </row>
    <row r="332" spans="1:13">
      <c r="A332">
        <v>331</v>
      </c>
      <c r="B332" t="s">
        <v>406</v>
      </c>
      <c r="L332">
        <v>0</v>
      </c>
    </row>
    <row r="333" spans="1:13">
      <c r="A333">
        <v>332</v>
      </c>
      <c r="B333" t="s">
        <v>408</v>
      </c>
      <c r="L333">
        <v>0</v>
      </c>
    </row>
    <row r="334" spans="1:13">
      <c r="A334">
        <v>333</v>
      </c>
      <c r="B334" t="s">
        <v>410</v>
      </c>
      <c r="L334">
        <v>0</v>
      </c>
    </row>
    <row r="335" spans="1:13">
      <c r="A335">
        <v>334</v>
      </c>
      <c r="B335" t="s">
        <v>412</v>
      </c>
      <c r="L335">
        <v>0</v>
      </c>
    </row>
    <row r="336" spans="1:13">
      <c r="A336">
        <v>335</v>
      </c>
      <c r="B336" t="s">
        <v>414</v>
      </c>
      <c r="L336">
        <v>0</v>
      </c>
    </row>
    <row r="337" spans="1:13">
      <c r="A337">
        <v>336</v>
      </c>
      <c r="B337" t="s">
        <v>1122</v>
      </c>
      <c r="L337">
        <v>0</v>
      </c>
    </row>
    <row r="338" spans="1:13">
      <c r="A338">
        <v>337</v>
      </c>
      <c r="B338" t="s">
        <v>1123</v>
      </c>
      <c r="L338">
        <v>0</v>
      </c>
    </row>
    <row r="339" spans="1:13">
      <c r="A339">
        <v>338</v>
      </c>
      <c r="B339" t="s">
        <v>1124</v>
      </c>
      <c r="L339">
        <v>0</v>
      </c>
    </row>
    <row r="340" spans="1:13">
      <c r="A340">
        <v>339</v>
      </c>
      <c r="B340" t="s">
        <v>1125</v>
      </c>
      <c r="L340">
        <v>0</v>
      </c>
    </row>
    <row r="341" spans="1:13">
      <c r="A341" s="27">
        <v>340</v>
      </c>
      <c r="B341" s="27" t="s">
        <v>818</v>
      </c>
      <c r="L341">
        <v>0</v>
      </c>
    </row>
    <row r="342" spans="1:13">
      <c r="A342">
        <v>341</v>
      </c>
      <c r="B342" t="s">
        <v>1126</v>
      </c>
      <c r="L342">
        <v>0</v>
      </c>
    </row>
    <row r="343" spans="1:13">
      <c r="A343">
        <v>342</v>
      </c>
      <c r="B343" t="s">
        <v>1127</v>
      </c>
      <c r="L343">
        <v>0</v>
      </c>
    </row>
    <row r="344" spans="1:13">
      <c r="A344">
        <v>343</v>
      </c>
      <c r="B344" t="s">
        <v>1128</v>
      </c>
      <c r="L344">
        <v>0</v>
      </c>
    </row>
    <row r="345" spans="1:13">
      <c r="A345">
        <v>344</v>
      </c>
      <c r="B345" t="s">
        <v>1129</v>
      </c>
      <c r="L345">
        <v>0</v>
      </c>
      <c r="M345" t="s">
        <v>1022</v>
      </c>
    </row>
    <row r="346" spans="1:13">
      <c r="A346">
        <v>345</v>
      </c>
      <c r="B346" t="s">
        <v>1130</v>
      </c>
      <c r="L346">
        <v>0</v>
      </c>
    </row>
    <row r="347" spans="1:13">
      <c r="A347">
        <v>346</v>
      </c>
      <c r="B347" t="s">
        <v>1131</v>
      </c>
      <c r="L347">
        <v>0</v>
      </c>
    </row>
    <row r="348" spans="1:13">
      <c r="A348">
        <v>347</v>
      </c>
      <c r="B348" t="s">
        <v>1132</v>
      </c>
      <c r="L348">
        <v>0</v>
      </c>
    </row>
    <row r="349" spans="1:13">
      <c r="A349">
        <v>348</v>
      </c>
      <c r="B349" t="s">
        <v>1133</v>
      </c>
      <c r="L349">
        <v>0</v>
      </c>
    </row>
    <row r="350" spans="1:13">
      <c r="A350">
        <v>349</v>
      </c>
      <c r="B350" t="s">
        <v>1134</v>
      </c>
      <c r="L350">
        <v>0</v>
      </c>
    </row>
    <row r="351" spans="1:13">
      <c r="A351">
        <v>350</v>
      </c>
      <c r="B351" t="s">
        <v>1135</v>
      </c>
      <c r="L351">
        <v>0</v>
      </c>
      <c r="M351" t="s">
        <v>1022</v>
      </c>
    </row>
    <row r="352" spans="1:13">
      <c r="A352">
        <v>351</v>
      </c>
      <c r="B352" t="s">
        <v>1136</v>
      </c>
      <c r="L352">
        <v>0</v>
      </c>
    </row>
    <row r="353" spans="1:13">
      <c r="A353">
        <v>352</v>
      </c>
      <c r="B353" t="s">
        <v>1137</v>
      </c>
      <c r="L353">
        <v>0</v>
      </c>
    </row>
    <row r="354" spans="1:13">
      <c r="A354">
        <v>353</v>
      </c>
      <c r="B354" t="s">
        <v>1138</v>
      </c>
      <c r="L354">
        <v>0</v>
      </c>
    </row>
    <row r="355" spans="1:13">
      <c r="A355">
        <v>354</v>
      </c>
      <c r="B355" t="s">
        <v>1139</v>
      </c>
      <c r="L355">
        <v>0</v>
      </c>
    </row>
    <row r="356" spans="1:13">
      <c r="A356">
        <v>355</v>
      </c>
      <c r="B356" t="s">
        <v>1140</v>
      </c>
      <c r="L356">
        <v>0</v>
      </c>
    </row>
    <row r="357" spans="1:13">
      <c r="A357">
        <v>356</v>
      </c>
      <c r="B357" t="s">
        <v>1141</v>
      </c>
      <c r="L357">
        <v>0</v>
      </c>
    </row>
    <row r="358" spans="1:13">
      <c r="A358">
        <v>357</v>
      </c>
      <c r="B358" t="s">
        <v>1142</v>
      </c>
      <c r="L358">
        <v>0</v>
      </c>
      <c r="M358" t="s">
        <v>1143</v>
      </c>
    </row>
    <row r="359" spans="1:13">
      <c r="A359">
        <v>358</v>
      </c>
      <c r="B359" t="s">
        <v>1144</v>
      </c>
      <c r="L359">
        <v>0</v>
      </c>
      <c r="M359" t="s">
        <v>1022</v>
      </c>
    </row>
    <row r="360" spans="1:13">
      <c r="A360">
        <v>359</v>
      </c>
      <c r="B360" t="s">
        <v>1145</v>
      </c>
      <c r="L360">
        <v>0</v>
      </c>
    </row>
    <row r="361" spans="1:13">
      <c r="A361">
        <v>360</v>
      </c>
      <c r="B361" t="s">
        <v>1146</v>
      </c>
      <c r="L361">
        <v>0</v>
      </c>
    </row>
    <row r="362" spans="1:13">
      <c r="A362">
        <v>361</v>
      </c>
      <c r="B362" t="s">
        <v>1147</v>
      </c>
      <c r="L362">
        <v>0</v>
      </c>
    </row>
    <row r="363" spans="1:13">
      <c r="A363">
        <v>362</v>
      </c>
      <c r="B363" t="s">
        <v>1148</v>
      </c>
      <c r="L363">
        <v>0</v>
      </c>
    </row>
    <row r="364" spans="1:13">
      <c r="A364">
        <v>363</v>
      </c>
      <c r="B364" t="s">
        <v>1149</v>
      </c>
      <c r="L364">
        <v>0</v>
      </c>
      <c r="M364" t="s">
        <v>1022</v>
      </c>
    </row>
    <row r="365" spans="1:13">
      <c r="A365">
        <v>364</v>
      </c>
      <c r="B365" t="s">
        <v>1150</v>
      </c>
      <c r="L365">
        <v>0</v>
      </c>
    </row>
    <row r="366" spans="1:13">
      <c r="A366">
        <v>365</v>
      </c>
      <c r="B366" t="s">
        <v>1151</v>
      </c>
      <c r="L366">
        <v>0</v>
      </c>
    </row>
    <row r="367" spans="1:13">
      <c r="A367">
        <v>366</v>
      </c>
      <c r="B367" t="s">
        <v>1152</v>
      </c>
      <c r="L367">
        <v>0</v>
      </c>
    </row>
    <row r="368" spans="1:13">
      <c r="A368">
        <v>367</v>
      </c>
      <c r="B368" t="s">
        <v>1153</v>
      </c>
      <c r="L368">
        <v>0</v>
      </c>
    </row>
    <row r="369" spans="1:13">
      <c r="A369">
        <v>368</v>
      </c>
      <c r="B369" t="s">
        <v>1154</v>
      </c>
      <c r="L369">
        <v>1</v>
      </c>
      <c r="M369" t="s">
        <v>1023</v>
      </c>
    </row>
    <row r="370" spans="1:13">
      <c r="A370">
        <v>369</v>
      </c>
      <c r="B370" t="s">
        <v>1155</v>
      </c>
      <c r="L370">
        <v>0</v>
      </c>
    </row>
    <row r="371" spans="1:13">
      <c r="A371">
        <v>370</v>
      </c>
      <c r="B371" t="s">
        <v>1156</v>
      </c>
      <c r="L371">
        <v>0</v>
      </c>
    </row>
    <row r="372" spans="1:13">
      <c r="A372">
        <v>371</v>
      </c>
      <c r="B372" t="s">
        <v>1157</v>
      </c>
      <c r="L372">
        <v>0</v>
      </c>
    </row>
    <row r="373" spans="1:13">
      <c r="A373">
        <v>372</v>
      </c>
      <c r="B373" t="s">
        <v>1158</v>
      </c>
      <c r="L373">
        <v>0</v>
      </c>
    </row>
    <row r="374" spans="1:13">
      <c r="A374">
        <v>373</v>
      </c>
      <c r="B374" t="s">
        <v>1159</v>
      </c>
      <c r="L374">
        <v>0</v>
      </c>
    </row>
    <row r="375" spans="1:13">
      <c r="A375">
        <v>374</v>
      </c>
      <c r="B375" t="s">
        <v>1160</v>
      </c>
      <c r="L375">
        <v>0</v>
      </c>
      <c r="M375" t="s">
        <v>1022</v>
      </c>
    </row>
    <row r="376" spans="1:13">
      <c r="A376">
        <v>375</v>
      </c>
      <c r="B376" t="s">
        <v>1161</v>
      </c>
      <c r="L376">
        <v>0</v>
      </c>
    </row>
    <row r="377" spans="1:13">
      <c r="A377">
        <v>376</v>
      </c>
      <c r="B377" t="s">
        <v>1162</v>
      </c>
      <c r="L377">
        <v>0</v>
      </c>
    </row>
    <row r="378" spans="1:13">
      <c r="A378">
        <v>377</v>
      </c>
      <c r="B378" t="s">
        <v>1163</v>
      </c>
      <c r="L378">
        <v>0</v>
      </c>
    </row>
    <row r="379" spans="1:13">
      <c r="A379">
        <v>378</v>
      </c>
      <c r="B379" t="s">
        <v>1164</v>
      </c>
      <c r="L379">
        <v>1</v>
      </c>
      <c r="M379" t="s">
        <v>1023</v>
      </c>
    </row>
    <row r="380" spans="1:13">
      <c r="A380">
        <v>379</v>
      </c>
      <c r="B380" t="s">
        <v>1165</v>
      </c>
      <c r="L380">
        <v>0</v>
      </c>
    </row>
    <row r="381" spans="1:13">
      <c r="A381">
        <v>380</v>
      </c>
      <c r="B381" t="s">
        <v>1166</v>
      </c>
      <c r="L381">
        <v>0</v>
      </c>
    </row>
    <row r="382" spans="1:13">
      <c r="A382">
        <v>381</v>
      </c>
      <c r="B382" t="s">
        <v>1167</v>
      </c>
      <c r="L382">
        <v>0</v>
      </c>
    </row>
    <row r="383" spans="1:13">
      <c r="A383">
        <v>382</v>
      </c>
      <c r="B383" t="s">
        <v>1168</v>
      </c>
      <c r="L383">
        <v>0</v>
      </c>
      <c r="M383" t="s">
        <v>1022</v>
      </c>
    </row>
    <row r="384" spans="1:13">
      <c r="A384">
        <v>383</v>
      </c>
      <c r="B384" t="s">
        <v>1169</v>
      </c>
      <c r="L384">
        <v>0</v>
      </c>
    </row>
    <row r="385" spans="1:13">
      <c r="A385">
        <v>384</v>
      </c>
      <c r="B385" t="s">
        <v>1170</v>
      </c>
      <c r="L385">
        <v>0</v>
      </c>
    </row>
    <row r="386" spans="1:13">
      <c r="A386">
        <v>385</v>
      </c>
      <c r="B386" t="s">
        <v>1171</v>
      </c>
      <c r="L386">
        <v>0</v>
      </c>
    </row>
    <row r="387" spans="1:13">
      <c r="A387">
        <v>386</v>
      </c>
      <c r="B387" t="s">
        <v>1172</v>
      </c>
      <c r="L387">
        <v>0</v>
      </c>
    </row>
    <row r="388" spans="1:13">
      <c r="A388">
        <v>387</v>
      </c>
      <c r="B388" t="s">
        <v>1173</v>
      </c>
      <c r="L388">
        <v>0</v>
      </c>
    </row>
    <row r="389" spans="1:13">
      <c r="A389">
        <v>388</v>
      </c>
      <c r="B389" t="s">
        <v>1174</v>
      </c>
      <c r="L389">
        <v>0</v>
      </c>
    </row>
    <row r="390" spans="1:13">
      <c r="A390">
        <v>389</v>
      </c>
      <c r="B390" t="s">
        <v>1175</v>
      </c>
      <c r="L390">
        <v>0</v>
      </c>
    </row>
    <row r="391" spans="1:13">
      <c r="A391">
        <v>390</v>
      </c>
      <c r="B391" t="s">
        <v>1176</v>
      </c>
      <c r="L391">
        <v>0</v>
      </c>
    </row>
    <row r="392" spans="1:13">
      <c r="A392">
        <v>391</v>
      </c>
      <c r="B392" t="s">
        <v>1177</v>
      </c>
      <c r="L392">
        <v>0</v>
      </c>
    </row>
    <row r="393" spans="1:13">
      <c r="A393">
        <v>392</v>
      </c>
      <c r="B393" t="s">
        <v>1178</v>
      </c>
      <c r="L393">
        <v>0</v>
      </c>
    </row>
    <row r="394" spans="1:13">
      <c r="A394">
        <v>393</v>
      </c>
      <c r="B394" t="s">
        <v>1179</v>
      </c>
      <c r="L394">
        <v>0</v>
      </c>
    </row>
    <row r="395" spans="1:13">
      <c r="A395">
        <v>394</v>
      </c>
      <c r="B395" t="s">
        <v>1180</v>
      </c>
      <c r="L395">
        <v>0</v>
      </c>
    </row>
    <row r="396" spans="1:13">
      <c r="A396">
        <v>395</v>
      </c>
      <c r="B396" t="s">
        <v>1181</v>
      </c>
      <c r="L396">
        <v>0</v>
      </c>
    </row>
    <row r="397" spans="1:13">
      <c r="A397">
        <v>396</v>
      </c>
      <c r="B397" t="s">
        <v>1182</v>
      </c>
      <c r="L397">
        <v>0</v>
      </c>
      <c r="M397" t="s">
        <v>1026</v>
      </c>
    </row>
    <row r="398" spans="1:13">
      <c r="A398">
        <v>397</v>
      </c>
      <c r="B398" t="s">
        <v>1183</v>
      </c>
      <c r="L398">
        <v>1</v>
      </c>
      <c r="M398" t="s">
        <v>1023</v>
      </c>
    </row>
    <row r="399" spans="1:13">
      <c r="A399">
        <v>398</v>
      </c>
      <c r="B399" t="s">
        <v>1184</v>
      </c>
      <c r="L399">
        <v>1</v>
      </c>
      <c r="M399" t="s">
        <v>1023</v>
      </c>
    </row>
    <row r="400" spans="1:13">
      <c r="A400">
        <v>399</v>
      </c>
      <c r="B400" t="s">
        <v>1185</v>
      </c>
      <c r="L400">
        <v>0</v>
      </c>
    </row>
    <row r="401" spans="1:12">
      <c r="A401">
        <v>400</v>
      </c>
      <c r="B401" t="s">
        <v>1186</v>
      </c>
      <c r="L401">
        <v>0</v>
      </c>
    </row>
    <row r="402" spans="1:12">
      <c r="A402">
        <v>401</v>
      </c>
      <c r="B402" t="s">
        <v>1187</v>
      </c>
      <c r="L402">
        <v>1</v>
      </c>
    </row>
    <row r="403" spans="1:12">
      <c r="A403">
        <v>402</v>
      </c>
      <c r="B403" t="s">
        <v>1188</v>
      </c>
      <c r="L403">
        <v>1</v>
      </c>
    </row>
    <row r="404" spans="1:12">
      <c r="A404">
        <v>403</v>
      </c>
      <c r="B404" t="s">
        <v>1189</v>
      </c>
      <c r="L404">
        <v>1</v>
      </c>
    </row>
    <row r="405" spans="1:12">
      <c r="A405">
        <v>404</v>
      </c>
      <c r="B405" t="s">
        <v>1190</v>
      </c>
      <c r="L405">
        <v>1</v>
      </c>
    </row>
    <row r="406" spans="1:12">
      <c r="A406">
        <v>405</v>
      </c>
      <c r="B406" t="s">
        <v>1191</v>
      </c>
      <c r="L406">
        <v>1</v>
      </c>
    </row>
    <row r="407" spans="1:12">
      <c r="A407">
        <v>406</v>
      </c>
      <c r="B407" t="s">
        <v>1192</v>
      </c>
      <c r="L407">
        <v>1</v>
      </c>
    </row>
    <row r="408" spans="1:12">
      <c r="A408">
        <v>407</v>
      </c>
      <c r="B408" t="s">
        <v>1193</v>
      </c>
      <c r="L408">
        <v>1</v>
      </c>
    </row>
    <row r="409" spans="1:12">
      <c r="A409">
        <v>408</v>
      </c>
      <c r="B409" t="s">
        <v>1194</v>
      </c>
      <c r="L409">
        <v>1</v>
      </c>
    </row>
    <row r="410" spans="1:12">
      <c r="A410">
        <v>409</v>
      </c>
      <c r="B410" t="s">
        <v>1195</v>
      </c>
      <c r="L410">
        <v>1</v>
      </c>
    </row>
    <row r="411" spans="1:12">
      <c r="A411">
        <v>410</v>
      </c>
      <c r="B411" t="s">
        <v>1196</v>
      </c>
      <c r="L411">
        <v>1</v>
      </c>
    </row>
    <row r="412" spans="1:12">
      <c r="A412">
        <v>411</v>
      </c>
      <c r="B412" t="s">
        <v>1197</v>
      </c>
      <c r="L412">
        <v>1</v>
      </c>
    </row>
    <row r="413" spans="1:12">
      <c r="A413">
        <v>412</v>
      </c>
      <c r="B413" t="s">
        <v>1198</v>
      </c>
      <c r="L413">
        <v>2</v>
      </c>
    </row>
    <row r="414" spans="1:12">
      <c r="A414">
        <v>413</v>
      </c>
      <c r="B414" t="s">
        <v>1199</v>
      </c>
      <c r="L414">
        <v>1</v>
      </c>
    </row>
    <row r="415" spans="1:12">
      <c r="A415">
        <v>414</v>
      </c>
      <c r="B415" t="s">
        <v>1200</v>
      </c>
      <c r="L415">
        <v>1</v>
      </c>
    </row>
    <row r="416" spans="1:12">
      <c r="A416">
        <v>415</v>
      </c>
      <c r="B416" t="s">
        <v>1201</v>
      </c>
      <c r="L416">
        <v>1</v>
      </c>
    </row>
    <row r="417" spans="1:12">
      <c r="A417">
        <v>416</v>
      </c>
      <c r="B417" t="s">
        <v>1202</v>
      </c>
      <c r="L417">
        <v>1</v>
      </c>
    </row>
    <row r="418" spans="1:12">
      <c r="A418">
        <v>417</v>
      </c>
      <c r="B418" t="s">
        <v>1203</v>
      </c>
      <c r="L418">
        <v>0</v>
      </c>
    </row>
    <row r="419" spans="1:12">
      <c r="A419">
        <v>418</v>
      </c>
      <c r="B419" t="s">
        <v>1204</v>
      </c>
      <c r="L419">
        <v>1</v>
      </c>
    </row>
    <row r="420" spans="1:12">
      <c r="A420">
        <v>419</v>
      </c>
      <c r="B420" t="s">
        <v>1205</v>
      </c>
      <c r="L420">
        <v>1</v>
      </c>
    </row>
    <row r="421" spans="1:12">
      <c r="A421">
        <v>420</v>
      </c>
      <c r="B421" t="s">
        <v>1206</v>
      </c>
      <c r="L421">
        <v>0</v>
      </c>
    </row>
    <row r="422" spans="1:12">
      <c r="A422">
        <v>421</v>
      </c>
      <c r="B422" t="s">
        <v>1207</v>
      </c>
      <c r="L422">
        <v>0</v>
      </c>
    </row>
    <row r="423" spans="1:12">
      <c r="A423">
        <v>422</v>
      </c>
      <c r="B423" t="s">
        <v>1208</v>
      </c>
      <c r="L423">
        <v>0</v>
      </c>
    </row>
    <row r="424" spans="1:12">
      <c r="A424">
        <v>423</v>
      </c>
      <c r="B424" t="s">
        <v>1209</v>
      </c>
      <c r="L424">
        <v>0</v>
      </c>
    </row>
    <row r="425" spans="1:12">
      <c r="A425">
        <v>424</v>
      </c>
      <c r="B425" t="s">
        <v>1210</v>
      </c>
      <c r="L425">
        <v>0</v>
      </c>
    </row>
    <row r="426" spans="1:12">
      <c r="A426">
        <v>425</v>
      </c>
      <c r="B426" t="s">
        <v>1211</v>
      </c>
      <c r="L426">
        <v>0</v>
      </c>
    </row>
    <row r="427" spans="1:12">
      <c r="A427">
        <v>426</v>
      </c>
      <c r="B427" t="s">
        <v>1212</v>
      </c>
      <c r="L427">
        <v>0</v>
      </c>
    </row>
    <row r="428" spans="1:12">
      <c r="A428">
        <v>427</v>
      </c>
      <c r="B428" t="s">
        <v>1213</v>
      </c>
      <c r="L428">
        <v>0</v>
      </c>
    </row>
    <row r="429" spans="1:12">
      <c r="A429">
        <v>428</v>
      </c>
      <c r="B429" t="s">
        <v>1214</v>
      </c>
      <c r="L429">
        <v>0</v>
      </c>
    </row>
    <row r="430" spans="1:12">
      <c r="A430">
        <v>429</v>
      </c>
      <c r="B430" t="s">
        <v>1215</v>
      </c>
      <c r="L430">
        <v>0</v>
      </c>
    </row>
    <row r="431" spans="1:12">
      <c r="A431">
        <v>430</v>
      </c>
      <c r="B431" t="s">
        <v>1216</v>
      </c>
      <c r="L431">
        <v>0</v>
      </c>
    </row>
    <row r="432" spans="1:12">
      <c r="A432">
        <v>431</v>
      </c>
      <c r="B432" t="s">
        <v>1217</v>
      </c>
      <c r="L432">
        <v>0</v>
      </c>
    </row>
    <row r="433" spans="1:13">
      <c r="A433">
        <v>432</v>
      </c>
      <c r="B433" t="s">
        <v>1218</v>
      </c>
      <c r="L433">
        <v>0</v>
      </c>
    </row>
    <row r="434" spans="1:13">
      <c r="A434">
        <v>433</v>
      </c>
      <c r="B434" t="s">
        <v>1219</v>
      </c>
      <c r="L434">
        <v>0</v>
      </c>
    </row>
    <row r="435" spans="1:13">
      <c r="A435">
        <v>434</v>
      </c>
      <c r="B435" t="s">
        <v>1220</v>
      </c>
      <c r="L435">
        <v>0</v>
      </c>
    </row>
    <row r="436" spans="1:13">
      <c r="A436">
        <v>435</v>
      </c>
      <c r="B436" t="s">
        <v>1221</v>
      </c>
      <c r="L436">
        <v>0</v>
      </c>
    </row>
    <row r="437" spans="1:13">
      <c r="A437">
        <v>436</v>
      </c>
      <c r="B437" t="s">
        <v>1222</v>
      </c>
      <c r="L437">
        <v>0</v>
      </c>
    </row>
    <row r="438" spans="1:13">
      <c r="A438">
        <v>437</v>
      </c>
      <c r="B438" t="s">
        <v>1223</v>
      </c>
      <c r="L438">
        <v>0</v>
      </c>
    </row>
    <row r="439" spans="1:13">
      <c r="A439">
        <v>438</v>
      </c>
      <c r="B439" t="s">
        <v>1224</v>
      </c>
      <c r="L439">
        <v>0</v>
      </c>
    </row>
    <row r="440" spans="1:13">
      <c r="A440">
        <v>439</v>
      </c>
      <c r="B440" t="s">
        <v>1225</v>
      </c>
      <c r="L440">
        <v>0</v>
      </c>
    </row>
    <row r="441" spans="1:13">
      <c r="A441">
        <v>440</v>
      </c>
      <c r="B441" t="s">
        <v>1226</v>
      </c>
      <c r="L441">
        <v>0</v>
      </c>
    </row>
    <row r="442" spans="1:13">
      <c r="A442">
        <v>441</v>
      </c>
      <c r="B442" t="s">
        <v>1227</v>
      </c>
      <c r="L442">
        <v>0</v>
      </c>
    </row>
    <row r="443" spans="1:13">
      <c r="A443">
        <v>442</v>
      </c>
      <c r="B443" t="s">
        <v>1228</v>
      </c>
      <c r="L443">
        <v>0</v>
      </c>
    </row>
    <row r="444" spans="1:13">
      <c r="A444">
        <v>443</v>
      </c>
      <c r="B444" t="s">
        <v>1229</v>
      </c>
      <c r="L444">
        <v>0</v>
      </c>
    </row>
    <row r="445" spans="1:13">
      <c r="A445">
        <v>444</v>
      </c>
      <c r="B445" t="s">
        <v>1230</v>
      </c>
      <c r="L445">
        <v>0</v>
      </c>
    </row>
    <row r="446" spans="1:13">
      <c r="A446">
        <v>445</v>
      </c>
      <c r="B446" t="s">
        <v>1231</v>
      </c>
      <c r="L446">
        <v>0</v>
      </c>
      <c r="M446" t="s">
        <v>1014</v>
      </c>
    </row>
    <row r="447" spans="1:13">
      <c r="A447">
        <v>446</v>
      </c>
      <c r="B447" t="s">
        <v>1232</v>
      </c>
      <c r="L447">
        <v>0</v>
      </c>
    </row>
    <row r="448" spans="1:13">
      <c r="A448">
        <v>447</v>
      </c>
      <c r="B448" t="s">
        <v>736</v>
      </c>
      <c r="L448">
        <v>0</v>
      </c>
    </row>
    <row r="449" spans="1:13">
      <c r="A449">
        <v>448</v>
      </c>
      <c r="B449" t="s">
        <v>738</v>
      </c>
      <c r="L449">
        <v>0</v>
      </c>
    </row>
    <row r="450" spans="1:13">
      <c r="A450">
        <v>449</v>
      </c>
      <c r="B450" t="s">
        <v>740</v>
      </c>
      <c r="L450">
        <v>0</v>
      </c>
    </row>
    <row r="451" spans="1:13">
      <c r="A451">
        <v>450</v>
      </c>
      <c r="B451" t="s">
        <v>742</v>
      </c>
      <c r="L451">
        <v>0</v>
      </c>
    </row>
    <row r="452" spans="1:13">
      <c r="A452">
        <v>451</v>
      </c>
      <c r="B452" t="s">
        <v>744</v>
      </c>
      <c r="L452">
        <v>0</v>
      </c>
    </row>
    <row r="453" spans="1:13">
      <c r="A453">
        <v>452</v>
      </c>
      <c r="B453" t="s">
        <v>746</v>
      </c>
      <c r="L453">
        <v>0</v>
      </c>
    </row>
    <row r="454" spans="1:13">
      <c r="A454">
        <v>453</v>
      </c>
      <c r="B454" t="s">
        <v>748</v>
      </c>
      <c r="L454">
        <v>0</v>
      </c>
    </row>
    <row r="455" spans="1:13">
      <c r="A455">
        <v>454</v>
      </c>
      <c r="B455" t="s">
        <v>1233</v>
      </c>
      <c r="L455">
        <v>0</v>
      </c>
      <c r="M455" t="s">
        <v>1014</v>
      </c>
    </row>
    <row r="456" spans="1:13">
      <c r="A456">
        <v>455</v>
      </c>
      <c r="B456" t="s">
        <v>750</v>
      </c>
      <c r="L456">
        <v>0</v>
      </c>
    </row>
    <row r="457" spans="1:13">
      <c r="A457">
        <v>456</v>
      </c>
      <c r="B457" t="s">
        <v>752</v>
      </c>
      <c r="L457">
        <v>0</v>
      </c>
    </row>
    <row r="458" spans="1:13">
      <c r="A458">
        <v>457</v>
      </c>
      <c r="B458" t="s">
        <v>754</v>
      </c>
      <c r="L458">
        <v>0</v>
      </c>
    </row>
    <row r="459" spans="1:13">
      <c r="A459">
        <v>458</v>
      </c>
      <c r="B459" t="s">
        <v>758</v>
      </c>
      <c r="L459">
        <v>0</v>
      </c>
    </row>
    <row r="460" spans="1:13">
      <c r="A460">
        <v>459</v>
      </c>
      <c r="B460" t="s">
        <v>760</v>
      </c>
      <c r="L460">
        <v>0</v>
      </c>
    </row>
    <row r="461" spans="1:13">
      <c r="A461">
        <v>460</v>
      </c>
      <c r="B461" t="s">
        <v>762</v>
      </c>
      <c r="L461">
        <v>0</v>
      </c>
    </row>
    <row r="462" spans="1:13">
      <c r="A462">
        <v>461</v>
      </c>
      <c r="B462" t="s">
        <v>764</v>
      </c>
      <c r="L462">
        <v>0</v>
      </c>
      <c r="M462" t="s">
        <v>1234</v>
      </c>
    </row>
    <row r="463" spans="1:13">
      <c r="A463">
        <v>462</v>
      </c>
      <c r="B463" t="s">
        <v>766</v>
      </c>
      <c r="L463">
        <v>0</v>
      </c>
    </row>
    <row r="464" spans="1:13">
      <c r="A464">
        <v>463</v>
      </c>
      <c r="B464" t="s">
        <v>768</v>
      </c>
      <c r="L464">
        <v>0</v>
      </c>
    </row>
    <row r="465" spans="1:12">
      <c r="A465">
        <v>464</v>
      </c>
      <c r="B465" t="s">
        <v>770</v>
      </c>
      <c r="L465">
        <v>0</v>
      </c>
    </row>
    <row r="466" spans="1:12">
      <c r="A466">
        <v>465</v>
      </c>
      <c r="B466" t="s">
        <v>772</v>
      </c>
      <c r="L466">
        <v>0</v>
      </c>
    </row>
    <row r="467" spans="1:12">
      <c r="A467">
        <v>466</v>
      </c>
      <c r="B467" t="s">
        <v>774</v>
      </c>
      <c r="L467">
        <v>0</v>
      </c>
    </row>
    <row r="468" spans="1:12">
      <c r="A468">
        <v>467</v>
      </c>
      <c r="B468" t="s">
        <v>776</v>
      </c>
      <c r="L468">
        <v>0</v>
      </c>
    </row>
    <row r="469" spans="1:12">
      <c r="A469">
        <v>468</v>
      </c>
      <c r="B469" t="s">
        <v>778</v>
      </c>
      <c r="L469">
        <v>0</v>
      </c>
    </row>
    <row r="470" spans="1:12">
      <c r="A470">
        <v>469</v>
      </c>
      <c r="B470" t="s">
        <v>780</v>
      </c>
      <c r="L470">
        <v>0</v>
      </c>
    </row>
    <row r="471" spans="1:12">
      <c r="A471">
        <v>470</v>
      </c>
      <c r="B471" t="s">
        <v>782</v>
      </c>
      <c r="L471">
        <v>0</v>
      </c>
    </row>
    <row r="472" spans="1:12">
      <c r="A472">
        <v>471</v>
      </c>
      <c r="B472" t="s">
        <v>784</v>
      </c>
      <c r="L472">
        <v>0</v>
      </c>
    </row>
    <row r="473" spans="1:12">
      <c r="A473">
        <v>472</v>
      </c>
      <c r="B473" t="s">
        <v>786</v>
      </c>
      <c r="L473">
        <v>0</v>
      </c>
    </row>
    <row r="474" spans="1:12">
      <c r="A474">
        <v>473</v>
      </c>
      <c r="B474" t="s">
        <v>1235</v>
      </c>
      <c r="L474">
        <v>0</v>
      </c>
    </row>
    <row r="475" spans="1:12">
      <c r="A475">
        <v>474</v>
      </c>
      <c r="B475" t="s">
        <v>788</v>
      </c>
      <c r="L475">
        <v>0</v>
      </c>
    </row>
    <row r="476" spans="1:12">
      <c r="A476">
        <v>475</v>
      </c>
      <c r="B476" t="s">
        <v>790</v>
      </c>
      <c r="L476">
        <v>0</v>
      </c>
    </row>
    <row r="477" spans="1:12">
      <c r="A477">
        <v>476</v>
      </c>
      <c r="B477" t="s">
        <v>792</v>
      </c>
      <c r="L477">
        <v>0</v>
      </c>
    </row>
    <row r="478" spans="1:12">
      <c r="A478">
        <v>477</v>
      </c>
      <c r="B478" t="s">
        <v>794</v>
      </c>
      <c r="L478">
        <v>0</v>
      </c>
    </row>
    <row r="479" spans="1:12">
      <c r="A479">
        <v>478</v>
      </c>
      <c r="B479" t="s">
        <v>796</v>
      </c>
      <c r="L479">
        <v>0</v>
      </c>
    </row>
    <row r="480" spans="1:12">
      <c r="A480">
        <v>479</v>
      </c>
      <c r="B480" t="s">
        <v>798</v>
      </c>
      <c r="L480">
        <v>0</v>
      </c>
    </row>
    <row r="481" spans="1:13">
      <c r="A481">
        <v>480</v>
      </c>
      <c r="B481" t="s">
        <v>800</v>
      </c>
      <c r="L481">
        <v>0</v>
      </c>
    </row>
    <row r="482" spans="1:13">
      <c r="A482">
        <v>481</v>
      </c>
      <c r="B482" t="s">
        <v>802</v>
      </c>
      <c r="L482">
        <v>0</v>
      </c>
    </row>
    <row r="483" spans="1:13">
      <c r="A483">
        <v>482</v>
      </c>
      <c r="B483" t="s">
        <v>804</v>
      </c>
      <c r="L483">
        <v>0</v>
      </c>
    </row>
    <row r="484" spans="1:13">
      <c r="A484">
        <v>483</v>
      </c>
      <c r="B484" t="s">
        <v>806</v>
      </c>
      <c r="L484">
        <v>0</v>
      </c>
    </row>
    <row r="485" spans="1:13">
      <c r="A485">
        <v>484</v>
      </c>
      <c r="B485" t="s">
        <v>808</v>
      </c>
      <c r="L485">
        <v>0</v>
      </c>
      <c r="M485" t="s">
        <v>1236</v>
      </c>
    </row>
    <row r="486" spans="1:13">
      <c r="A486">
        <v>485</v>
      </c>
      <c r="B486" t="s">
        <v>810</v>
      </c>
      <c r="L486">
        <v>0</v>
      </c>
    </row>
    <row r="487" spans="1:13">
      <c r="A487">
        <v>486</v>
      </c>
      <c r="B487" t="s">
        <v>812</v>
      </c>
      <c r="L487">
        <v>0</v>
      </c>
    </row>
    <row r="488" spans="1:13">
      <c r="A488">
        <v>487</v>
      </c>
      <c r="B488" t="s">
        <v>668</v>
      </c>
      <c r="L488">
        <v>1</v>
      </c>
      <c r="M488" t="s">
        <v>1237</v>
      </c>
    </row>
    <row r="489" spans="1:13">
      <c r="A489">
        <v>488</v>
      </c>
      <c r="B489" t="s">
        <v>670</v>
      </c>
      <c r="L489">
        <v>0</v>
      </c>
    </row>
    <row r="490" spans="1:13">
      <c r="A490">
        <v>489</v>
      </c>
      <c r="B490" t="s">
        <v>672</v>
      </c>
      <c r="L490">
        <v>0</v>
      </c>
    </row>
    <row r="491" spans="1:13">
      <c r="A491">
        <v>490</v>
      </c>
      <c r="B491" t="s">
        <v>674</v>
      </c>
      <c r="L491">
        <v>0</v>
      </c>
    </row>
    <row r="492" spans="1:13">
      <c r="A492">
        <v>491</v>
      </c>
      <c r="B492" t="s">
        <v>676</v>
      </c>
      <c r="L492">
        <v>0</v>
      </c>
    </row>
    <row r="493" spans="1:13">
      <c r="A493">
        <v>492</v>
      </c>
      <c r="B493" t="s">
        <v>678</v>
      </c>
      <c r="L493">
        <v>0</v>
      </c>
    </row>
    <row r="494" spans="1:13">
      <c r="A494">
        <v>493</v>
      </c>
      <c r="B494" t="s">
        <v>680</v>
      </c>
      <c r="L494">
        <v>0</v>
      </c>
    </row>
    <row r="495" spans="1:13">
      <c r="A495">
        <v>494</v>
      </c>
      <c r="B495" t="s">
        <v>682</v>
      </c>
      <c r="L495">
        <v>0</v>
      </c>
    </row>
    <row r="496" spans="1:13">
      <c r="A496">
        <v>495</v>
      </c>
      <c r="B496" t="s">
        <v>1238</v>
      </c>
      <c r="L496">
        <v>0</v>
      </c>
      <c r="M496" t="s">
        <v>1014</v>
      </c>
    </row>
    <row r="497" spans="1:13">
      <c r="A497">
        <v>496</v>
      </c>
      <c r="B497" t="s">
        <v>1239</v>
      </c>
      <c r="L497">
        <v>0</v>
      </c>
      <c r="M497" t="s">
        <v>1014</v>
      </c>
    </row>
    <row r="498" spans="1:13">
      <c r="A498">
        <v>497</v>
      </c>
      <c r="B498" t="s">
        <v>656</v>
      </c>
      <c r="L498">
        <v>0</v>
      </c>
    </row>
    <row r="499" spans="1:13">
      <c r="A499">
        <v>498</v>
      </c>
      <c r="B499" t="s">
        <v>658</v>
      </c>
      <c r="L499">
        <v>0</v>
      </c>
    </row>
    <row r="500" spans="1:13">
      <c r="A500">
        <v>499</v>
      </c>
      <c r="B500" t="s">
        <v>660</v>
      </c>
      <c r="L500">
        <v>0</v>
      </c>
    </row>
    <row r="501" spans="1:13">
      <c r="A501">
        <v>500</v>
      </c>
      <c r="B501" t="s">
        <v>1240</v>
      </c>
      <c r="L501">
        <v>0</v>
      </c>
    </row>
    <row r="502" spans="1:13">
      <c r="A502">
        <v>501</v>
      </c>
      <c r="B502" t="s">
        <v>662</v>
      </c>
      <c r="L502">
        <v>0</v>
      </c>
    </row>
    <row r="503" spans="1:13">
      <c r="A503">
        <v>502</v>
      </c>
      <c r="B503" t="s">
        <v>664</v>
      </c>
      <c r="L503">
        <v>0</v>
      </c>
    </row>
    <row r="504" spans="1:13">
      <c r="A504">
        <v>503</v>
      </c>
      <c r="B504" t="s">
        <v>666</v>
      </c>
      <c r="L504">
        <v>0</v>
      </c>
    </row>
    <row r="505" spans="1:13">
      <c r="A505">
        <v>504</v>
      </c>
      <c r="B505" t="s">
        <v>1241</v>
      </c>
      <c r="L505">
        <v>1</v>
      </c>
    </row>
    <row r="506" spans="1:13">
      <c r="A506">
        <v>505</v>
      </c>
      <c r="B506" t="s">
        <v>1242</v>
      </c>
      <c r="L506">
        <v>1</v>
      </c>
    </row>
    <row r="507" spans="1:13">
      <c r="A507">
        <v>506</v>
      </c>
      <c r="B507" t="s">
        <v>684</v>
      </c>
    </row>
    <row r="508" spans="1:13">
      <c r="A508">
        <v>507</v>
      </c>
      <c r="B508" t="s">
        <v>686</v>
      </c>
    </row>
    <row r="509" spans="1:13">
      <c r="A509">
        <v>508</v>
      </c>
      <c r="B509" t="s">
        <v>688</v>
      </c>
    </row>
    <row r="510" spans="1:13">
      <c r="A510">
        <v>509</v>
      </c>
      <c r="B510" t="s">
        <v>690</v>
      </c>
    </row>
    <row r="511" spans="1:13">
      <c r="A511">
        <v>510</v>
      </c>
      <c r="B511" t="s">
        <v>692</v>
      </c>
    </row>
    <row r="512" spans="1:13">
      <c r="A512">
        <v>511</v>
      </c>
      <c r="B512" t="s">
        <v>694</v>
      </c>
      <c r="M512" t="s">
        <v>1014</v>
      </c>
    </row>
    <row r="513" spans="1:13">
      <c r="A513">
        <v>512</v>
      </c>
      <c r="B513" t="s">
        <v>696</v>
      </c>
    </row>
    <row r="514" spans="1:13">
      <c r="A514">
        <v>513</v>
      </c>
      <c r="B514" t="s">
        <v>698</v>
      </c>
    </row>
    <row r="515" spans="1:13">
      <c r="A515">
        <v>514</v>
      </c>
      <c r="B515" t="s">
        <v>700</v>
      </c>
    </row>
    <row r="516" spans="1:13">
      <c r="A516">
        <v>515</v>
      </c>
      <c r="B516" t="s">
        <v>702</v>
      </c>
    </row>
    <row r="517" spans="1:13">
      <c r="A517">
        <v>516</v>
      </c>
      <c r="B517" t="s">
        <v>704</v>
      </c>
      <c r="M517" t="s">
        <v>1237</v>
      </c>
    </row>
    <row r="518" spans="1:13">
      <c r="A518">
        <v>517</v>
      </c>
      <c r="B518" t="s">
        <v>706</v>
      </c>
    </row>
    <row r="519" spans="1:13">
      <c r="A519">
        <v>518</v>
      </c>
      <c r="B519" t="s">
        <v>708</v>
      </c>
    </row>
    <row r="520" spans="1:13">
      <c r="A520">
        <v>519</v>
      </c>
      <c r="B520" t="s">
        <v>710</v>
      </c>
    </row>
    <row r="521" spans="1:13">
      <c r="A521">
        <v>520</v>
      </c>
      <c r="B521" t="s">
        <v>712</v>
      </c>
    </row>
    <row r="522" spans="1:13">
      <c r="A522">
        <v>521</v>
      </c>
      <c r="B522" t="s">
        <v>714</v>
      </c>
    </row>
    <row r="523" spans="1:13">
      <c r="A523">
        <v>522</v>
      </c>
      <c r="B523" t="s">
        <v>1243</v>
      </c>
    </row>
    <row r="524" spans="1:13">
      <c r="A524">
        <v>523</v>
      </c>
      <c r="B524" t="s">
        <v>716</v>
      </c>
    </row>
    <row r="525" spans="1:13">
      <c r="A525">
        <v>524</v>
      </c>
      <c r="B525" t="s">
        <v>718</v>
      </c>
    </row>
    <row r="526" spans="1:13">
      <c r="A526">
        <v>525</v>
      </c>
      <c r="B526" t="s">
        <v>720</v>
      </c>
    </row>
    <row r="527" spans="1:13">
      <c r="A527">
        <v>526</v>
      </c>
      <c r="B527" t="s">
        <v>722</v>
      </c>
    </row>
    <row r="528" spans="1:13">
      <c r="A528">
        <v>527</v>
      </c>
      <c r="B528" t="s">
        <v>724</v>
      </c>
    </row>
    <row r="529" spans="1:2">
      <c r="A529">
        <v>528</v>
      </c>
      <c r="B529" t="s">
        <v>726</v>
      </c>
    </row>
    <row r="530" spans="1:2">
      <c r="A530">
        <v>529</v>
      </c>
      <c r="B530" t="s">
        <v>728</v>
      </c>
    </row>
    <row r="531" spans="1:2">
      <c r="A531">
        <v>530</v>
      </c>
      <c r="B531" t="s">
        <v>730</v>
      </c>
    </row>
    <row r="532" spans="1:2">
      <c r="A532">
        <v>531</v>
      </c>
      <c r="B532" t="s">
        <v>732</v>
      </c>
    </row>
    <row r="533" spans="1:2">
      <c r="A533">
        <v>532</v>
      </c>
      <c r="B533" t="s">
        <v>734</v>
      </c>
    </row>
    <row r="534" spans="1:2">
      <c r="A534">
        <v>533</v>
      </c>
      <c r="B534" t="s">
        <v>756</v>
      </c>
    </row>
    <row r="535" spans="1:2">
      <c r="A535">
        <v>534</v>
      </c>
      <c r="B535" t="s">
        <v>1244</v>
      </c>
    </row>
    <row r="536" spans="1:2">
      <c r="A536">
        <v>535</v>
      </c>
      <c r="B536" t="s">
        <v>896</v>
      </c>
    </row>
    <row r="537" spans="1:2">
      <c r="A537">
        <v>536</v>
      </c>
      <c r="B537" t="s">
        <v>898</v>
      </c>
    </row>
    <row r="538" spans="1:2">
      <c r="A538">
        <v>537</v>
      </c>
      <c r="B538" t="s">
        <v>900</v>
      </c>
    </row>
    <row r="539" spans="1:2">
      <c r="A539">
        <v>538</v>
      </c>
      <c r="B539" t="s">
        <v>902</v>
      </c>
    </row>
    <row r="540" spans="1:2">
      <c r="A540">
        <v>539</v>
      </c>
      <c r="B540" t="s">
        <v>904</v>
      </c>
    </row>
    <row r="541" spans="1:2">
      <c r="A541">
        <v>540</v>
      </c>
      <c r="B541" t="s">
        <v>906</v>
      </c>
    </row>
    <row r="542" spans="1:2">
      <c r="A542">
        <v>541</v>
      </c>
      <c r="B542" t="s">
        <v>908</v>
      </c>
    </row>
    <row r="543" spans="1:2">
      <c r="A543">
        <v>542</v>
      </c>
      <c r="B543" t="s">
        <v>910</v>
      </c>
    </row>
    <row r="544" spans="1:2">
      <c r="A544">
        <v>543</v>
      </c>
      <c r="B544" t="s">
        <v>912</v>
      </c>
    </row>
    <row r="545" spans="1:13">
      <c r="A545">
        <v>544</v>
      </c>
      <c r="B545" t="s">
        <v>914</v>
      </c>
    </row>
    <row r="546" spans="1:13">
      <c r="A546">
        <v>545</v>
      </c>
      <c r="B546" t="s">
        <v>916</v>
      </c>
    </row>
    <row r="547" spans="1:13">
      <c r="A547">
        <v>546</v>
      </c>
      <c r="B547" t="s">
        <v>918</v>
      </c>
    </row>
    <row r="548" spans="1:13">
      <c r="A548">
        <v>547</v>
      </c>
      <c r="B548" t="s">
        <v>920</v>
      </c>
    </row>
    <row r="549" spans="1:13">
      <c r="A549">
        <v>548</v>
      </c>
      <c r="B549" t="s">
        <v>922</v>
      </c>
    </row>
    <row r="550" spans="1:13">
      <c r="A550">
        <v>549</v>
      </c>
      <c r="B550" t="s">
        <v>1245</v>
      </c>
      <c r="M550" t="s">
        <v>1014</v>
      </c>
    </row>
    <row r="551" spans="1:13">
      <c r="A551">
        <v>550</v>
      </c>
      <c r="B551" t="s">
        <v>924</v>
      </c>
    </row>
    <row r="552" spans="1:13">
      <c r="A552">
        <v>551</v>
      </c>
      <c r="B552" t="s">
        <v>1246</v>
      </c>
    </row>
    <row r="553" spans="1:13">
      <c r="A553">
        <v>552</v>
      </c>
      <c r="B553" t="s">
        <v>928</v>
      </c>
    </row>
    <row r="554" spans="1:13">
      <c r="A554">
        <v>553</v>
      </c>
      <c r="B554" t="s">
        <v>930</v>
      </c>
    </row>
    <row r="555" spans="1:13">
      <c r="A555">
        <v>554</v>
      </c>
      <c r="B555" t="s">
        <v>932</v>
      </c>
    </row>
    <row r="556" spans="1:13">
      <c r="A556">
        <v>555</v>
      </c>
      <c r="B556" t="s">
        <v>934</v>
      </c>
    </row>
    <row r="557" spans="1:13">
      <c r="A557">
        <v>556</v>
      </c>
      <c r="B557" t="s">
        <v>936</v>
      </c>
    </row>
    <row r="558" spans="1:13">
      <c r="A558">
        <v>557</v>
      </c>
      <c r="B558" t="s">
        <v>938</v>
      </c>
    </row>
    <row r="559" spans="1:13">
      <c r="A559">
        <v>558</v>
      </c>
      <c r="B559" t="s">
        <v>940</v>
      </c>
    </row>
    <row r="560" spans="1:13">
      <c r="A560">
        <v>559</v>
      </c>
      <c r="B560" t="s">
        <v>942</v>
      </c>
    </row>
    <row r="561" spans="1:13">
      <c r="A561">
        <v>560</v>
      </c>
      <c r="B561" t="s">
        <v>944</v>
      </c>
    </row>
    <row r="562" spans="1:13">
      <c r="A562">
        <v>561</v>
      </c>
      <c r="B562" t="s">
        <v>946</v>
      </c>
    </row>
    <row r="563" spans="1:13">
      <c r="A563">
        <v>562</v>
      </c>
      <c r="B563" t="s">
        <v>948</v>
      </c>
    </row>
    <row r="564" spans="1:13">
      <c r="A564">
        <v>563</v>
      </c>
      <c r="B564" t="s">
        <v>950</v>
      </c>
    </row>
    <row r="565" spans="1:13">
      <c r="A565">
        <v>564</v>
      </c>
      <c r="B565" t="s">
        <v>952</v>
      </c>
    </row>
    <row r="566" spans="1:13">
      <c r="A566">
        <v>565</v>
      </c>
      <c r="B566" t="s">
        <v>954</v>
      </c>
    </row>
    <row r="567" spans="1:13">
      <c r="A567">
        <v>566</v>
      </c>
      <c r="B567" t="s">
        <v>956</v>
      </c>
    </row>
    <row r="568" spans="1:13">
      <c r="A568">
        <v>567</v>
      </c>
      <c r="B568" t="s">
        <v>1247</v>
      </c>
      <c r="L568">
        <v>1</v>
      </c>
    </row>
    <row r="569" spans="1:13">
      <c r="A569">
        <v>568</v>
      </c>
      <c r="B569" t="s">
        <v>960</v>
      </c>
    </row>
    <row r="570" spans="1:13">
      <c r="A570">
        <v>569</v>
      </c>
      <c r="B570" t="s">
        <v>962</v>
      </c>
    </row>
    <row r="571" spans="1:13">
      <c r="A571">
        <v>570</v>
      </c>
      <c r="B571" t="s">
        <v>1248</v>
      </c>
      <c r="M571" t="s">
        <v>1014</v>
      </c>
    </row>
    <row r="572" spans="1:13">
      <c r="A572">
        <v>571</v>
      </c>
      <c r="B572" t="s">
        <v>964</v>
      </c>
    </row>
    <row r="573" spans="1:13">
      <c r="A573">
        <v>572</v>
      </c>
      <c r="B573" t="s">
        <v>966</v>
      </c>
    </row>
    <row r="574" spans="1:13">
      <c r="A574">
        <v>573</v>
      </c>
      <c r="B574" t="s">
        <v>968</v>
      </c>
    </row>
    <row r="575" spans="1:13">
      <c r="A575">
        <v>574</v>
      </c>
      <c r="B575" t="s">
        <v>970</v>
      </c>
    </row>
    <row r="576" spans="1:13">
      <c r="A576">
        <v>575</v>
      </c>
      <c r="B576" t="s">
        <v>972</v>
      </c>
    </row>
    <row r="577" spans="1:13">
      <c r="A577">
        <v>576</v>
      </c>
      <c r="B577" t="s">
        <v>974</v>
      </c>
    </row>
    <row r="578" spans="1:13">
      <c r="A578">
        <v>577</v>
      </c>
      <c r="B578" t="s">
        <v>926</v>
      </c>
    </row>
    <row r="579" spans="1:13">
      <c r="A579">
        <v>578</v>
      </c>
      <c r="B579" t="s">
        <v>958</v>
      </c>
      <c r="L579">
        <v>1</v>
      </c>
      <c r="M579" t="s">
        <v>1023</v>
      </c>
    </row>
    <row r="580" spans="1:13">
      <c r="A580">
        <v>579</v>
      </c>
      <c r="B580" t="s">
        <v>814</v>
      </c>
    </row>
    <row r="581" spans="1:13">
      <c r="A581">
        <v>580</v>
      </c>
      <c r="B581" t="s">
        <v>816</v>
      </c>
    </row>
    <row r="582" spans="1:13">
      <c r="A582">
        <v>581</v>
      </c>
      <c r="B582" t="s">
        <v>818</v>
      </c>
      <c r="M582" t="s">
        <v>1023</v>
      </c>
    </row>
    <row r="583" spans="1:13">
      <c r="A583">
        <v>582</v>
      </c>
      <c r="B583" t="s">
        <v>820</v>
      </c>
    </row>
    <row r="584" spans="1:13">
      <c r="A584">
        <v>583</v>
      </c>
      <c r="B584" t="s">
        <v>822</v>
      </c>
    </row>
    <row r="585" spans="1:13">
      <c r="A585">
        <v>584</v>
      </c>
      <c r="B585" t="s">
        <v>824</v>
      </c>
    </row>
    <row r="586" spans="1:13">
      <c r="A586">
        <v>585</v>
      </c>
      <c r="B586" t="s">
        <v>826</v>
      </c>
    </row>
    <row r="587" spans="1:13">
      <c r="A587">
        <v>586</v>
      </c>
      <c r="B587" t="s">
        <v>1249</v>
      </c>
      <c r="M587" t="s">
        <v>1014</v>
      </c>
    </row>
    <row r="588" spans="1:13">
      <c r="A588">
        <v>587</v>
      </c>
      <c r="B588" t="s">
        <v>828</v>
      </c>
    </row>
    <row r="589" spans="1:13">
      <c r="A589">
        <v>588</v>
      </c>
      <c r="B589" t="s">
        <v>830</v>
      </c>
    </row>
    <row r="590" spans="1:13">
      <c r="A590">
        <v>589</v>
      </c>
      <c r="B590" t="s">
        <v>832</v>
      </c>
    </row>
    <row r="591" spans="1:13">
      <c r="A591">
        <v>590</v>
      </c>
      <c r="B591" t="s">
        <v>834</v>
      </c>
    </row>
    <row r="592" spans="1:13">
      <c r="A592">
        <v>591</v>
      </c>
      <c r="B592" t="s">
        <v>836</v>
      </c>
    </row>
    <row r="593" spans="1:13">
      <c r="A593">
        <v>592</v>
      </c>
      <c r="B593" t="s">
        <v>838</v>
      </c>
    </row>
    <row r="594" spans="1:13">
      <c r="A594">
        <v>593</v>
      </c>
      <c r="B594" t="s">
        <v>840</v>
      </c>
    </row>
    <row r="595" spans="1:13">
      <c r="A595">
        <v>594</v>
      </c>
      <c r="B595" t="s">
        <v>842</v>
      </c>
      <c r="M595" t="s">
        <v>1023</v>
      </c>
    </row>
    <row r="596" spans="1:13">
      <c r="A596">
        <v>595</v>
      </c>
      <c r="B596" t="s">
        <v>1250</v>
      </c>
    </row>
    <row r="597" spans="1:13">
      <c r="A597">
        <v>596</v>
      </c>
      <c r="B597" t="s">
        <v>1251</v>
      </c>
    </row>
    <row r="598" spans="1:13">
      <c r="A598">
        <v>597</v>
      </c>
      <c r="B598" t="s">
        <v>844</v>
      </c>
    </row>
    <row r="599" spans="1:13">
      <c r="A599">
        <v>598</v>
      </c>
      <c r="B599" t="s">
        <v>846</v>
      </c>
    </row>
    <row r="600" spans="1:13">
      <c r="A600">
        <v>599</v>
      </c>
      <c r="B600" t="s">
        <v>848</v>
      </c>
    </row>
    <row r="601" spans="1:13">
      <c r="A601">
        <v>600</v>
      </c>
      <c r="B601" t="s">
        <v>850</v>
      </c>
    </row>
    <row r="602" spans="1:13">
      <c r="A602">
        <v>601</v>
      </c>
      <c r="B602" t="s">
        <v>852</v>
      </c>
    </row>
    <row r="603" spans="1:13">
      <c r="A603">
        <v>602</v>
      </c>
      <c r="B603" t="s">
        <v>854</v>
      </c>
    </row>
    <row r="604" spans="1:13">
      <c r="A604">
        <v>603</v>
      </c>
      <c r="B604" t="s">
        <v>856</v>
      </c>
    </row>
    <row r="605" spans="1:13">
      <c r="A605">
        <v>604</v>
      </c>
      <c r="B605" t="s">
        <v>858</v>
      </c>
    </row>
    <row r="606" spans="1:13">
      <c r="A606">
        <v>605</v>
      </c>
      <c r="B606" t="s">
        <v>860</v>
      </c>
    </row>
    <row r="607" spans="1:13">
      <c r="A607">
        <v>606</v>
      </c>
      <c r="B607" t="s">
        <v>862</v>
      </c>
    </row>
    <row r="608" spans="1:13">
      <c r="A608">
        <v>607</v>
      </c>
      <c r="B608" t="s">
        <v>864</v>
      </c>
    </row>
    <row r="609" spans="1:13">
      <c r="A609">
        <v>608</v>
      </c>
      <c r="B609" t="s">
        <v>866</v>
      </c>
    </row>
    <row r="610" spans="1:13">
      <c r="A610">
        <v>609</v>
      </c>
      <c r="B610" t="s">
        <v>868</v>
      </c>
      <c r="M610" t="s">
        <v>1252</v>
      </c>
    </row>
    <row r="611" spans="1:13">
      <c r="A611">
        <v>610</v>
      </c>
      <c r="B611" t="s">
        <v>870</v>
      </c>
    </row>
    <row r="612" spans="1:13">
      <c r="A612">
        <v>611</v>
      </c>
      <c r="B612" t="s">
        <v>872</v>
      </c>
    </row>
    <row r="613" spans="1:13">
      <c r="A613">
        <v>612</v>
      </c>
      <c r="B613" t="s">
        <v>874</v>
      </c>
    </row>
    <row r="614" spans="1:13">
      <c r="A614">
        <v>613</v>
      </c>
      <c r="B614" t="s">
        <v>876</v>
      </c>
    </row>
    <row r="615" spans="1:13">
      <c r="A615">
        <v>614</v>
      </c>
      <c r="B615" t="s">
        <v>878</v>
      </c>
    </row>
    <row r="616" spans="1:13">
      <c r="A616">
        <v>615</v>
      </c>
      <c r="B616" t="s">
        <v>880</v>
      </c>
      <c r="M616" t="s">
        <v>1023</v>
      </c>
    </row>
    <row r="617" spans="1:13">
      <c r="A617">
        <v>616</v>
      </c>
      <c r="B617" t="s">
        <v>882</v>
      </c>
    </row>
    <row r="618" spans="1:13">
      <c r="A618">
        <v>617</v>
      </c>
      <c r="B618" t="s">
        <v>884</v>
      </c>
    </row>
    <row r="619" spans="1:13">
      <c r="A619">
        <v>618</v>
      </c>
      <c r="B619" t="s">
        <v>886</v>
      </c>
    </row>
    <row r="620" spans="1:13">
      <c r="A620">
        <v>619</v>
      </c>
      <c r="B620" t="s">
        <v>888</v>
      </c>
    </row>
    <row r="621" spans="1:13">
      <c r="A621">
        <v>620</v>
      </c>
      <c r="B621" t="s">
        <v>890</v>
      </c>
    </row>
    <row r="622" spans="1:13">
      <c r="A622">
        <v>621</v>
      </c>
      <c r="B622" t="s">
        <v>892</v>
      </c>
    </row>
    <row r="623" spans="1:13">
      <c r="A623">
        <v>622</v>
      </c>
      <c r="B623" t="s">
        <v>894</v>
      </c>
    </row>
    <row r="624" spans="1:13">
      <c r="A624">
        <v>623</v>
      </c>
      <c r="B624" t="s">
        <v>1253</v>
      </c>
    </row>
    <row r="625" spans="1:2">
      <c r="A625">
        <v>624</v>
      </c>
      <c r="B625" t="s">
        <v>1254</v>
      </c>
    </row>
    <row r="626" spans="1:2">
      <c r="A626">
        <v>625</v>
      </c>
      <c r="B626" t="s">
        <v>1254</v>
      </c>
    </row>
    <row r="627" spans="1:2">
      <c r="A627">
        <v>626</v>
      </c>
      <c r="B627" t="s">
        <v>1254</v>
      </c>
    </row>
    <row r="628" spans="1:2">
      <c r="A628">
        <v>627</v>
      </c>
      <c r="B628" t="s">
        <v>1254</v>
      </c>
    </row>
    <row r="629" spans="1:2">
      <c r="A629">
        <v>628</v>
      </c>
      <c r="B629" t="s">
        <v>1254</v>
      </c>
    </row>
    <row r="630" spans="1:2">
      <c r="A630">
        <v>629</v>
      </c>
      <c r="B630" t="s">
        <v>1254</v>
      </c>
    </row>
    <row r="631" spans="1:2">
      <c r="A631">
        <v>630</v>
      </c>
      <c r="B631" t="s">
        <v>1254</v>
      </c>
    </row>
    <row r="632" spans="1:2">
      <c r="A632">
        <v>631</v>
      </c>
      <c r="B632" t="s">
        <v>1254</v>
      </c>
    </row>
    <row r="633" spans="1:2">
      <c r="A633">
        <v>632</v>
      </c>
      <c r="B633" t="s">
        <v>1254</v>
      </c>
    </row>
    <row r="634" spans="1:2">
      <c r="A634">
        <v>633</v>
      </c>
      <c r="B634" t="s">
        <v>1254</v>
      </c>
    </row>
    <row r="635" spans="1:2">
      <c r="A635">
        <v>634</v>
      </c>
      <c r="B635" t="s">
        <v>1254</v>
      </c>
    </row>
    <row r="636" spans="1:2">
      <c r="A636">
        <v>635</v>
      </c>
      <c r="B636" t="s">
        <v>1254</v>
      </c>
    </row>
    <row r="637" spans="1:2">
      <c r="A637">
        <v>636</v>
      </c>
      <c r="B637" t="s">
        <v>1254</v>
      </c>
    </row>
    <row r="638" spans="1:2">
      <c r="A638">
        <v>637</v>
      </c>
      <c r="B638" t="s">
        <v>1254</v>
      </c>
    </row>
    <row r="639" spans="1:2">
      <c r="A639">
        <v>638</v>
      </c>
      <c r="B639" t="s">
        <v>1254</v>
      </c>
    </row>
    <row r="640" spans="1:2">
      <c r="A640">
        <v>639</v>
      </c>
      <c r="B640" t="s">
        <v>1254</v>
      </c>
    </row>
    <row r="641" spans="1:2">
      <c r="A641">
        <v>640</v>
      </c>
      <c r="B641" t="s">
        <v>1254</v>
      </c>
    </row>
    <row r="642" spans="1:2">
      <c r="A642">
        <v>641</v>
      </c>
      <c r="B642" t="s">
        <v>1254</v>
      </c>
    </row>
    <row r="643" spans="1:2">
      <c r="A643">
        <v>642</v>
      </c>
      <c r="B643" t="s">
        <v>1254</v>
      </c>
    </row>
    <row r="644" spans="1:2">
      <c r="A644">
        <v>643</v>
      </c>
      <c r="B644" t="s">
        <v>1254</v>
      </c>
    </row>
    <row r="645" spans="1:2">
      <c r="A645">
        <v>644</v>
      </c>
      <c r="B645" t="s">
        <v>1254</v>
      </c>
    </row>
    <row r="646" spans="1:2">
      <c r="A646">
        <v>645</v>
      </c>
      <c r="B646" t="s">
        <v>1254</v>
      </c>
    </row>
    <row r="647" spans="1:2">
      <c r="A647">
        <v>646</v>
      </c>
      <c r="B647" t="s">
        <v>1254</v>
      </c>
    </row>
    <row r="648" spans="1:2">
      <c r="A648">
        <v>647</v>
      </c>
      <c r="B648" t="s">
        <v>1254</v>
      </c>
    </row>
    <row r="649" spans="1:2">
      <c r="A649">
        <v>648</v>
      </c>
      <c r="B649" t="s">
        <v>1255</v>
      </c>
    </row>
    <row r="650" spans="1:2">
      <c r="A650">
        <v>649</v>
      </c>
      <c r="B650" t="s">
        <v>1255</v>
      </c>
    </row>
    <row r="651" spans="1:2">
      <c r="A651">
        <v>650</v>
      </c>
      <c r="B651" t="s">
        <v>1255</v>
      </c>
    </row>
    <row r="652" spans="1:2">
      <c r="A652">
        <v>651</v>
      </c>
      <c r="B652" t="s">
        <v>1255</v>
      </c>
    </row>
    <row r="653" spans="1:2">
      <c r="A653">
        <v>652</v>
      </c>
      <c r="B653" t="s">
        <v>1255</v>
      </c>
    </row>
    <row r="654" spans="1:2">
      <c r="A654">
        <v>653</v>
      </c>
      <c r="B654" t="s">
        <v>1255</v>
      </c>
    </row>
    <row r="655" spans="1:2">
      <c r="A655">
        <v>654</v>
      </c>
      <c r="B655" t="s">
        <v>1255</v>
      </c>
    </row>
    <row r="656" spans="1:2">
      <c r="A656">
        <v>655</v>
      </c>
      <c r="B656" t="s">
        <v>1255</v>
      </c>
    </row>
    <row r="657" spans="1:2">
      <c r="A657">
        <v>656</v>
      </c>
      <c r="B657" t="s">
        <v>1255</v>
      </c>
    </row>
    <row r="658" spans="1:2">
      <c r="A658">
        <v>657</v>
      </c>
      <c r="B658" t="s">
        <v>1255</v>
      </c>
    </row>
    <row r="659" spans="1:2">
      <c r="A659">
        <v>658</v>
      </c>
      <c r="B659" t="s">
        <v>1255</v>
      </c>
    </row>
    <row r="660" spans="1:2">
      <c r="A660">
        <v>659</v>
      </c>
      <c r="B660" t="s">
        <v>1256</v>
      </c>
    </row>
    <row r="661" spans="1:2">
      <c r="A661">
        <v>660</v>
      </c>
      <c r="B661" t="s">
        <v>1257</v>
      </c>
    </row>
    <row r="662" spans="1:2">
      <c r="A662">
        <v>661</v>
      </c>
      <c r="B662" t="s">
        <v>1258</v>
      </c>
    </row>
    <row r="663" spans="1:2">
      <c r="A663">
        <v>662</v>
      </c>
      <c r="B663" t="s">
        <v>1259</v>
      </c>
    </row>
    <row r="664" spans="1:2">
      <c r="A664">
        <v>663</v>
      </c>
    </row>
    <row r="665" spans="1:2">
      <c r="A665">
        <v>664</v>
      </c>
    </row>
    <row r="666" spans="1:2">
      <c r="A666">
        <v>665</v>
      </c>
    </row>
    <row r="667" spans="1:2">
      <c r="A667">
        <v>666</v>
      </c>
    </row>
    <row r="668" spans="1:2">
      <c r="A668">
        <v>667</v>
      </c>
    </row>
    <row r="669" spans="1:2">
      <c r="A669">
        <v>668</v>
      </c>
    </row>
    <row r="670" spans="1:2">
      <c r="A670">
        <v>669</v>
      </c>
    </row>
    <row r="671" spans="1:2">
      <c r="A671">
        <v>670</v>
      </c>
    </row>
    <row r="672" spans="1:2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8"/>
  <sheetViews>
    <sheetView topLeftCell="A103" workbookViewId="0">
      <selection activeCell="P116" sqref="P116"/>
    </sheetView>
  </sheetViews>
  <sheetFormatPr defaultColWidth="8.7109375" defaultRowHeight="14.45"/>
  <cols>
    <col min="1" max="1" width="9.7109375" customWidth="1"/>
    <col min="2" max="2" width="11.140625" customWidth="1"/>
    <col min="3" max="3" width="10.7109375" customWidth="1"/>
  </cols>
  <sheetData>
    <row r="1" spans="1:6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>
      <c r="A2" s="1">
        <v>44089</v>
      </c>
      <c r="B2" t="s">
        <v>78</v>
      </c>
    </row>
    <row r="3" spans="1:6">
      <c r="A3" s="1">
        <v>44090</v>
      </c>
      <c r="B3" t="s">
        <v>79</v>
      </c>
      <c r="E3" t="s">
        <v>80</v>
      </c>
      <c r="F3" t="s">
        <v>81</v>
      </c>
    </row>
    <row r="4" spans="1:6">
      <c r="A4" s="1">
        <v>44091</v>
      </c>
      <c r="B4" t="s">
        <v>82</v>
      </c>
    </row>
    <row r="5" spans="1:6">
      <c r="A5" s="1">
        <v>44092</v>
      </c>
      <c r="B5" t="s">
        <v>83</v>
      </c>
      <c r="F5" t="s">
        <v>84</v>
      </c>
    </row>
    <row r="6" spans="1:6">
      <c r="A6" s="1">
        <v>44093</v>
      </c>
      <c r="B6" t="s">
        <v>85</v>
      </c>
      <c r="F6" t="s">
        <v>86</v>
      </c>
    </row>
    <row r="7" spans="1:6">
      <c r="A7" s="1">
        <v>44094</v>
      </c>
      <c r="B7" t="s">
        <v>87</v>
      </c>
      <c r="F7" t="s">
        <v>88</v>
      </c>
    </row>
    <row r="8" spans="1:6">
      <c r="A8" s="1">
        <v>44095</v>
      </c>
      <c r="B8" t="s">
        <v>89</v>
      </c>
      <c r="F8" t="s">
        <v>90</v>
      </c>
    </row>
    <row r="9" spans="1:6">
      <c r="A9" s="1"/>
    </row>
    <row r="10" spans="1:6">
      <c r="A10" s="1"/>
    </row>
    <row r="11" spans="1:6">
      <c r="A11" s="1">
        <v>44096</v>
      </c>
      <c r="B11" t="s">
        <v>78</v>
      </c>
      <c r="C11" t="s">
        <v>80</v>
      </c>
      <c r="D11" t="s">
        <v>80</v>
      </c>
      <c r="F11" t="s">
        <v>91</v>
      </c>
    </row>
    <row r="12" spans="1:6">
      <c r="A12" s="1"/>
    </row>
    <row r="13" spans="1:6">
      <c r="A13" s="1"/>
    </row>
    <row r="14" spans="1:6">
      <c r="A14" s="1">
        <v>44097</v>
      </c>
      <c r="B14" t="s">
        <v>79</v>
      </c>
      <c r="F14" t="s">
        <v>92</v>
      </c>
    </row>
    <row r="15" spans="1:6">
      <c r="A15" s="1">
        <v>44098</v>
      </c>
      <c r="B15" t="s">
        <v>82</v>
      </c>
      <c r="F15" t="s">
        <v>92</v>
      </c>
    </row>
    <row r="16" spans="1:6">
      <c r="A16" s="1">
        <v>44099</v>
      </c>
      <c r="B16" t="s">
        <v>83</v>
      </c>
      <c r="F16" t="s">
        <v>92</v>
      </c>
    </row>
    <row r="17" spans="1:6">
      <c r="A17" s="1">
        <v>44100</v>
      </c>
      <c r="B17" t="s">
        <v>85</v>
      </c>
      <c r="F17" t="s">
        <v>92</v>
      </c>
    </row>
    <row r="18" spans="1:6">
      <c r="A18" s="1">
        <v>44101</v>
      </c>
      <c r="B18" t="s">
        <v>87</v>
      </c>
      <c r="F18" t="s">
        <v>92</v>
      </c>
    </row>
    <row r="19" spans="1:6">
      <c r="A19" s="1">
        <v>44102</v>
      </c>
      <c r="B19" t="s">
        <v>89</v>
      </c>
      <c r="F19" t="s">
        <v>92</v>
      </c>
    </row>
    <row r="20" spans="1:6">
      <c r="A20" s="1">
        <v>44103</v>
      </c>
      <c r="B20" t="s">
        <v>78</v>
      </c>
      <c r="F20" t="s">
        <v>92</v>
      </c>
    </row>
    <row r="21" spans="1:6">
      <c r="A21" s="1">
        <v>44104</v>
      </c>
      <c r="B21" t="s">
        <v>79</v>
      </c>
      <c r="F21" t="s">
        <v>93</v>
      </c>
    </row>
    <row r="22" spans="1:6">
      <c r="A22" s="1">
        <v>44105</v>
      </c>
      <c r="B22" t="s">
        <v>82</v>
      </c>
      <c r="F22" t="s">
        <v>92</v>
      </c>
    </row>
    <row r="23" spans="1:6">
      <c r="A23" s="1">
        <v>44106</v>
      </c>
      <c r="B23" t="s">
        <v>83</v>
      </c>
      <c r="F23" t="s">
        <v>92</v>
      </c>
    </row>
    <row r="24" spans="1:6">
      <c r="A24" s="1">
        <v>44107</v>
      </c>
      <c r="B24" t="s">
        <v>85</v>
      </c>
      <c r="F24" t="s">
        <v>92</v>
      </c>
    </row>
    <row r="25" spans="1:6">
      <c r="A25" s="1">
        <v>44108</v>
      </c>
      <c r="B25" t="s">
        <v>87</v>
      </c>
      <c r="F25" t="s">
        <v>92</v>
      </c>
    </row>
    <row r="26" spans="1:6">
      <c r="A26" s="1">
        <v>44109</v>
      </c>
      <c r="B26" t="s">
        <v>89</v>
      </c>
      <c r="F26" t="s">
        <v>92</v>
      </c>
    </row>
    <row r="27" spans="1:6">
      <c r="A27" s="1">
        <v>44110</v>
      </c>
      <c r="B27" t="s">
        <v>78</v>
      </c>
      <c r="F27" t="s">
        <v>92</v>
      </c>
    </row>
    <row r="28" spans="1:6">
      <c r="A28" s="1">
        <v>44111</v>
      </c>
      <c r="B28" t="s">
        <v>79</v>
      </c>
      <c r="F28" t="s">
        <v>94</v>
      </c>
    </row>
    <row r="29" spans="1:6">
      <c r="A29" s="1">
        <v>44112</v>
      </c>
      <c r="B29" t="s">
        <v>82</v>
      </c>
    </row>
    <row r="30" spans="1:6">
      <c r="A30" s="1">
        <v>44113</v>
      </c>
      <c r="B30" t="s">
        <v>83</v>
      </c>
    </row>
    <row r="31" spans="1:6">
      <c r="A31" s="1">
        <v>44114</v>
      </c>
      <c r="B31" t="s">
        <v>85</v>
      </c>
    </row>
    <row r="32" spans="1:6">
      <c r="A32" s="1">
        <v>44115</v>
      </c>
      <c r="B32" t="s">
        <v>87</v>
      </c>
    </row>
    <row r="33" spans="1:2">
      <c r="A33" s="1">
        <v>44116</v>
      </c>
      <c r="B33" t="s">
        <v>89</v>
      </c>
    </row>
    <row r="34" spans="1:2">
      <c r="A34" s="1">
        <v>44117</v>
      </c>
      <c r="B34" t="s">
        <v>78</v>
      </c>
    </row>
    <row r="35" spans="1:2">
      <c r="A35" s="1">
        <v>44118</v>
      </c>
      <c r="B35" t="s">
        <v>79</v>
      </c>
    </row>
    <row r="36" spans="1:2">
      <c r="A36" s="1">
        <v>44119</v>
      </c>
      <c r="B36" t="s">
        <v>82</v>
      </c>
    </row>
    <row r="37" spans="1:2">
      <c r="A37" s="1">
        <v>44120</v>
      </c>
      <c r="B37" t="s">
        <v>83</v>
      </c>
    </row>
    <row r="38" spans="1:2">
      <c r="A38" s="1">
        <v>44121</v>
      </c>
      <c r="B38" t="s">
        <v>85</v>
      </c>
    </row>
    <row r="39" spans="1:2">
      <c r="A39" s="1">
        <v>44122</v>
      </c>
      <c r="B39" t="s">
        <v>87</v>
      </c>
    </row>
    <row r="40" spans="1:2">
      <c r="A40" s="1">
        <v>44123</v>
      </c>
      <c r="B40" t="s">
        <v>89</v>
      </c>
    </row>
    <row r="41" spans="1:2">
      <c r="A41" s="1">
        <v>44124</v>
      </c>
      <c r="B41" t="s">
        <v>78</v>
      </c>
    </row>
    <row r="42" spans="1:2">
      <c r="A42" s="1">
        <v>44125</v>
      </c>
      <c r="B42" t="s">
        <v>79</v>
      </c>
    </row>
    <row r="43" spans="1:2">
      <c r="A43" s="1">
        <v>44126</v>
      </c>
      <c r="B43" t="s">
        <v>82</v>
      </c>
    </row>
    <row r="44" spans="1:2">
      <c r="A44" s="1">
        <v>44127</v>
      </c>
      <c r="B44" t="s">
        <v>83</v>
      </c>
    </row>
    <row r="45" spans="1:2">
      <c r="A45" s="1">
        <v>44128</v>
      </c>
      <c r="B45" t="s">
        <v>85</v>
      </c>
    </row>
    <row r="46" spans="1:2">
      <c r="A46" s="1">
        <v>44129</v>
      </c>
      <c r="B46" t="s">
        <v>87</v>
      </c>
    </row>
    <row r="47" spans="1:2">
      <c r="A47" s="1">
        <v>44130</v>
      </c>
      <c r="B47" t="s">
        <v>89</v>
      </c>
    </row>
    <row r="48" spans="1:2">
      <c r="A48" s="1">
        <v>44131</v>
      </c>
      <c r="B48" t="s">
        <v>78</v>
      </c>
    </row>
    <row r="49" spans="1:2">
      <c r="A49" s="1">
        <v>44132</v>
      </c>
      <c r="B49" t="s">
        <v>79</v>
      </c>
    </row>
    <row r="50" spans="1:2">
      <c r="A50" s="1">
        <v>44133</v>
      </c>
      <c r="B50" t="s">
        <v>82</v>
      </c>
    </row>
    <row r="51" spans="1:2">
      <c r="A51" s="1">
        <v>44134</v>
      </c>
      <c r="B51" t="s">
        <v>83</v>
      </c>
    </row>
    <row r="52" spans="1:2">
      <c r="A52" s="1">
        <v>44135</v>
      </c>
      <c r="B52" t="s">
        <v>85</v>
      </c>
    </row>
    <row r="53" spans="1:2">
      <c r="A53" s="1">
        <v>44136</v>
      </c>
      <c r="B53" t="s">
        <v>87</v>
      </c>
    </row>
    <row r="54" spans="1:2">
      <c r="A54" s="1">
        <v>44137</v>
      </c>
      <c r="B54" t="s">
        <v>89</v>
      </c>
    </row>
    <row r="55" spans="1:2">
      <c r="A55" s="1">
        <v>44138</v>
      </c>
      <c r="B55" t="s">
        <v>78</v>
      </c>
    </row>
    <row r="56" spans="1:2">
      <c r="A56" s="1">
        <v>44139</v>
      </c>
      <c r="B56" t="s">
        <v>79</v>
      </c>
    </row>
    <row r="57" spans="1:2">
      <c r="A57" s="1">
        <v>44140</v>
      </c>
      <c r="B57" t="s">
        <v>82</v>
      </c>
    </row>
    <row r="58" spans="1:2">
      <c r="A58" s="1">
        <v>44141</v>
      </c>
      <c r="B58" t="s">
        <v>83</v>
      </c>
    </row>
    <row r="59" spans="1:2">
      <c r="A59" s="1">
        <v>44142</v>
      </c>
      <c r="B59" t="s">
        <v>85</v>
      </c>
    </row>
    <row r="60" spans="1:2">
      <c r="A60" s="1">
        <v>44143</v>
      </c>
      <c r="B60" t="s">
        <v>87</v>
      </c>
    </row>
    <row r="61" spans="1:2">
      <c r="A61" s="1">
        <v>44144</v>
      </c>
      <c r="B61" t="s">
        <v>89</v>
      </c>
    </row>
    <row r="62" spans="1:2">
      <c r="A62" s="1">
        <v>44145</v>
      </c>
      <c r="B62" t="s">
        <v>78</v>
      </c>
    </row>
    <row r="63" spans="1:2">
      <c r="A63" s="1">
        <v>44146</v>
      </c>
      <c r="B63" t="s">
        <v>79</v>
      </c>
    </row>
    <row r="64" spans="1:2">
      <c r="A64" s="1">
        <v>44147</v>
      </c>
      <c r="B64" t="s">
        <v>82</v>
      </c>
    </row>
    <row r="65" spans="1:2">
      <c r="A65" s="1">
        <v>44148</v>
      </c>
      <c r="B65" t="s">
        <v>83</v>
      </c>
    </row>
    <row r="66" spans="1:2">
      <c r="A66" s="1">
        <v>44149</v>
      </c>
      <c r="B66" t="s">
        <v>85</v>
      </c>
    </row>
    <row r="67" spans="1:2">
      <c r="A67" s="1">
        <v>44150</v>
      </c>
      <c r="B67" t="s">
        <v>87</v>
      </c>
    </row>
    <row r="68" spans="1:2">
      <c r="A68" s="1">
        <v>44151</v>
      </c>
      <c r="B68" t="s">
        <v>89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4"/>
  <sheetViews>
    <sheetView workbookViewId="0">
      <selection activeCell="K14" sqref="K14"/>
    </sheetView>
  </sheetViews>
  <sheetFormatPr defaultColWidth="14.28515625" defaultRowHeight="15.75" customHeight="1"/>
  <cols>
    <col min="1" max="16384" width="14.28515625" style="9"/>
  </cols>
  <sheetData>
    <row r="1" spans="1:14" ht="15.75" customHeight="1" thickBot="1">
      <c r="A1" s="15" t="s">
        <v>72</v>
      </c>
      <c r="B1" s="15" t="s">
        <v>95</v>
      </c>
      <c r="C1" s="15" t="s">
        <v>96</v>
      </c>
      <c r="D1" s="15" t="s">
        <v>97</v>
      </c>
      <c r="E1" s="15" t="s">
        <v>98</v>
      </c>
      <c r="F1" s="15" t="s">
        <v>99</v>
      </c>
      <c r="G1" s="15" t="s">
        <v>100</v>
      </c>
      <c r="H1" s="15" t="s">
        <v>101</v>
      </c>
      <c r="I1" s="15" t="s">
        <v>102</v>
      </c>
      <c r="J1" s="15" t="s">
        <v>103</v>
      </c>
      <c r="K1" s="15" t="s">
        <v>104</v>
      </c>
      <c r="L1" s="15" t="s">
        <v>105</v>
      </c>
      <c r="M1" s="15" t="s">
        <v>106</v>
      </c>
      <c r="N1" s="22" t="s">
        <v>77</v>
      </c>
    </row>
    <row r="2" spans="1:14" ht="15.75" customHeight="1">
      <c r="A2" s="10">
        <v>1</v>
      </c>
      <c r="B2" s="11" t="s">
        <v>107</v>
      </c>
      <c r="C2" s="11" t="s">
        <v>108</v>
      </c>
      <c r="D2" s="23">
        <v>1</v>
      </c>
      <c r="E2" s="23">
        <v>50</v>
      </c>
      <c r="F2" s="23">
        <v>5</v>
      </c>
      <c r="G2" s="23">
        <f>D2*E2*250/F2</f>
        <v>2500</v>
      </c>
      <c r="H2" s="23">
        <v>1000</v>
      </c>
      <c r="I2" s="23">
        <f t="shared" ref="I2:I3" si="0">2*H2</f>
        <v>2000</v>
      </c>
      <c r="J2" s="23">
        <v>750</v>
      </c>
      <c r="K2" s="23">
        <f t="shared" ref="K2:K3" si="1">I2*J2/G2</f>
        <v>600</v>
      </c>
      <c r="L2" s="23">
        <f t="shared" ref="L2:L3" si="2">J2-K2</f>
        <v>150</v>
      </c>
      <c r="M2" s="23">
        <f t="shared" ref="M2:M3" si="3">J2</f>
        <v>750</v>
      </c>
      <c r="N2" s="9" t="s">
        <v>109</v>
      </c>
    </row>
    <row r="3" spans="1:14" ht="15.75" customHeight="1">
      <c r="A3" s="10">
        <v>1</v>
      </c>
      <c r="B3" s="11" t="s">
        <v>107</v>
      </c>
      <c r="C3" s="11" t="s">
        <v>108</v>
      </c>
      <c r="D3" s="23">
        <v>1</v>
      </c>
      <c r="E3" s="23">
        <v>500</v>
      </c>
      <c r="F3" s="23">
        <v>5</v>
      </c>
      <c r="G3" s="23">
        <f>D3*E3*250/F3</f>
        <v>25000</v>
      </c>
      <c r="H3" s="23">
        <v>1000</v>
      </c>
      <c r="I3" s="23">
        <f t="shared" si="0"/>
        <v>2000</v>
      </c>
      <c r="J3" s="23">
        <v>5000</v>
      </c>
      <c r="K3" s="23">
        <f t="shared" si="1"/>
        <v>400</v>
      </c>
      <c r="L3" s="23">
        <f t="shared" si="2"/>
        <v>4600</v>
      </c>
      <c r="M3" s="23">
        <f t="shared" si="3"/>
        <v>5000</v>
      </c>
      <c r="N3" s="9" t="s">
        <v>110</v>
      </c>
    </row>
    <row r="4" spans="1:14" s="12" customFormat="1" ht="15.75" customHeight="1"/>
    <row r="5" spans="1:14" ht="15.75" customHeight="1">
      <c r="A5" s="8">
        <v>43297</v>
      </c>
      <c r="B5" s="9" t="s">
        <v>111</v>
      </c>
      <c r="C5" s="9" t="s">
        <v>112</v>
      </c>
      <c r="D5" s="23">
        <v>1</v>
      </c>
      <c r="E5" s="23">
        <v>103</v>
      </c>
      <c r="F5" s="23">
        <v>1</v>
      </c>
      <c r="G5" s="23">
        <f t="shared" ref="G5:G6" si="4">D5*E5*250/F5</f>
        <v>25750</v>
      </c>
      <c r="H5" s="23">
        <v>1000</v>
      </c>
      <c r="I5" s="23">
        <f t="shared" ref="I5:I6" si="5">2*H5</f>
        <v>2000</v>
      </c>
      <c r="J5" s="23">
        <v>7500</v>
      </c>
      <c r="K5" s="23">
        <f t="shared" ref="K5:K6" si="6">I5*J5/G5</f>
        <v>582.52427184466023</v>
      </c>
      <c r="L5" s="23">
        <f t="shared" ref="L5:L6" si="7">J5-K5</f>
        <v>6917.4757281553393</v>
      </c>
      <c r="M5" s="23">
        <f t="shared" ref="M5:M6" si="8">J5</f>
        <v>7500</v>
      </c>
    </row>
    <row r="6" spans="1:14" ht="15.75" customHeight="1">
      <c r="A6" s="8">
        <v>43297</v>
      </c>
      <c r="B6" s="9" t="s">
        <v>111</v>
      </c>
      <c r="C6" s="9" t="s">
        <v>113</v>
      </c>
      <c r="D6" s="23">
        <v>1</v>
      </c>
      <c r="E6" s="23">
        <v>64</v>
      </c>
      <c r="F6" s="23">
        <v>1</v>
      </c>
      <c r="G6" s="23">
        <f t="shared" si="4"/>
        <v>16000</v>
      </c>
      <c r="H6" s="23">
        <v>1000</v>
      </c>
      <c r="I6" s="23">
        <f t="shared" si="5"/>
        <v>2000</v>
      </c>
      <c r="J6" s="23">
        <v>7500</v>
      </c>
      <c r="K6" s="23">
        <f t="shared" si="6"/>
        <v>937.5</v>
      </c>
      <c r="L6" s="23">
        <f t="shared" si="7"/>
        <v>6562.5</v>
      </c>
      <c r="M6" s="23">
        <f t="shared" si="8"/>
        <v>7500</v>
      </c>
      <c r="N6" s="9">
        <f>SUM(L5:L6)</f>
        <v>13479.975728155339</v>
      </c>
    </row>
    <row r="7" spans="1:14" s="12" customFormat="1" ht="15.75" customHeight="1"/>
    <row r="8" spans="1:14" ht="15.75" customHeight="1">
      <c r="A8" s="8">
        <v>43305</v>
      </c>
      <c r="B8" s="9" t="s">
        <v>114</v>
      </c>
      <c r="C8" s="9" t="s">
        <v>115</v>
      </c>
      <c r="D8" s="23">
        <v>1</v>
      </c>
      <c r="E8" s="23">
        <v>178</v>
      </c>
      <c r="F8" s="23">
        <v>2</v>
      </c>
      <c r="G8" s="23">
        <f t="shared" ref="G8:G10" si="9">D8*E8*250/F8</f>
        <v>22250</v>
      </c>
      <c r="H8" s="23">
        <v>1000</v>
      </c>
      <c r="I8" s="23">
        <f t="shared" ref="I8:I10" si="10">2*H8</f>
        <v>2000</v>
      </c>
      <c r="J8" s="23">
        <v>500</v>
      </c>
      <c r="K8" s="23">
        <f t="shared" ref="K8:K10" si="11">I8*J8/G8</f>
        <v>44.943820224719104</v>
      </c>
      <c r="L8" s="23">
        <f t="shared" ref="L8:L10" si="12">J8-K8</f>
        <v>455.0561797752809</v>
      </c>
      <c r="M8" s="23">
        <f t="shared" ref="M8:M10" si="13">J8</f>
        <v>500</v>
      </c>
    </row>
    <row r="9" spans="1:14" ht="15.75" customHeight="1">
      <c r="A9" s="8">
        <v>43305</v>
      </c>
      <c r="B9" s="9" t="s">
        <v>114</v>
      </c>
      <c r="C9" s="9" t="s">
        <v>116</v>
      </c>
      <c r="D9" s="23">
        <v>1</v>
      </c>
      <c r="E9" s="23">
        <v>97</v>
      </c>
      <c r="F9" s="23">
        <v>2</v>
      </c>
      <c r="G9" s="23">
        <f t="shared" si="9"/>
        <v>12125</v>
      </c>
      <c r="H9" s="23">
        <v>1000</v>
      </c>
      <c r="I9" s="23">
        <f t="shared" si="10"/>
        <v>2000</v>
      </c>
      <c r="J9" s="23">
        <v>500</v>
      </c>
      <c r="K9" s="23">
        <f t="shared" si="11"/>
        <v>82.474226804123717</v>
      </c>
      <c r="L9" s="23">
        <f t="shared" si="12"/>
        <v>417.5257731958763</v>
      </c>
      <c r="M9" s="23">
        <f t="shared" si="13"/>
        <v>500</v>
      </c>
    </row>
    <row r="10" spans="1:14" ht="15.75" customHeight="1">
      <c r="A10" s="8">
        <v>43305</v>
      </c>
      <c r="B10" s="9" t="s">
        <v>114</v>
      </c>
      <c r="C10" s="9" t="s">
        <v>117</v>
      </c>
      <c r="D10" s="23">
        <v>1</v>
      </c>
      <c r="E10" s="23">
        <v>164</v>
      </c>
      <c r="F10" s="23">
        <v>2</v>
      </c>
      <c r="G10" s="23">
        <f t="shared" si="9"/>
        <v>20500</v>
      </c>
      <c r="H10" s="23">
        <v>1000</v>
      </c>
      <c r="I10" s="23">
        <f t="shared" si="10"/>
        <v>2000</v>
      </c>
      <c r="J10" s="23">
        <v>500</v>
      </c>
      <c r="K10" s="23">
        <f t="shared" si="11"/>
        <v>48.780487804878049</v>
      </c>
      <c r="L10" s="23">
        <f t="shared" si="12"/>
        <v>451.21951219512198</v>
      </c>
      <c r="M10" s="23">
        <f t="shared" si="13"/>
        <v>500</v>
      </c>
      <c r="N10" s="9">
        <f>SUM(L8:L10)</f>
        <v>1323.8014651662793</v>
      </c>
    </row>
    <row r="11" spans="1:14" s="12" customFormat="1" ht="15.75" customHeight="1"/>
    <row r="12" spans="1:14" ht="15.75" customHeight="1">
      <c r="A12" s="8">
        <v>44096</v>
      </c>
      <c r="B12" s="9" t="s">
        <v>118</v>
      </c>
      <c r="C12" s="9" t="s">
        <v>113</v>
      </c>
      <c r="D12" s="23">
        <v>10</v>
      </c>
      <c r="E12" s="23">
        <v>64</v>
      </c>
      <c r="F12" s="23">
        <v>1</v>
      </c>
      <c r="G12" s="23">
        <f t="shared" ref="G12" si="14">D12*E12*250/F12</f>
        <v>160000</v>
      </c>
      <c r="H12" s="24">
        <v>40000</v>
      </c>
      <c r="I12" s="23">
        <f>1*H12</f>
        <v>40000</v>
      </c>
      <c r="J12" s="23">
        <v>4000</v>
      </c>
      <c r="K12" s="23">
        <f t="shared" ref="K12" si="15">I12*J12/G12</f>
        <v>1000</v>
      </c>
      <c r="L12" s="23">
        <f t="shared" ref="L12" si="16">J12-K12</f>
        <v>3000</v>
      </c>
      <c r="M12" s="23">
        <f t="shared" ref="M12" si="17">J12</f>
        <v>4000</v>
      </c>
      <c r="N12" s="9" t="s">
        <v>119</v>
      </c>
    </row>
    <row r="13" spans="1:14" ht="15.75" customHeight="1">
      <c r="A13" s="8">
        <v>44096</v>
      </c>
      <c r="B13" s="9" t="s">
        <v>118</v>
      </c>
      <c r="C13" s="9" t="s">
        <v>113</v>
      </c>
      <c r="D13" s="23">
        <v>10</v>
      </c>
      <c r="E13" s="23">
        <v>120</v>
      </c>
      <c r="F13" s="23">
        <v>2</v>
      </c>
      <c r="G13" s="23">
        <f t="shared" ref="G13" si="18">D13*E13*250/F13</f>
        <v>150000</v>
      </c>
      <c r="H13" s="24">
        <v>40000</v>
      </c>
      <c r="I13" s="23">
        <f>1*H13</f>
        <v>40000</v>
      </c>
      <c r="J13" s="23">
        <v>2700</v>
      </c>
      <c r="K13" s="23">
        <f t="shared" ref="K13" si="19">I13*J13/G13</f>
        <v>720</v>
      </c>
      <c r="L13" s="23">
        <f t="shared" ref="L13" si="20">J13-K13</f>
        <v>1980</v>
      </c>
      <c r="M13" s="23">
        <f t="shared" ref="M13" si="21">J13</f>
        <v>2700</v>
      </c>
      <c r="N13" s="9" t="s">
        <v>120</v>
      </c>
    </row>
    <row r="14" spans="1:14" ht="15.75" customHeight="1">
      <c r="A14" s="8">
        <v>44096</v>
      </c>
      <c r="B14" s="9" t="s">
        <v>118</v>
      </c>
      <c r="C14" s="9" t="s">
        <v>113</v>
      </c>
      <c r="D14" s="23">
        <v>10</v>
      </c>
      <c r="E14" s="23">
        <v>80</v>
      </c>
      <c r="F14" s="23">
        <v>2</v>
      </c>
      <c r="G14" s="23">
        <f t="shared" ref="G14" si="22">D14*E14*250/F14</f>
        <v>100000</v>
      </c>
      <c r="H14" s="24">
        <v>40000</v>
      </c>
      <c r="I14" s="23">
        <f>1*H14</f>
        <v>40000</v>
      </c>
      <c r="J14" s="23">
        <v>1000</v>
      </c>
      <c r="K14" s="23">
        <f t="shared" ref="K14" si="23">I14*J14/G14</f>
        <v>400</v>
      </c>
      <c r="L14" s="23">
        <f t="shared" ref="L14" si="24">J14-K14</f>
        <v>600</v>
      </c>
      <c r="M14" s="23">
        <f t="shared" ref="M14" si="25">J14</f>
        <v>1000</v>
      </c>
      <c r="N14" s="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B4E-4152-465B-B602-5B78BDBB81FE}">
  <dimension ref="A1:D23"/>
  <sheetViews>
    <sheetView workbookViewId="0"/>
  </sheetViews>
  <sheetFormatPr defaultColWidth="8.7109375" defaultRowHeight="14.45"/>
  <cols>
    <col min="1" max="1" width="11.7109375" bestFit="1" customWidth="1"/>
    <col min="2" max="2" width="14" bestFit="1" customWidth="1"/>
    <col min="3" max="3" width="8.42578125" bestFit="1" customWidth="1"/>
    <col min="4" max="4" width="15.7109375" bestFit="1" customWidth="1"/>
  </cols>
  <sheetData>
    <row r="1" spans="1:4">
      <c r="A1" s="4" t="s">
        <v>122</v>
      </c>
      <c r="B1" s="26">
        <v>44104</v>
      </c>
    </row>
    <row r="2" spans="1:4">
      <c r="A2" s="4" t="s">
        <v>123</v>
      </c>
      <c r="B2" s="5">
        <v>0</v>
      </c>
    </row>
    <row r="4" spans="1:4">
      <c r="A4" s="4" t="s">
        <v>124</v>
      </c>
      <c r="B4" s="4" t="s">
        <v>125</v>
      </c>
      <c r="C4" s="4" t="s">
        <v>100</v>
      </c>
      <c r="D4" t="s">
        <v>126</v>
      </c>
    </row>
    <row r="5" spans="1:4">
      <c r="A5" t="s">
        <v>127</v>
      </c>
      <c r="B5" t="s">
        <v>128</v>
      </c>
      <c r="C5" t="s">
        <v>129</v>
      </c>
      <c r="D5">
        <v>38</v>
      </c>
    </row>
    <row r="6" spans="1:4">
      <c r="C6" t="s">
        <v>130</v>
      </c>
      <c r="D6">
        <v>40</v>
      </c>
    </row>
    <row r="7" spans="1:4">
      <c r="B7" t="s">
        <v>131</v>
      </c>
      <c r="D7">
        <v>78</v>
      </c>
    </row>
    <row r="8" spans="1:4">
      <c r="B8" t="s">
        <v>132</v>
      </c>
      <c r="C8" t="s">
        <v>129</v>
      </c>
      <c r="D8">
        <v>41</v>
      </c>
    </row>
    <row r="9" spans="1:4">
      <c r="C9" t="s">
        <v>130</v>
      </c>
      <c r="D9">
        <v>42</v>
      </c>
    </row>
    <row r="10" spans="1:4">
      <c r="B10" t="s">
        <v>133</v>
      </c>
      <c r="D10">
        <v>83</v>
      </c>
    </row>
    <row r="11" spans="1:4">
      <c r="B11" t="s">
        <v>134</v>
      </c>
      <c r="C11" t="s">
        <v>129</v>
      </c>
      <c r="D11">
        <v>38</v>
      </c>
    </row>
    <row r="12" spans="1:4">
      <c r="C12" t="s">
        <v>130</v>
      </c>
      <c r="D12">
        <v>40</v>
      </c>
    </row>
    <row r="13" spans="1:4">
      <c r="B13" t="s">
        <v>135</v>
      </c>
      <c r="D13">
        <v>78</v>
      </c>
    </row>
    <row r="14" spans="1:4">
      <c r="B14" t="s">
        <v>136</v>
      </c>
      <c r="C14" t="s">
        <v>129</v>
      </c>
      <c r="D14">
        <v>40</v>
      </c>
    </row>
    <row r="15" spans="1:4">
      <c r="C15" t="s">
        <v>130</v>
      </c>
      <c r="D15">
        <v>39</v>
      </c>
    </row>
    <row r="16" spans="1:4">
      <c r="B16" t="s">
        <v>137</v>
      </c>
      <c r="D16">
        <v>79</v>
      </c>
    </row>
    <row r="17" spans="1:4">
      <c r="B17" t="s">
        <v>138</v>
      </c>
      <c r="C17">
        <v>0</v>
      </c>
      <c r="D17">
        <v>41</v>
      </c>
    </row>
    <row r="18" spans="1:4">
      <c r="B18" t="s">
        <v>139</v>
      </c>
      <c r="D18">
        <v>41</v>
      </c>
    </row>
    <row r="19" spans="1:4">
      <c r="A19" t="s">
        <v>140</v>
      </c>
      <c r="D19">
        <v>359</v>
      </c>
    </row>
    <row r="20" spans="1:4">
      <c r="A20" t="s">
        <v>141</v>
      </c>
      <c r="B20" t="s">
        <v>138</v>
      </c>
      <c r="C20">
        <v>0</v>
      </c>
      <c r="D20">
        <v>40</v>
      </c>
    </row>
    <row r="21" spans="1:4">
      <c r="B21" t="s">
        <v>139</v>
      </c>
      <c r="D21">
        <v>40</v>
      </c>
    </row>
    <row r="22" spans="1:4">
      <c r="A22" t="s">
        <v>142</v>
      </c>
      <c r="D22">
        <v>40</v>
      </c>
    </row>
    <row r="23" spans="1:4">
      <c r="A23" t="s">
        <v>143</v>
      </c>
      <c r="D23">
        <v>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H1003"/>
  <sheetViews>
    <sheetView zoomScale="175" zoomScaleNormal="175" workbookViewId="0">
      <pane xSplit="1" ySplit="1" topLeftCell="B495" activePane="bottomRight" state="frozen"/>
      <selection pane="bottomRight" activeCell="C495" sqref="C495"/>
      <selection pane="bottomLeft" activeCell="A2" sqref="A2"/>
      <selection pane="topRight" activeCell="B1" sqref="B1"/>
    </sheetView>
  </sheetViews>
  <sheetFormatPr defaultColWidth="8.7109375" defaultRowHeight="14.45"/>
  <cols>
    <col min="1" max="1" width="9.7109375" customWidth="1"/>
    <col min="2" max="2" width="0.42578125" customWidth="1"/>
    <col min="3" max="3" width="10.140625" customWidth="1"/>
    <col min="4" max="4" width="5.28515625" customWidth="1"/>
    <col min="5" max="5" width="5.42578125" customWidth="1"/>
    <col min="6" max="6" width="5.28515625" customWidth="1"/>
    <col min="7" max="7" width="4.42578125" customWidth="1"/>
    <col min="8" max="8" width="5.42578125" customWidth="1"/>
    <col min="9" max="9" width="0.7109375" customWidth="1"/>
    <col min="10" max="10" width="5.140625" customWidth="1"/>
    <col min="11" max="11" width="7" customWidth="1"/>
    <col min="12" max="12" width="12" style="2" customWidth="1"/>
    <col min="15" max="15" width="13.42578125" style="7" customWidth="1"/>
    <col min="16" max="16" width="11.140625" customWidth="1"/>
    <col min="31" max="31" width="10.7109375" bestFit="1" customWidth="1"/>
  </cols>
  <sheetData>
    <row r="1" spans="1:34" ht="43.15">
      <c r="A1" t="s">
        <v>144</v>
      </c>
      <c r="B1" t="s">
        <v>145</v>
      </c>
      <c r="C1" t="s">
        <v>146</v>
      </c>
      <c r="D1" t="s">
        <v>124</v>
      </c>
      <c r="E1" t="s">
        <v>125</v>
      </c>
      <c r="F1" t="s">
        <v>100</v>
      </c>
      <c r="G1" t="s">
        <v>147</v>
      </c>
      <c r="H1" t="s">
        <v>148</v>
      </c>
      <c r="I1" t="s">
        <v>149</v>
      </c>
      <c r="J1" t="s">
        <v>150</v>
      </c>
      <c r="K1" s="2" t="s">
        <v>123</v>
      </c>
      <c r="L1" s="2" t="s">
        <v>122</v>
      </c>
      <c r="M1" s="2" t="s">
        <v>151</v>
      </c>
      <c r="N1" s="2" t="s">
        <v>152</v>
      </c>
      <c r="O1" s="7" t="s">
        <v>153</v>
      </c>
      <c r="P1" t="s">
        <v>154</v>
      </c>
      <c r="Q1" t="s">
        <v>155</v>
      </c>
      <c r="R1" s="2" t="s">
        <v>156</v>
      </c>
      <c r="S1" s="2" t="s">
        <v>157</v>
      </c>
      <c r="T1" t="s">
        <v>158</v>
      </c>
      <c r="U1" s="2" t="s">
        <v>159</v>
      </c>
      <c r="V1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165</v>
      </c>
      <c r="AB1" s="2" t="s">
        <v>166</v>
      </c>
      <c r="AC1" s="2" t="s">
        <v>167</v>
      </c>
      <c r="AD1" s="2" t="s">
        <v>168</v>
      </c>
      <c r="AE1" s="2" t="s">
        <v>169</v>
      </c>
      <c r="AF1" s="2" t="s">
        <v>170</v>
      </c>
      <c r="AG1" s="2" t="s">
        <v>171</v>
      </c>
      <c r="AH1" s="2" t="s">
        <v>172</v>
      </c>
    </row>
    <row r="2" spans="1:34" hidden="1">
      <c r="A2" t="str">
        <f t="shared" ref="A2:A5" si="0">_xlfn.CONCAT(D2,  "_", E2, "_", F2, "_", G2, "_", H2)</f>
        <v>P_C_H_1_1</v>
      </c>
      <c r="B2" t="s">
        <v>173</v>
      </c>
      <c r="C2" t="str">
        <f>IF(E2="X",_xlfn.CONCAT(#REF!,"-",E2,"-",G2,"-",H2),_xlfn.CONCAT(E2,"-",F2,"-",G2,"-",H2))</f>
        <v>C-H-1-1</v>
      </c>
      <c r="D2" t="s">
        <v>127</v>
      </c>
      <c r="E2" t="s">
        <v>128</v>
      </c>
      <c r="F2" t="s">
        <v>129</v>
      </c>
      <c r="G2">
        <v>1</v>
      </c>
      <c r="H2">
        <v>1</v>
      </c>
      <c r="K2">
        <v>1</v>
      </c>
      <c r="L2" s="3">
        <v>44097</v>
      </c>
      <c r="O2"/>
    </row>
    <row r="3" spans="1:34" hidden="1">
      <c r="A3" t="str">
        <f t="shared" si="0"/>
        <v>P_C_H_1_2</v>
      </c>
      <c r="B3" t="s">
        <v>173</v>
      </c>
      <c r="C3" t="str">
        <f>IF(E3="X",_xlfn.CONCAT(#REF!,"-",E3,"-",G3,"-",H3),_xlfn.CONCAT(E3,"-",F3,"-",G3,"-",H3))</f>
        <v>C-H-1-2</v>
      </c>
      <c r="D3" t="s">
        <v>127</v>
      </c>
      <c r="E3" t="s">
        <v>128</v>
      </c>
      <c r="F3" t="s">
        <v>129</v>
      </c>
      <c r="G3">
        <v>1</v>
      </c>
      <c r="H3">
        <v>2</v>
      </c>
      <c r="J3" s="1"/>
      <c r="K3">
        <v>1</v>
      </c>
      <c r="L3" s="3">
        <v>44097</v>
      </c>
      <c r="O3" s="1"/>
      <c r="T3" s="1"/>
    </row>
    <row r="4" spans="1:34" hidden="1">
      <c r="A4" t="str">
        <f t="shared" si="0"/>
        <v>P_C_H_1_3</v>
      </c>
      <c r="B4" t="s">
        <v>173</v>
      </c>
      <c r="C4" t="str">
        <f>IF(E4="X",_xlfn.CONCAT(#REF!,"-",E4,"-",G4,"-",H4),_xlfn.CONCAT(E4,"-",F4,"-",G4,"-",H4))</f>
        <v>C-H-1-3</v>
      </c>
      <c r="D4" t="s">
        <v>127</v>
      </c>
      <c r="E4" t="s">
        <v>128</v>
      </c>
      <c r="F4" t="s">
        <v>129</v>
      </c>
      <c r="G4">
        <v>1</v>
      </c>
      <c r="H4">
        <v>3</v>
      </c>
      <c r="J4" s="1"/>
      <c r="K4">
        <v>1</v>
      </c>
      <c r="L4" s="3">
        <v>44097</v>
      </c>
      <c r="O4" s="1"/>
      <c r="T4" s="1"/>
    </row>
    <row r="5" spans="1:34" hidden="1">
      <c r="A5" t="str">
        <f t="shared" si="0"/>
        <v>P_C_H_1_4</v>
      </c>
      <c r="B5" t="s">
        <v>173</v>
      </c>
      <c r="C5" t="str">
        <f>IF(E5="X",_xlfn.CONCAT(#REF!,"-",E5,"-",G5,"-",H5),_xlfn.CONCAT(E5,"-",F5,"-",G5,"-",H5))</f>
        <v>C-H-1-4</v>
      </c>
      <c r="D5" t="s">
        <v>127</v>
      </c>
      <c r="E5" t="s">
        <v>128</v>
      </c>
      <c r="F5" t="s">
        <v>129</v>
      </c>
      <c r="G5">
        <v>1</v>
      </c>
      <c r="H5">
        <v>4</v>
      </c>
      <c r="J5" s="1"/>
      <c r="K5">
        <v>1</v>
      </c>
      <c r="L5" s="3">
        <v>44098</v>
      </c>
      <c r="O5" s="1"/>
      <c r="T5" s="1"/>
    </row>
    <row r="6" spans="1:34" hidden="1">
      <c r="A6" t="str">
        <f t="shared" ref="A6:A69" si="1">_xlfn.CONCAT(D6,  "_", E6, "_", F6, "_", G6, "_", H6)</f>
        <v>P_C_H_5_6</v>
      </c>
      <c r="B6" t="s">
        <v>173</v>
      </c>
      <c r="C6" t="str">
        <f>IF(E6="X",_xlfn.CONCAT(#REF!,"-",E6,"-",G6,"-",H6),_xlfn.CONCAT(E6,"-",F6,"-",G6,"-",H6))</f>
        <v>C-H-5-6</v>
      </c>
      <c r="D6" t="s">
        <v>127</v>
      </c>
      <c r="E6" t="s">
        <v>128</v>
      </c>
      <c r="F6" t="s">
        <v>129</v>
      </c>
      <c r="G6">
        <v>5</v>
      </c>
      <c r="H6">
        <v>6</v>
      </c>
      <c r="J6" s="1"/>
      <c r="K6">
        <v>1</v>
      </c>
      <c r="L6" s="3">
        <v>44104</v>
      </c>
      <c r="O6"/>
    </row>
    <row r="7" spans="1:34" hidden="1">
      <c r="A7" t="str">
        <f t="shared" si="1"/>
        <v>P_C_H_6_7</v>
      </c>
      <c r="B7" t="s">
        <v>173</v>
      </c>
      <c r="C7" t="str">
        <f>IF(E7="X",_xlfn.CONCAT(#REF!,"-",E7,"-",G7,"-",H7),_xlfn.CONCAT(E7,"-",F7,"-",G7,"-",H7))</f>
        <v>C-H-6-7</v>
      </c>
      <c r="D7" t="s">
        <v>127</v>
      </c>
      <c r="E7" t="s">
        <v>128</v>
      </c>
      <c r="F7" t="s">
        <v>129</v>
      </c>
      <c r="G7">
        <v>6</v>
      </c>
      <c r="H7">
        <v>7</v>
      </c>
      <c r="J7" s="1"/>
      <c r="K7">
        <v>1</v>
      </c>
      <c r="L7" s="3">
        <v>44104</v>
      </c>
      <c r="O7"/>
    </row>
    <row r="8" spans="1:34" hidden="1">
      <c r="A8" t="str">
        <f t="shared" si="1"/>
        <v>P_C_H_6_8</v>
      </c>
      <c r="B8" t="s">
        <v>173</v>
      </c>
      <c r="C8" t="str">
        <f>IF(E8="X",_xlfn.CONCAT(#REF!,"-",E8,"-",G8,"-",H8),_xlfn.CONCAT(E8,"-",F8,"-",G8,"-",H8))</f>
        <v>C-H-6-8</v>
      </c>
      <c r="D8" t="s">
        <v>127</v>
      </c>
      <c r="E8" t="s">
        <v>128</v>
      </c>
      <c r="F8" t="s">
        <v>129</v>
      </c>
      <c r="G8">
        <v>6</v>
      </c>
      <c r="H8">
        <v>8</v>
      </c>
      <c r="J8" s="1"/>
      <c r="K8">
        <v>1</v>
      </c>
      <c r="L8" s="3">
        <v>44104</v>
      </c>
      <c r="O8"/>
    </row>
    <row r="9" spans="1:34" hidden="1">
      <c r="A9" t="str">
        <f t="shared" si="1"/>
        <v>P_C_L_3_2</v>
      </c>
      <c r="B9" t="s">
        <v>173</v>
      </c>
      <c r="C9" t="str">
        <f>IF(E9="X",_xlfn.CONCAT(#REF!,"-",E9,"-",G9,"-",H9),_xlfn.CONCAT(E9,"-",F9,"-",G9,"-",H9))</f>
        <v>C-L-3-2</v>
      </c>
      <c r="D9" t="s">
        <v>127</v>
      </c>
      <c r="E9" t="s">
        <v>128</v>
      </c>
      <c r="F9" t="s">
        <v>130</v>
      </c>
      <c r="G9">
        <v>3</v>
      </c>
      <c r="H9">
        <v>2</v>
      </c>
      <c r="J9" s="1"/>
      <c r="K9">
        <v>1</v>
      </c>
      <c r="L9" s="3">
        <v>44104</v>
      </c>
      <c r="O9" s="1"/>
      <c r="T9" s="1"/>
    </row>
    <row r="10" spans="1:34" hidden="1">
      <c r="A10" t="str">
        <f t="shared" si="1"/>
        <v>P_C_L_5_3</v>
      </c>
      <c r="B10" t="s">
        <v>173</v>
      </c>
      <c r="C10" t="str">
        <f>IF(E10="X",_xlfn.CONCAT(#REF!,"-",E10,"-",G10,"-",H10),_xlfn.CONCAT(E10,"-",F10,"-",G10,"-",H10))</f>
        <v>C-L-5-3</v>
      </c>
      <c r="D10" t="s">
        <v>127</v>
      </c>
      <c r="E10" t="s">
        <v>128</v>
      </c>
      <c r="F10" t="s">
        <v>130</v>
      </c>
      <c r="G10">
        <v>5</v>
      </c>
      <c r="H10">
        <v>3</v>
      </c>
      <c r="J10" s="1"/>
      <c r="K10">
        <v>1</v>
      </c>
      <c r="L10" s="3">
        <v>44104</v>
      </c>
      <c r="O10" s="1"/>
      <c r="T10" s="1"/>
    </row>
    <row r="11" spans="1:34" hidden="1">
      <c r="A11" t="str">
        <f t="shared" si="1"/>
        <v>P_E_H_4_2</v>
      </c>
      <c r="B11" t="s">
        <v>173</v>
      </c>
      <c r="C11" t="str">
        <f>IF(E11="X",_xlfn.CONCAT(#REF!,"-",E11,"-",G11,"-",H11),_xlfn.CONCAT(E11,"-",F11,"-",G11,"-",H11))</f>
        <v>E-H-4-2</v>
      </c>
      <c r="D11" t="s">
        <v>127</v>
      </c>
      <c r="E11" t="s">
        <v>132</v>
      </c>
      <c r="F11" t="s">
        <v>129</v>
      </c>
      <c r="G11">
        <v>4</v>
      </c>
      <c r="H11">
        <v>2</v>
      </c>
      <c r="J11" s="1"/>
      <c r="K11">
        <v>1</v>
      </c>
      <c r="L11" s="3">
        <v>44104</v>
      </c>
      <c r="O11" s="1"/>
      <c r="T11" s="1"/>
    </row>
    <row r="12" spans="1:34" hidden="1">
      <c r="A12" t="str">
        <f t="shared" si="1"/>
        <v>P_N_H_2_3</v>
      </c>
      <c r="B12" t="s">
        <v>173</v>
      </c>
      <c r="C12" t="str">
        <f>IF(E12="X",_xlfn.CONCAT(#REF!,"-",E12,"-",G12,"-",H12),_xlfn.CONCAT(E12,"-",F12,"-",G12,"-",H12))</f>
        <v>N-H-2-3</v>
      </c>
      <c r="D12" t="s">
        <v>127</v>
      </c>
      <c r="E12" t="s">
        <v>134</v>
      </c>
      <c r="F12" t="s">
        <v>129</v>
      </c>
      <c r="G12">
        <v>2</v>
      </c>
      <c r="H12">
        <v>3</v>
      </c>
      <c r="J12" s="1"/>
      <c r="K12">
        <v>1</v>
      </c>
      <c r="L12" s="3">
        <v>44104</v>
      </c>
      <c r="O12" s="1"/>
      <c r="T12" s="1"/>
    </row>
    <row r="13" spans="1:34" hidden="1">
      <c r="A13" t="str">
        <f t="shared" si="1"/>
        <v>P_N_H_2_4</v>
      </c>
      <c r="B13" t="s">
        <v>173</v>
      </c>
      <c r="C13" t="str">
        <f>IF(E13="X",_xlfn.CONCAT(#REF!,"-",E13,"-",G13,"-",H13),_xlfn.CONCAT(E13,"-",F13,"-",G13,"-",H13))</f>
        <v>N-H-2-4</v>
      </c>
      <c r="D13" t="s">
        <v>127</v>
      </c>
      <c r="E13" t="s">
        <v>134</v>
      </c>
      <c r="F13" t="s">
        <v>129</v>
      </c>
      <c r="G13">
        <v>2</v>
      </c>
      <c r="H13">
        <v>4</v>
      </c>
      <c r="J13" s="1"/>
      <c r="K13">
        <v>1</v>
      </c>
      <c r="L13" s="3">
        <v>44104</v>
      </c>
      <c r="O13" s="1"/>
      <c r="T13" s="1"/>
    </row>
    <row r="14" spans="1:34" hidden="1">
      <c r="A14" t="str">
        <f t="shared" si="1"/>
        <v>P_C_H_1_13</v>
      </c>
      <c r="B14" t="s">
        <v>173</v>
      </c>
      <c r="C14" t="str">
        <f>IF(E14="X",_xlfn.CONCAT(#REF!,"-",E14,"-",G14,"-",H14),_xlfn.CONCAT(E14,"-",F14,"-",G14,"-",H14))</f>
        <v>C-H-1-13</v>
      </c>
      <c r="D14" t="s">
        <v>127</v>
      </c>
      <c r="E14" t="s">
        <v>128</v>
      </c>
      <c r="F14" t="s">
        <v>129</v>
      </c>
      <c r="G14">
        <v>1</v>
      </c>
      <c r="H14">
        <v>13</v>
      </c>
      <c r="J14" s="1"/>
      <c r="K14">
        <v>1</v>
      </c>
      <c r="L14" s="3">
        <v>44106</v>
      </c>
      <c r="O14"/>
    </row>
    <row r="15" spans="1:34" hidden="1">
      <c r="A15" t="str">
        <f t="shared" si="1"/>
        <v>P_C_H_1_14</v>
      </c>
      <c r="B15" t="s">
        <v>173</v>
      </c>
      <c r="C15" t="str">
        <f>IF(E15="X",_xlfn.CONCAT(#REF!,"-",E15,"-",G15,"-",H15),_xlfn.CONCAT(E15,"-",F15,"-",G15,"-",H15))</f>
        <v>C-H-1-14</v>
      </c>
      <c r="D15" t="s">
        <v>127</v>
      </c>
      <c r="E15" t="s">
        <v>128</v>
      </c>
      <c r="F15" t="s">
        <v>129</v>
      </c>
      <c r="G15">
        <v>1</v>
      </c>
      <c r="H15">
        <v>14</v>
      </c>
      <c r="J15" s="6"/>
      <c r="K15">
        <v>1</v>
      </c>
      <c r="L15" s="3">
        <v>44107</v>
      </c>
      <c r="O15"/>
    </row>
    <row r="16" spans="1:34" hidden="1">
      <c r="A16" t="str">
        <f t="shared" si="1"/>
        <v>P_N_H_2_5</v>
      </c>
      <c r="B16" t="s">
        <v>173</v>
      </c>
      <c r="C16" t="str">
        <f>IF(E16="X",_xlfn.CONCAT(#REF!,"-",E16,"-",G16,"-",H16),_xlfn.CONCAT(E16,"-",F16,"-",G16,"-",H16))</f>
        <v>N-H-2-5</v>
      </c>
      <c r="D16" t="s">
        <v>127</v>
      </c>
      <c r="E16" t="s">
        <v>134</v>
      </c>
      <c r="F16" t="s">
        <v>129</v>
      </c>
      <c r="G16">
        <v>2</v>
      </c>
      <c r="H16">
        <v>5</v>
      </c>
      <c r="J16" s="1"/>
      <c r="K16">
        <v>1</v>
      </c>
      <c r="L16" s="3">
        <v>44104</v>
      </c>
      <c r="O16" s="1"/>
      <c r="T16" s="1"/>
    </row>
    <row r="17" spans="1:20" hidden="1">
      <c r="A17" t="str">
        <f t="shared" si="1"/>
        <v>P_C_H_2_1</v>
      </c>
      <c r="B17" t="s">
        <v>173</v>
      </c>
      <c r="C17" t="str">
        <f>IF(E17="X",_xlfn.CONCAT(#REF!,"-",E17,"-",G17,"-",H17),_xlfn.CONCAT(E17,"-",F17,"-",G17,"-",H17))</f>
        <v>C-H-2-1</v>
      </c>
      <c r="D17" t="s">
        <v>127</v>
      </c>
      <c r="E17" t="s">
        <v>128</v>
      </c>
      <c r="F17" t="s">
        <v>129</v>
      </c>
      <c r="G17">
        <v>2</v>
      </c>
      <c r="H17">
        <v>1</v>
      </c>
      <c r="K17">
        <v>1</v>
      </c>
      <c r="L17" s="3">
        <v>44097</v>
      </c>
      <c r="O17"/>
    </row>
    <row r="18" spans="1:20" hidden="1">
      <c r="A18" t="str">
        <f t="shared" si="1"/>
        <v>P_C_H_2_2</v>
      </c>
      <c r="B18" t="s">
        <v>173</v>
      </c>
      <c r="C18" t="str">
        <f>IF(E18="X",_xlfn.CONCAT(#REF!,"-",E18,"-",G18,"-",H18),_xlfn.CONCAT(E18,"-",F18,"-",G18,"-",H18))</f>
        <v>C-H-2-2</v>
      </c>
      <c r="D18" t="s">
        <v>127</v>
      </c>
      <c r="E18" t="s">
        <v>128</v>
      </c>
      <c r="F18" t="s">
        <v>129</v>
      </c>
      <c r="G18">
        <v>2</v>
      </c>
      <c r="H18">
        <v>2</v>
      </c>
      <c r="J18" s="1"/>
      <c r="K18">
        <v>1</v>
      </c>
      <c r="L18" s="3">
        <v>44097</v>
      </c>
      <c r="O18" s="1"/>
      <c r="T18" s="1"/>
    </row>
    <row r="19" spans="1:20" hidden="1">
      <c r="A19" t="str">
        <f t="shared" si="1"/>
        <v>P_C_H_2_3</v>
      </c>
      <c r="B19" t="s">
        <v>173</v>
      </c>
      <c r="C19" t="str">
        <f>IF(E19="X",_xlfn.CONCAT(#REF!,"-",E19,"-",G19,"-",H19),_xlfn.CONCAT(E19,"-",F19,"-",G19,"-",H19))</f>
        <v>C-H-2-3</v>
      </c>
      <c r="D19" t="s">
        <v>127</v>
      </c>
      <c r="E19" t="s">
        <v>128</v>
      </c>
      <c r="F19" t="s">
        <v>129</v>
      </c>
      <c r="G19">
        <v>2</v>
      </c>
      <c r="H19">
        <v>3</v>
      </c>
      <c r="J19" s="1"/>
      <c r="K19">
        <v>1</v>
      </c>
      <c r="L19" s="3">
        <v>44097</v>
      </c>
      <c r="O19" s="1"/>
      <c r="T19" s="1"/>
    </row>
    <row r="20" spans="1:20" hidden="1">
      <c r="A20" t="str">
        <f t="shared" si="1"/>
        <v>P_C_H_2_4</v>
      </c>
      <c r="B20" t="s">
        <v>173</v>
      </c>
      <c r="C20" t="str">
        <f>IF(E20="X",_xlfn.CONCAT(#REF!,"-",E20,"-",G20,"-",H20),_xlfn.CONCAT(E20,"-",F20,"-",G20,"-",H20))</f>
        <v>C-H-2-4</v>
      </c>
      <c r="D20" t="s">
        <v>127</v>
      </c>
      <c r="E20" t="s">
        <v>128</v>
      </c>
      <c r="F20" t="s">
        <v>129</v>
      </c>
      <c r="G20">
        <v>2</v>
      </c>
      <c r="H20">
        <v>4</v>
      </c>
      <c r="J20" s="1"/>
      <c r="K20">
        <v>1</v>
      </c>
      <c r="L20" s="3">
        <v>44097</v>
      </c>
      <c r="O20" s="1"/>
      <c r="T20" s="1"/>
    </row>
    <row r="21" spans="1:20" hidden="1">
      <c r="A21" t="str">
        <f t="shared" si="1"/>
        <v>P_C_H_2_5</v>
      </c>
      <c r="B21" t="s">
        <v>173</v>
      </c>
      <c r="C21" t="str">
        <f>IF(E21="X",_xlfn.CONCAT(#REF!,"-",E21,"-",G21,"-",H21),_xlfn.CONCAT(E21,"-",F21,"-",G21,"-",H21))</f>
        <v>C-H-2-5</v>
      </c>
      <c r="D21" t="s">
        <v>127</v>
      </c>
      <c r="E21" t="s">
        <v>128</v>
      </c>
      <c r="F21" t="s">
        <v>129</v>
      </c>
      <c r="G21">
        <v>2</v>
      </c>
      <c r="H21">
        <v>5</v>
      </c>
      <c r="J21" s="1"/>
      <c r="K21">
        <v>1</v>
      </c>
      <c r="L21" s="3">
        <v>44097</v>
      </c>
      <c r="O21" s="1"/>
      <c r="T21" s="1"/>
    </row>
    <row r="22" spans="1:20" hidden="1">
      <c r="A22" t="str">
        <f t="shared" si="1"/>
        <v>P_C_H_2_6</v>
      </c>
      <c r="B22" t="s">
        <v>173</v>
      </c>
      <c r="C22" t="str">
        <f>IF(E22="X",_xlfn.CONCAT(#REF!,"-",E22,"-",G22,"-",H22),_xlfn.CONCAT(E22,"-",F22,"-",G22,"-",H22))</f>
        <v>C-H-2-6</v>
      </c>
      <c r="D22" t="s">
        <v>127</v>
      </c>
      <c r="E22" t="s">
        <v>128</v>
      </c>
      <c r="F22" t="s">
        <v>129</v>
      </c>
      <c r="G22">
        <v>2</v>
      </c>
      <c r="H22">
        <v>6</v>
      </c>
      <c r="J22" s="1"/>
      <c r="K22">
        <v>1</v>
      </c>
      <c r="L22" s="3">
        <v>44097</v>
      </c>
      <c r="O22"/>
    </row>
    <row r="23" spans="1:20" hidden="1">
      <c r="A23" t="str">
        <f t="shared" si="1"/>
        <v>P_C_H_2_7</v>
      </c>
      <c r="B23" t="s">
        <v>173</v>
      </c>
      <c r="C23" t="str">
        <f>IF(E23="X",_xlfn.CONCAT(#REF!,"-",E23,"-",G23,"-",H23),_xlfn.CONCAT(E23,"-",F23,"-",G23,"-",H23))</f>
        <v>C-H-2-7</v>
      </c>
      <c r="D23" t="s">
        <v>127</v>
      </c>
      <c r="E23" t="s">
        <v>128</v>
      </c>
      <c r="F23" t="s">
        <v>129</v>
      </c>
      <c r="G23">
        <v>2</v>
      </c>
      <c r="H23">
        <v>7</v>
      </c>
      <c r="J23" s="1"/>
      <c r="K23">
        <v>1</v>
      </c>
      <c r="L23" s="3">
        <v>44097</v>
      </c>
      <c r="O23"/>
    </row>
    <row r="24" spans="1:20" hidden="1">
      <c r="A24" t="str">
        <f t="shared" si="1"/>
        <v>P_C_H_2_8</v>
      </c>
      <c r="B24" t="s">
        <v>173</v>
      </c>
      <c r="C24" t="str">
        <f>IF(E24="X",_xlfn.CONCAT(#REF!,"-",E24,"-",G24,"-",H24),_xlfn.CONCAT(E24,"-",F24,"-",G24,"-",H24))</f>
        <v>C-H-2-8</v>
      </c>
      <c r="D24" t="s">
        <v>127</v>
      </c>
      <c r="E24" t="s">
        <v>128</v>
      </c>
      <c r="F24" t="s">
        <v>129</v>
      </c>
      <c r="G24">
        <v>2</v>
      </c>
      <c r="H24">
        <v>8</v>
      </c>
      <c r="J24" s="1"/>
      <c r="K24">
        <v>1</v>
      </c>
      <c r="L24" s="3">
        <v>44097</v>
      </c>
      <c r="O24"/>
    </row>
    <row r="25" spans="1:20" hidden="1">
      <c r="A25" t="str">
        <f t="shared" si="1"/>
        <v>P_C_H_2_9</v>
      </c>
      <c r="B25" t="s">
        <v>173</v>
      </c>
      <c r="C25" t="str">
        <f>IF(E25="X",_xlfn.CONCAT(#REF!,"-",E25,"-",G25,"-",H25),_xlfn.CONCAT(E25,"-",F25,"-",G25,"-",H25))</f>
        <v>C-H-2-9</v>
      </c>
      <c r="D25" t="s">
        <v>127</v>
      </c>
      <c r="E25" t="s">
        <v>128</v>
      </c>
      <c r="F25" t="s">
        <v>129</v>
      </c>
      <c r="G25">
        <v>2</v>
      </c>
      <c r="H25">
        <v>9</v>
      </c>
      <c r="J25" s="1"/>
      <c r="K25">
        <v>1</v>
      </c>
      <c r="L25" s="3">
        <v>44097</v>
      </c>
      <c r="O25"/>
    </row>
    <row r="26" spans="1:20" hidden="1">
      <c r="A26" t="str">
        <f t="shared" si="1"/>
        <v>P_C_H_2_10</v>
      </c>
      <c r="B26" t="s">
        <v>173</v>
      </c>
      <c r="C26" t="str">
        <f>IF(E26="X",_xlfn.CONCAT(#REF!,"-",E26,"-",G26,"-",H26),_xlfn.CONCAT(E26,"-",F26,"-",G26,"-",H26))</f>
        <v>C-H-2-10</v>
      </c>
      <c r="D26" t="s">
        <v>127</v>
      </c>
      <c r="E26" t="s">
        <v>128</v>
      </c>
      <c r="F26" t="s">
        <v>129</v>
      </c>
      <c r="G26">
        <v>2</v>
      </c>
      <c r="H26">
        <v>10</v>
      </c>
      <c r="J26" s="1"/>
      <c r="K26">
        <v>1</v>
      </c>
      <c r="L26" s="3">
        <v>44097</v>
      </c>
      <c r="O26"/>
    </row>
    <row r="27" spans="1:20" hidden="1">
      <c r="A27" t="str">
        <f t="shared" si="1"/>
        <v>P_C_H_2_11</v>
      </c>
      <c r="B27" t="s">
        <v>173</v>
      </c>
      <c r="C27" t="str">
        <f>IF(E27="X",_xlfn.CONCAT(#REF!,"-",E27,"-",G27,"-",H27),_xlfn.CONCAT(E27,"-",F27,"-",G27,"-",H27))</f>
        <v>C-H-2-11</v>
      </c>
      <c r="D27" t="s">
        <v>127</v>
      </c>
      <c r="E27" t="s">
        <v>128</v>
      </c>
      <c r="F27" t="s">
        <v>129</v>
      </c>
      <c r="G27">
        <v>2</v>
      </c>
      <c r="H27">
        <v>11</v>
      </c>
      <c r="J27" s="1"/>
      <c r="K27">
        <v>1</v>
      </c>
      <c r="L27" s="3">
        <v>44097</v>
      </c>
      <c r="O27"/>
    </row>
    <row r="28" spans="1:20" hidden="1">
      <c r="A28" t="str">
        <f t="shared" si="1"/>
        <v>P_C_H_2_12</v>
      </c>
      <c r="B28" t="s">
        <v>173</v>
      </c>
      <c r="C28" t="str">
        <f>IF(E28="X",_xlfn.CONCAT(#REF!,"-",E28,"-",G28,"-",H28),_xlfn.CONCAT(E28,"-",F28,"-",G28,"-",H28))</f>
        <v>C-H-2-12</v>
      </c>
      <c r="D28" t="s">
        <v>127</v>
      </c>
      <c r="E28" t="s">
        <v>128</v>
      </c>
      <c r="F28" t="s">
        <v>129</v>
      </c>
      <c r="G28">
        <v>2</v>
      </c>
      <c r="H28">
        <v>12</v>
      </c>
      <c r="J28" s="1"/>
      <c r="K28">
        <v>1</v>
      </c>
      <c r="L28" s="3">
        <v>44103</v>
      </c>
      <c r="O28"/>
    </row>
    <row r="29" spans="1:20" hidden="1">
      <c r="A29" t="str">
        <f t="shared" si="1"/>
        <v>P_N_H_5_2</v>
      </c>
      <c r="B29" t="s">
        <v>173</v>
      </c>
      <c r="C29" t="str">
        <f>IF(E29="X",_xlfn.CONCAT(#REF!,"-",E29,"-",G29,"-",H29),_xlfn.CONCAT(E29,"-",F29,"-",G29,"-",H29))</f>
        <v>N-H-5-2</v>
      </c>
      <c r="D29" t="s">
        <v>127</v>
      </c>
      <c r="E29" t="s">
        <v>134</v>
      </c>
      <c r="F29" t="s">
        <v>129</v>
      </c>
      <c r="G29">
        <v>5</v>
      </c>
      <c r="H29">
        <v>2</v>
      </c>
      <c r="J29" s="1"/>
      <c r="K29">
        <v>1</v>
      </c>
      <c r="L29" s="3">
        <v>44104</v>
      </c>
      <c r="O29" s="1"/>
      <c r="T29" s="1"/>
    </row>
    <row r="30" spans="1:20" hidden="1">
      <c r="A30" t="str">
        <f t="shared" si="1"/>
        <v>P_N_L_4_2</v>
      </c>
      <c r="B30" t="s">
        <v>173</v>
      </c>
      <c r="C30" t="str">
        <f>IF(E30="X",_xlfn.CONCAT(#REF!,"-",E30,"-",G30,"-",H30),_xlfn.CONCAT(E30,"-",F30,"-",G30,"-",H30))</f>
        <v>N-L-4-2</v>
      </c>
      <c r="D30" t="s">
        <v>127</v>
      </c>
      <c r="E30" t="s">
        <v>134</v>
      </c>
      <c r="F30" t="s">
        <v>130</v>
      </c>
      <c r="G30">
        <v>4</v>
      </c>
      <c r="H30">
        <v>2</v>
      </c>
      <c r="J30" s="1"/>
      <c r="K30">
        <v>1</v>
      </c>
      <c r="L30" s="3">
        <v>44104</v>
      </c>
      <c r="O30" s="1"/>
      <c r="T30" s="1"/>
    </row>
    <row r="31" spans="1:20" hidden="1">
      <c r="A31" t="str">
        <f t="shared" si="1"/>
        <v>P_N_L_5_3</v>
      </c>
      <c r="B31" t="s">
        <v>173</v>
      </c>
      <c r="C31" t="str">
        <f>IF(E31="X",_xlfn.CONCAT(#REF!,"-",E31,"-",G31,"-",H31),_xlfn.CONCAT(E31,"-",F31,"-",G31,"-",H31))</f>
        <v>N-L-5-3</v>
      </c>
      <c r="D31" t="s">
        <v>127</v>
      </c>
      <c r="E31" t="s">
        <v>134</v>
      </c>
      <c r="F31" t="s">
        <v>130</v>
      </c>
      <c r="G31">
        <v>5</v>
      </c>
      <c r="H31">
        <v>3</v>
      </c>
      <c r="J31" s="1"/>
      <c r="K31">
        <v>1</v>
      </c>
      <c r="L31" s="3">
        <v>44104</v>
      </c>
      <c r="O31" s="1"/>
      <c r="T31" s="1"/>
    </row>
    <row r="32" spans="1:20" hidden="1">
      <c r="A32" t="str">
        <f t="shared" si="1"/>
        <v>P_C_H_3_1</v>
      </c>
      <c r="B32" t="s">
        <v>173</v>
      </c>
      <c r="C32" t="str">
        <f>IF(E32="X",_xlfn.CONCAT(#REF!,"-",E32,"-",G32,"-",H32),_xlfn.CONCAT(E32,"-",F32,"-",G32,"-",H32))</f>
        <v>C-H-3-1</v>
      </c>
      <c r="D32" t="s">
        <v>127</v>
      </c>
      <c r="E32" t="s">
        <v>128</v>
      </c>
      <c r="F32" t="s">
        <v>129</v>
      </c>
      <c r="G32">
        <v>3</v>
      </c>
      <c r="H32">
        <v>1</v>
      </c>
      <c r="K32">
        <v>1</v>
      </c>
      <c r="L32" s="3">
        <v>44098</v>
      </c>
      <c r="O32"/>
    </row>
    <row r="33" spans="1:20" hidden="1">
      <c r="A33" t="str">
        <f t="shared" si="1"/>
        <v>P_C_H_3_2</v>
      </c>
      <c r="B33" t="s">
        <v>173</v>
      </c>
      <c r="C33" t="str">
        <f>IF(E33="X",_xlfn.CONCAT(#REF!,"-",E33,"-",G33,"-",H33),_xlfn.CONCAT(E33,"-",F33,"-",G33,"-",H33))</f>
        <v>C-H-3-2</v>
      </c>
      <c r="D33" t="s">
        <v>127</v>
      </c>
      <c r="E33" t="s">
        <v>128</v>
      </c>
      <c r="F33" t="s">
        <v>129</v>
      </c>
      <c r="G33">
        <v>3</v>
      </c>
      <c r="H33">
        <v>2</v>
      </c>
      <c r="J33" s="1"/>
      <c r="K33">
        <v>1</v>
      </c>
      <c r="L33" s="3">
        <v>44098</v>
      </c>
      <c r="O33" s="1"/>
      <c r="T33" s="1"/>
    </row>
    <row r="34" spans="1:20" hidden="1">
      <c r="A34" t="str">
        <f t="shared" si="1"/>
        <v>P_C_H_3_3</v>
      </c>
      <c r="B34" t="s">
        <v>173</v>
      </c>
      <c r="C34" t="str">
        <f>IF(E34="X",_xlfn.CONCAT(#REF!,"-",E34,"-",G34,"-",H34),_xlfn.CONCAT(E34,"-",F34,"-",G34,"-",H34))</f>
        <v>C-H-3-3</v>
      </c>
      <c r="D34" t="s">
        <v>127</v>
      </c>
      <c r="E34" t="s">
        <v>128</v>
      </c>
      <c r="F34" t="s">
        <v>129</v>
      </c>
      <c r="G34">
        <v>3</v>
      </c>
      <c r="H34">
        <v>3</v>
      </c>
      <c r="J34" s="1"/>
      <c r="K34">
        <v>1</v>
      </c>
      <c r="L34" s="3">
        <v>44098</v>
      </c>
      <c r="O34" s="1"/>
      <c r="T34" s="1"/>
    </row>
    <row r="35" spans="1:20" hidden="1">
      <c r="A35" t="str">
        <f t="shared" si="1"/>
        <v>P_C_H_3_4</v>
      </c>
      <c r="B35" t="s">
        <v>173</v>
      </c>
      <c r="C35" t="str">
        <f>IF(E35="X",_xlfn.CONCAT(#REF!,"-",E35,"-",G35,"-",H35),_xlfn.CONCAT(E35,"-",F35,"-",G35,"-",H35))</f>
        <v>C-H-3-4</v>
      </c>
      <c r="D35" t="s">
        <v>127</v>
      </c>
      <c r="E35" t="s">
        <v>128</v>
      </c>
      <c r="F35" t="s">
        <v>129</v>
      </c>
      <c r="G35">
        <v>3</v>
      </c>
      <c r="H35">
        <v>4</v>
      </c>
      <c r="J35" s="1"/>
      <c r="K35">
        <v>1</v>
      </c>
      <c r="L35" s="3">
        <v>44098</v>
      </c>
      <c r="O35" s="1"/>
      <c r="T35" s="1"/>
    </row>
    <row r="36" spans="1:20" hidden="1">
      <c r="A36" t="str">
        <f t="shared" si="1"/>
        <v>P_C_H_3_5</v>
      </c>
      <c r="B36" t="s">
        <v>173</v>
      </c>
      <c r="C36" t="str">
        <f>IF(E36="X",_xlfn.CONCAT(#REF!,"-",E36,"-",G36,"-",H36),_xlfn.CONCAT(E36,"-",F36,"-",G36,"-",H36))</f>
        <v>C-H-3-5</v>
      </c>
      <c r="D36" t="s">
        <v>127</v>
      </c>
      <c r="E36" t="s">
        <v>128</v>
      </c>
      <c r="F36" t="s">
        <v>129</v>
      </c>
      <c r="G36">
        <v>3</v>
      </c>
      <c r="H36">
        <v>5</v>
      </c>
      <c r="J36" s="1"/>
      <c r="K36">
        <v>1</v>
      </c>
      <c r="L36" s="3">
        <v>44098</v>
      </c>
      <c r="O36" s="1"/>
      <c r="T36" s="1"/>
    </row>
    <row r="37" spans="1:20" hidden="1">
      <c r="A37" t="str">
        <f t="shared" si="1"/>
        <v>P_C_H_3_6</v>
      </c>
      <c r="B37" t="s">
        <v>173</v>
      </c>
      <c r="C37" t="str">
        <f>IF(E37="X",_xlfn.CONCAT(#REF!,"-",E37,"-",G37,"-",H37),_xlfn.CONCAT(E37,"-",F37,"-",G37,"-",H37))</f>
        <v>C-H-3-6</v>
      </c>
      <c r="D37" t="s">
        <v>127</v>
      </c>
      <c r="E37" t="s">
        <v>128</v>
      </c>
      <c r="F37" t="s">
        <v>129</v>
      </c>
      <c r="G37">
        <v>3</v>
      </c>
      <c r="H37">
        <v>6</v>
      </c>
      <c r="J37" s="1"/>
      <c r="K37">
        <v>1</v>
      </c>
      <c r="L37" s="3">
        <v>44098</v>
      </c>
      <c r="O37"/>
    </row>
    <row r="38" spans="1:20" hidden="1">
      <c r="A38" t="str">
        <f t="shared" si="1"/>
        <v>P_C_H_3_7</v>
      </c>
      <c r="B38" t="s">
        <v>173</v>
      </c>
      <c r="C38" t="str">
        <f>IF(E38="X",_xlfn.CONCAT(#REF!,"-",E38,"-",G38,"-",H38),_xlfn.CONCAT(E38,"-",F38,"-",G38,"-",H38))</f>
        <v>C-H-3-7</v>
      </c>
      <c r="D38" t="s">
        <v>127</v>
      </c>
      <c r="E38" t="s">
        <v>128</v>
      </c>
      <c r="F38" t="s">
        <v>129</v>
      </c>
      <c r="G38">
        <v>3</v>
      </c>
      <c r="H38">
        <v>7</v>
      </c>
      <c r="J38" s="1"/>
      <c r="K38">
        <v>1</v>
      </c>
      <c r="L38" s="3">
        <v>44102</v>
      </c>
      <c r="O38"/>
    </row>
    <row r="39" spans="1:20" hidden="1">
      <c r="A39" t="str">
        <f t="shared" si="1"/>
        <v>P_T_H_1_2</v>
      </c>
      <c r="B39" t="s">
        <v>173</v>
      </c>
      <c r="C39" t="str">
        <f>IF(E39="X",_xlfn.CONCAT(#REF!,"-",E39,"-",G39,"-",H39),_xlfn.CONCAT(E39,"-",F39,"-",G39,"-",H39))</f>
        <v>T-H-1-2</v>
      </c>
      <c r="D39" t="s">
        <v>127</v>
      </c>
      <c r="E39" t="s">
        <v>136</v>
      </c>
      <c r="F39" t="s">
        <v>129</v>
      </c>
      <c r="G39">
        <v>1</v>
      </c>
      <c r="H39">
        <v>2</v>
      </c>
      <c r="J39" s="1"/>
      <c r="K39">
        <v>1</v>
      </c>
      <c r="L39" s="3">
        <v>44104</v>
      </c>
      <c r="O39" s="1"/>
      <c r="T39" s="1"/>
    </row>
    <row r="40" spans="1:20" hidden="1">
      <c r="A40" t="str">
        <f t="shared" si="1"/>
        <v>P_T_H_1_3</v>
      </c>
      <c r="B40" t="s">
        <v>173</v>
      </c>
      <c r="C40" t="str">
        <f>IF(E40="X",_xlfn.CONCAT(#REF!,"-",E40,"-",G40,"-",H40),_xlfn.CONCAT(E40,"-",F40,"-",G40,"-",H40))</f>
        <v>T-H-1-3</v>
      </c>
      <c r="D40" t="s">
        <v>127</v>
      </c>
      <c r="E40" t="s">
        <v>136</v>
      </c>
      <c r="F40" t="s">
        <v>129</v>
      </c>
      <c r="G40">
        <v>1</v>
      </c>
      <c r="H40">
        <v>3</v>
      </c>
      <c r="J40" s="1"/>
      <c r="K40">
        <v>1</v>
      </c>
      <c r="L40" s="3">
        <v>44104</v>
      </c>
      <c r="O40" s="1"/>
      <c r="T40" s="1"/>
    </row>
    <row r="41" spans="1:20" hidden="1">
      <c r="A41" t="str">
        <f t="shared" si="1"/>
        <v>P_T_L_2_2</v>
      </c>
      <c r="B41" t="s">
        <v>173</v>
      </c>
      <c r="C41" t="str">
        <f>IF(E41="X",_xlfn.CONCAT(#REF!,"-",E41,"-",G41,"-",H41),_xlfn.CONCAT(E41,"-",F41,"-",G41,"-",H41))</f>
        <v>T-L-2-2</v>
      </c>
      <c r="D41" t="s">
        <v>127</v>
      </c>
      <c r="E41" t="s">
        <v>136</v>
      </c>
      <c r="F41" t="s">
        <v>130</v>
      </c>
      <c r="G41">
        <v>2</v>
      </c>
      <c r="H41">
        <v>2</v>
      </c>
      <c r="J41" s="1"/>
      <c r="K41">
        <v>1</v>
      </c>
      <c r="L41" s="3">
        <v>44104</v>
      </c>
      <c r="O41" s="1"/>
      <c r="T41" s="1"/>
    </row>
    <row r="42" spans="1:20" hidden="1">
      <c r="A42" t="str">
        <f t="shared" si="1"/>
        <v>P_T_L_5_5</v>
      </c>
      <c r="B42" t="s">
        <v>173</v>
      </c>
      <c r="C42" t="str">
        <f>IF(E42="X",_xlfn.CONCAT(#REF!,"-",E42,"-",G42,"-",H42),_xlfn.CONCAT(E42,"-",F42,"-",G42,"-",H42))</f>
        <v>T-L-5-5</v>
      </c>
      <c r="D42" t="s">
        <v>127</v>
      </c>
      <c r="E42" t="s">
        <v>136</v>
      </c>
      <c r="F42" t="s">
        <v>130</v>
      </c>
      <c r="G42">
        <v>5</v>
      </c>
      <c r="H42">
        <v>5</v>
      </c>
      <c r="J42" s="1"/>
      <c r="K42">
        <v>1</v>
      </c>
      <c r="L42" s="3">
        <v>44104</v>
      </c>
      <c r="O42" s="1"/>
      <c r="T42" s="1"/>
    </row>
    <row r="43" spans="1:20" hidden="1">
      <c r="A43" t="str">
        <f t="shared" si="1"/>
        <v>P_X_0_2_3</v>
      </c>
      <c r="B43" t="s">
        <v>173</v>
      </c>
      <c r="C43" t="e">
        <f>IF(E43="X",_xlfn.CONCAT(#REF!,"-",E43,"-",G43,"-",H43),_xlfn.CONCAT(E43,"-",F43,"-",G43,"-",H43))</f>
        <v>#REF!</v>
      </c>
      <c r="D43" t="s">
        <v>127</v>
      </c>
      <c r="E43" t="s">
        <v>138</v>
      </c>
      <c r="F43">
        <v>0</v>
      </c>
      <c r="G43">
        <v>2</v>
      </c>
      <c r="H43">
        <v>3</v>
      </c>
      <c r="J43" s="1"/>
      <c r="K43">
        <v>1</v>
      </c>
      <c r="L43" s="3">
        <v>44104</v>
      </c>
      <c r="O43" s="1"/>
      <c r="T43" s="1"/>
    </row>
    <row r="44" spans="1:20" hidden="1">
      <c r="A44" t="str">
        <f t="shared" si="1"/>
        <v>S_X_0_3_3</v>
      </c>
      <c r="B44" t="s">
        <v>173</v>
      </c>
      <c r="C44" t="str">
        <f>IF(E44="X",_xlfn.CONCAT(D44,"-",E44,"-",G44,"-",H44),_xlfn.CONCAT(E44,"-",F44,"-",G44,"-",H44))</f>
        <v>S-X-3-3</v>
      </c>
      <c r="D44" t="s">
        <v>141</v>
      </c>
      <c r="E44" t="s">
        <v>138</v>
      </c>
      <c r="F44">
        <v>0</v>
      </c>
      <c r="G44">
        <v>3</v>
      </c>
      <c r="H44">
        <v>3</v>
      </c>
      <c r="J44" s="1"/>
      <c r="K44">
        <v>1</v>
      </c>
      <c r="L44" s="3">
        <v>44104</v>
      </c>
      <c r="O44" s="1"/>
      <c r="T44" s="1"/>
    </row>
    <row r="45" spans="1:20" hidden="1">
      <c r="A45" t="str">
        <f t="shared" si="1"/>
        <v>S_X_0_6_4</v>
      </c>
      <c r="B45" t="s">
        <v>173</v>
      </c>
      <c r="C45" t="str">
        <f>IF(E45="X",_xlfn.CONCAT(D45,"-",E45,"-",G45,"-",H45),_xlfn.CONCAT(E45,"-",F45,"-",G45,"-",H45))</f>
        <v>S-X-6-4</v>
      </c>
      <c r="D45" t="s">
        <v>141</v>
      </c>
      <c r="E45" t="s">
        <v>138</v>
      </c>
      <c r="F45">
        <v>0</v>
      </c>
      <c r="G45">
        <v>6</v>
      </c>
      <c r="H45">
        <v>4</v>
      </c>
      <c r="J45" s="1"/>
      <c r="K45">
        <v>1</v>
      </c>
      <c r="L45" s="3">
        <v>44104</v>
      </c>
      <c r="O45" s="1"/>
      <c r="T45" s="1"/>
    </row>
    <row r="46" spans="1:20">
      <c r="A46" t="str">
        <f t="shared" si="1"/>
        <v>P_C_H_1_5</v>
      </c>
      <c r="B46" t="s">
        <v>173</v>
      </c>
      <c r="C46" t="str">
        <f>IF(E46="X",_xlfn.CONCAT(#REF!,"-",E46,"-",G46,"-",H46),_xlfn.CONCAT(E46,"-",F46,"-",G46,"-",H46))</f>
        <v>C-H-1-5</v>
      </c>
      <c r="D46" t="s">
        <v>127</v>
      </c>
      <c r="E46" t="s">
        <v>128</v>
      </c>
      <c r="F46" t="s">
        <v>129</v>
      </c>
      <c r="G46">
        <v>1</v>
      </c>
      <c r="H46">
        <v>5</v>
      </c>
      <c r="J46" s="1"/>
      <c r="K46">
        <v>0</v>
      </c>
      <c r="L46" s="3">
        <v>44104</v>
      </c>
      <c r="O46" s="1"/>
      <c r="T46" s="1"/>
    </row>
    <row r="47" spans="1:20" hidden="1">
      <c r="A47" t="str">
        <f t="shared" si="1"/>
        <v>P_C_H_4_1</v>
      </c>
      <c r="B47" t="s">
        <v>173</v>
      </c>
      <c r="C47" t="str">
        <f>IF(E47="X",_xlfn.CONCAT(#REF!,"-",E47,"-",G47,"-",H47),_xlfn.CONCAT(E47,"-",F47,"-",G47,"-",H47))</f>
        <v>C-H-4-1</v>
      </c>
      <c r="D47" t="s">
        <v>127</v>
      </c>
      <c r="E47" t="s">
        <v>128</v>
      </c>
      <c r="F47" t="s">
        <v>129</v>
      </c>
      <c r="G47">
        <v>4</v>
      </c>
      <c r="H47">
        <v>1</v>
      </c>
      <c r="K47">
        <v>1</v>
      </c>
      <c r="L47" s="3">
        <v>44098</v>
      </c>
      <c r="O47"/>
    </row>
    <row r="48" spans="1:20" hidden="1">
      <c r="A48" t="str">
        <f t="shared" si="1"/>
        <v>P_C_H_4_2</v>
      </c>
      <c r="B48" t="s">
        <v>173</v>
      </c>
      <c r="C48" t="str">
        <f>IF(E48="X",_xlfn.CONCAT(#REF!,"-",E48,"-",G48,"-",H48),_xlfn.CONCAT(E48,"-",F48,"-",G48,"-",H48))</f>
        <v>C-H-4-2</v>
      </c>
      <c r="D48" t="s">
        <v>127</v>
      </c>
      <c r="E48" t="s">
        <v>128</v>
      </c>
      <c r="F48" t="s">
        <v>129</v>
      </c>
      <c r="G48">
        <v>4</v>
      </c>
      <c r="H48">
        <v>2</v>
      </c>
      <c r="J48" s="1"/>
      <c r="K48">
        <v>1</v>
      </c>
      <c r="L48" s="3">
        <v>44098</v>
      </c>
      <c r="O48" s="1"/>
      <c r="T48" s="1"/>
    </row>
    <row r="49" spans="1:20" hidden="1">
      <c r="A49" t="str">
        <f t="shared" si="1"/>
        <v>P_C_H_4_3</v>
      </c>
      <c r="B49" t="s">
        <v>173</v>
      </c>
      <c r="C49" t="str">
        <f>IF(E49="X",_xlfn.CONCAT(#REF!,"-",E49,"-",G49,"-",H49),_xlfn.CONCAT(E49,"-",F49,"-",G49,"-",H49))</f>
        <v>C-H-4-3</v>
      </c>
      <c r="D49" t="s">
        <v>127</v>
      </c>
      <c r="E49" t="s">
        <v>128</v>
      </c>
      <c r="F49" t="s">
        <v>129</v>
      </c>
      <c r="G49">
        <v>4</v>
      </c>
      <c r="H49">
        <v>3</v>
      </c>
      <c r="J49" s="1"/>
      <c r="K49">
        <v>1</v>
      </c>
      <c r="L49" s="3">
        <v>44103</v>
      </c>
      <c r="O49" s="1"/>
      <c r="T49" s="1"/>
    </row>
    <row r="50" spans="1:20" hidden="1">
      <c r="A50" t="str">
        <f t="shared" si="1"/>
        <v>P_C_H_4_4</v>
      </c>
      <c r="B50" t="s">
        <v>173</v>
      </c>
      <c r="C50" t="str">
        <f>IF(E50="X",_xlfn.CONCAT(#REF!,"-",E50,"-",G50,"-",H50),_xlfn.CONCAT(E50,"-",F50,"-",G50,"-",H50))</f>
        <v>C-H-4-4</v>
      </c>
      <c r="D50" t="s">
        <v>127</v>
      </c>
      <c r="E50" t="s">
        <v>128</v>
      </c>
      <c r="F50" t="s">
        <v>129</v>
      </c>
      <c r="G50">
        <v>4</v>
      </c>
      <c r="H50">
        <v>4</v>
      </c>
      <c r="J50" s="1"/>
      <c r="K50">
        <v>1</v>
      </c>
      <c r="L50" s="3">
        <v>44103</v>
      </c>
      <c r="O50" s="1"/>
      <c r="T50" s="1"/>
    </row>
    <row r="51" spans="1:20">
      <c r="A51" t="str">
        <f t="shared" si="1"/>
        <v>P_C_H_1_6</v>
      </c>
      <c r="B51" t="s">
        <v>173</v>
      </c>
      <c r="C51" t="str">
        <f>IF(E51="X",_xlfn.CONCAT(#REF!,"-",E51,"-",G51,"-",H51),_xlfn.CONCAT(E51,"-",F51,"-",G51,"-",H51))</f>
        <v>C-H-1-6</v>
      </c>
      <c r="D51" t="s">
        <v>127</v>
      </c>
      <c r="E51" t="s">
        <v>128</v>
      </c>
      <c r="F51" t="s">
        <v>129</v>
      </c>
      <c r="G51">
        <v>1</v>
      </c>
      <c r="H51">
        <v>6</v>
      </c>
      <c r="J51" s="1"/>
      <c r="K51">
        <v>0</v>
      </c>
      <c r="L51" s="3">
        <v>44104</v>
      </c>
      <c r="O51"/>
    </row>
    <row r="52" spans="1:20">
      <c r="A52" t="str">
        <f t="shared" si="1"/>
        <v>P_C_H_1_7</v>
      </c>
      <c r="B52" t="s">
        <v>173</v>
      </c>
      <c r="C52" t="str">
        <f>IF(E52="X",_xlfn.CONCAT(#REF!,"-",E52,"-",G52,"-",H52),_xlfn.CONCAT(E52,"-",F52,"-",G52,"-",H52))</f>
        <v>C-H-1-7</v>
      </c>
      <c r="D52" t="s">
        <v>127</v>
      </c>
      <c r="E52" t="s">
        <v>128</v>
      </c>
      <c r="F52" t="s">
        <v>129</v>
      </c>
      <c r="G52">
        <v>1</v>
      </c>
      <c r="H52">
        <v>7</v>
      </c>
      <c r="J52" s="1"/>
      <c r="K52">
        <v>0</v>
      </c>
      <c r="L52" s="3">
        <v>44104</v>
      </c>
      <c r="O52"/>
    </row>
    <row r="53" spans="1:20">
      <c r="A53" t="str">
        <f t="shared" si="1"/>
        <v>P_C_H_1_8</v>
      </c>
      <c r="B53" t="s">
        <v>173</v>
      </c>
      <c r="C53" t="str">
        <f>IF(E53="X",_xlfn.CONCAT(#REF!,"-",E53,"-",G53,"-",H53),_xlfn.CONCAT(E53,"-",F53,"-",G53,"-",H53))</f>
        <v>C-H-1-8</v>
      </c>
      <c r="D53" t="s">
        <v>127</v>
      </c>
      <c r="E53" t="s">
        <v>128</v>
      </c>
      <c r="F53" t="s">
        <v>129</v>
      </c>
      <c r="G53">
        <v>1</v>
      </c>
      <c r="H53">
        <v>8</v>
      </c>
      <c r="J53" s="1"/>
      <c r="K53">
        <v>0</v>
      </c>
      <c r="L53" s="3">
        <v>44104</v>
      </c>
      <c r="O53"/>
    </row>
    <row r="54" spans="1:20">
      <c r="A54" t="str">
        <f t="shared" si="1"/>
        <v>P_C_H_1_9</v>
      </c>
      <c r="B54" t="s">
        <v>173</v>
      </c>
      <c r="C54" t="str">
        <f>IF(E54="X",_xlfn.CONCAT(#REF!,"-",E54,"-",G54,"-",H54),_xlfn.CONCAT(E54,"-",F54,"-",G54,"-",H54))</f>
        <v>C-H-1-9</v>
      </c>
      <c r="D54" t="s">
        <v>127</v>
      </c>
      <c r="E54" t="s">
        <v>128</v>
      </c>
      <c r="F54" t="s">
        <v>129</v>
      </c>
      <c r="G54">
        <v>1</v>
      </c>
      <c r="H54">
        <v>9</v>
      </c>
      <c r="J54" s="1"/>
      <c r="K54">
        <v>0</v>
      </c>
      <c r="L54" s="3">
        <v>44104</v>
      </c>
      <c r="O54"/>
    </row>
    <row r="55" spans="1:20">
      <c r="A55" t="str">
        <f t="shared" si="1"/>
        <v>P_C_H_1_10</v>
      </c>
      <c r="B55" t="s">
        <v>173</v>
      </c>
      <c r="C55" t="str">
        <f>IF(E55="X",_xlfn.CONCAT(#REF!,"-",E55,"-",G55,"-",H55),_xlfn.CONCAT(E55,"-",F55,"-",G55,"-",H55))</f>
        <v>C-H-1-10</v>
      </c>
      <c r="D55" t="s">
        <v>127</v>
      </c>
      <c r="E55" t="s">
        <v>128</v>
      </c>
      <c r="F55" t="s">
        <v>129</v>
      </c>
      <c r="G55">
        <v>1</v>
      </c>
      <c r="H55">
        <v>10</v>
      </c>
      <c r="J55" s="1"/>
      <c r="K55">
        <v>0</v>
      </c>
      <c r="L55" s="3">
        <v>44104</v>
      </c>
      <c r="O55"/>
    </row>
    <row r="56" spans="1:20">
      <c r="A56" t="str">
        <f t="shared" si="1"/>
        <v>P_C_H_1_11</v>
      </c>
      <c r="B56" t="s">
        <v>173</v>
      </c>
      <c r="C56" t="str">
        <f>IF(E56="X",_xlfn.CONCAT(#REF!,"-",E56,"-",G56,"-",H56),_xlfn.CONCAT(E56,"-",F56,"-",G56,"-",H56))</f>
        <v>C-H-1-11</v>
      </c>
      <c r="D56" t="s">
        <v>127</v>
      </c>
      <c r="E56" t="s">
        <v>128</v>
      </c>
      <c r="F56" t="s">
        <v>129</v>
      </c>
      <c r="G56">
        <v>1</v>
      </c>
      <c r="H56">
        <v>11</v>
      </c>
      <c r="J56" s="1"/>
      <c r="K56">
        <v>0</v>
      </c>
      <c r="L56" s="3">
        <v>44104</v>
      </c>
      <c r="O56"/>
    </row>
    <row r="57" spans="1:20">
      <c r="A57" t="str">
        <f t="shared" si="1"/>
        <v>P_C_H_1_12</v>
      </c>
      <c r="B57" t="s">
        <v>173</v>
      </c>
      <c r="C57" t="str">
        <f>IF(E57="X",_xlfn.CONCAT(#REF!,"-",E57,"-",G57,"-",H57),_xlfn.CONCAT(E57,"-",F57,"-",G57,"-",H57))</f>
        <v>C-H-1-12</v>
      </c>
      <c r="D57" t="s">
        <v>127</v>
      </c>
      <c r="E57" t="s">
        <v>128</v>
      </c>
      <c r="F57" t="s">
        <v>129</v>
      </c>
      <c r="G57">
        <v>1</v>
      </c>
      <c r="H57">
        <v>12</v>
      </c>
      <c r="J57" s="1"/>
      <c r="K57">
        <v>0</v>
      </c>
      <c r="L57" s="3">
        <v>44104</v>
      </c>
      <c r="O57"/>
    </row>
    <row r="58" spans="1:20">
      <c r="A58" t="str">
        <f t="shared" si="1"/>
        <v>P_C_H_2_13</v>
      </c>
      <c r="B58" t="s">
        <v>173</v>
      </c>
      <c r="C58" t="str">
        <f>IF(E58="X",_xlfn.CONCAT(#REF!,"-",E58,"-",G58,"-",H58),_xlfn.CONCAT(E58,"-",F58,"-",G58,"-",H58))</f>
        <v>C-H-2-13</v>
      </c>
      <c r="D58" t="s">
        <v>127</v>
      </c>
      <c r="E58" t="s">
        <v>128</v>
      </c>
      <c r="F58" t="s">
        <v>129</v>
      </c>
      <c r="G58">
        <v>2</v>
      </c>
      <c r="H58">
        <v>13</v>
      </c>
      <c r="J58" s="1"/>
      <c r="K58">
        <v>0</v>
      </c>
      <c r="L58" s="3">
        <v>44104</v>
      </c>
      <c r="O58"/>
    </row>
    <row r="59" spans="1:20" hidden="1">
      <c r="A59" t="str">
        <f t="shared" si="1"/>
        <v>P_C_H_4_13</v>
      </c>
      <c r="B59" t="s">
        <v>173</v>
      </c>
      <c r="C59" t="str">
        <f>IF(E59="X",_xlfn.CONCAT(#REF!,"-",E59,"-",G59,"-",H59),_xlfn.CONCAT(E59,"-",F59,"-",G59,"-",H59))</f>
        <v>C-H-4-13</v>
      </c>
      <c r="D59" t="s">
        <v>127</v>
      </c>
      <c r="E59" t="s">
        <v>128</v>
      </c>
      <c r="F59" t="s">
        <v>129</v>
      </c>
      <c r="G59">
        <v>4</v>
      </c>
      <c r="H59">
        <v>13</v>
      </c>
      <c r="J59" s="1"/>
      <c r="K59">
        <v>1</v>
      </c>
      <c r="L59" s="3">
        <v>44108</v>
      </c>
      <c r="O59"/>
    </row>
    <row r="60" spans="1:20" hidden="1">
      <c r="A60" t="str">
        <f t="shared" si="1"/>
        <v>P_C_H_4_14</v>
      </c>
      <c r="B60" t="s">
        <v>173</v>
      </c>
      <c r="C60" t="str">
        <f>IF(E60="X",_xlfn.CONCAT(#REF!,"-",E60,"-",G60,"-",H60),_xlfn.CONCAT(E60,"-",F60,"-",G60,"-",H60))</f>
        <v>C-H-4-14</v>
      </c>
      <c r="D60" t="s">
        <v>127</v>
      </c>
      <c r="E60" t="s">
        <v>128</v>
      </c>
      <c r="F60" t="s">
        <v>129</v>
      </c>
      <c r="G60">
        <v>4</v>
      </c>
      <c r="H60">
        <v>14</v>
      </c>
      <c r="J60" s="6"/>
      <c r="K60">
        <v>1</v>
      </c>
      <c r="L60" s="3">
        <v>44108</v>
      </c>
      <c r="O60"/>
    </row>
    <row r="61" spans="1:20">
      <c r="A61" t="str">
        <f t="shared" si="1"/>
        <v>P_C_H_2_14</v>
      </c>
      <c r="B61" t="s">
        <v>173</v>
      </c>
      <c r="C61" t="str">
        <f>IF(E61="X",_xlfn.CONCAT(#REF!,"-",E61,"-",G61,"-",H61),_xlfn.CONCAT(E61,"-",F61,"-",G61,"-",H61))</f>
        <v>C-H-2-14</v>
      </c>
      <c r="D61" t="s">
        <v>127</v>
      </c>
      <c r="E61" t="s">
        <v>128</v>
      </c>
      <c r="F61" t="s">
        <v>129</v>
      </c>
      <c r="G61">
        <v>2</v>
      </c>
      <c r="H61">
        <v>14</v>
      </c>
      <c r="J61" s="6"/>
      <c r="K61">
        <v>0</v>
      </c>
      <c r="L61" s="3">
        <v>44104</v>
      </c>
      <c r="O61"/>
    </row>
    <row r="62" spans="1:20" hidden="1">
      <c r="A62" t="str">
        <f t="shared" si="1"/>
        <v>P_C_H_5_1</v>
      </c>
      <c r="B62" t="s">
        <v>173</v>
      </c>
      <c r="C62" t="str">
        <f>IF(E62="X",_xlfn.CONCAT(#REF!,"-",E62,"-",G62,"-",H62),_xlfn.CONCAT(E62,"-",F62,"-",G62,"-",H62))</f>
        <v>C-H-5-1</v>
      </c>
      <c r="D62" t="s">
        <v>127</v>
      </c>
      <c r="E62" t="s">
        <v>128</v>
      </c>
      <c r="F62" t="s">
        <v>129</v>
      </c>
      <c r="G62">
        <v>5</v>
      </c>
      <c r="H62">
        <v>1</v>
      </c>
      <c r="K62">
        <v>1</v>
      </c>
      <c r="L62" s="3">
        <v>44097</v>
      </c>
      <c r="O62"/>
    </row>
    <row r="63" spans="1:20" hidden="1">
      <c r="A63" t="str">
        <f t="shared" si="1"/>
        <v>P_C_H_5_2</v>
      </c>
      <c r="B63" t="s">
        <v>173</v>
      </c>
      <c r="C63" t="str">
        <f>IF(E63="X",_xlfn.CONCAT(#REF!,"-",E63,"-",G63,"-",H63),_xlfn.CONCAT(E63,"-",F63,"-",G63,"-",H63))</f>
        <v>C-H-5-2</v>
      </c>
      <c r="D63" t="s">
        <v>127</v>
      </c>
      <c r="E63" t="s">
        <v>128</v>
      </c>
      <c r="F63" t="s">
        <v>129</v>
      </c>
      <c r="G63">
        <v>5</v>
      </c>
      <c r="H63">
        <v>2</v>
      </c>
      <c r="J63" s="1"/>
      <c r="K63">
        <v>1</v>
      </c>
      <c r="L63" s="3">
        <v>44097</v>
      </c>
      <c r="O63" s="1"/>
      <c r="T63" s="1"/>
    </row>
    <row r="64" spans="1:20" hidden="1">
      <c r="A64" t="str">
        <f t="shared" si="1"/>
        <v>P_C_H_5_3</v>
      </c>
      <c r="B64" t="s">
        <v>173</v>
      </c>
      <c r="C64" t="str">
        <f>IF(E64="X",_xlfn.CONCAT(#REF!,"-",E64,"-",G64,"-",H64),_xlfn.CONCAT(E64,"-",F64,"-",G64,"-",H64))</f>
        <v>C-H-5-3</v>
      </c>
      <c r="D64" t="s">
        <v>127</v>
      </c>
      <c r="E64" t="s">
        <v>128</v>
      </c>
      <c r="F64" t="s">
        <v>129</v>
      </c>
      <c r="G64">
        <v>5</v>
      </c>
      <c r="H64">
        <v>3</v>
      </c>
      <c r="J64" s="1"/>
      <c r="K64">
        <v>1</v>
      </c>
      <c r="L64" s="3">
        <v>44097</v>
      </c>
      <c r="O64" s="1"/>
      <c r="T64" s="1"/>
    </row>
    <row r="65" spans="1:20" hidden="1">
      <c r="A65" t="str">
        <f t="shared" si="1"/>
        <v>P_C_H_5_4</v>
      </c>
      <c r="B65" t="s">
        <v>173</v>
      </c>
      <c r="C65" t="str">
        <f>IF(E65="X",_xlfn.CONCAT(#REF!,"-",E65,"-",G65,"-",H65),_xlfn.CONCAT(E65,"-",F65,"-",G65,"-",H65))</f>
        <v>C-H-5-4</v>
      </c>
      <c r="D65" t="s">
        <v>127</v>
      </c>
      <c r="E65" t="s">
        <v>128</v>
      </c>
      <c r="F65" t="s">
        <v>129</v>
      </c>
      <c r="G65">
        <v>5</v>
      </c>
      <c r="H65">
        <v>4</v>
      </c>
      <c r="J65" s="1"/>
      <c r="K65">
        <v>1</v>
      </c>
      <c r="L65" s="3">
        <v>44097</v>
      </c>
      <c r="O65" s="1"/>
      <c r="T65" s="1"/>
    </row>
    <row r="66" spans="1:20" hidden="1">
      <c r="A66" t="str">
        <f t="shared" si="1"/>
        <v>P_C_H_5_5</v>
      </c>
      <c r="B66" t="s">
        <v>173</v>
      </c>
      <c r="C66" t="str">
        <f>IF(E66="X",_xlfn.CONCAT(#REF!,"-",E66,"-",G66,"-",H66),_xlfn.CONCAT(E66,"-",F66,"-",G66,"-",H66))</f>
        <v>C-H-5-5</v>
      </c>
      <c r="D66" t="s">
        <v>127</v>
      </c>
      <c r="E66" t="s">
        <v>128</v>
      </c>
      <c r="F66" t="s">
        <v>129</v>
      </c>
      <c r="G66">
        <v>5</v>
      </c>
      <c r="H66">
        <v>5</v>
      </c>
      <c r="J66" s="1"/>
      <c r="K66">
        <v>1</v>
      </c>
      <c r="L66" s="3">
        <v>44098</v>
      </c>
      <c r="O66" s="1"/>
      <c r="T66" s="1"/>
    </row>
    <row r="67" spans="1:20">
      <c r="A67" t="str">
        <f t="shared" si="1"/>
        <v>P_C_H_3_8</v>
      </c>
      <c r="B67" t="s">
        <v>173</v>
      </c>
      <c r="C67" t="str">
        <f>IF(E67="X",_xlfn.CONCAT(#REF!,"-",E67,"-",G67,"-",H67),_xlfn.CONCAT(E67,"-",F67,"-",G67,"-",H67))</f>
        <v>C-H-3-8</v>
      </c>
      <c r="D67" t="s">
        <v>127</v>
      </c>
      <c r="E67" t="s">
        <v>128</v>
      </c>
      <c r="F67" t="s">
        <v>129</v>
      </c>
      <c r="G67">
        <v>3</v>
      </c>
      <c r="H67">
        <v>8</v>
      </c>
      <c r="J67" s="1"/>
      <c r="K67">
        <v>0</v>
      </c>
      <c r="L67" s="3">
        <v>44104</v>
      </c>
      <c r="O67"/>
    </row>
    <row r="68" spans="1:20">
      <c r="A68" t="str">
        <f t="shared" si="1"/>
        <v>P_C_H_3_9</v>
      </c>
      <c r="B68" t="s">
        <v>173</v>
      </c>
      <c r="C68" t="str">
        <f>IF(E68="X",_xlfn.CONCAT(#REF!,"-",E68,"-",G68,"-",H68),_xlfn.CONCAT(E68,"-",F68,"-",G68,"-",H68))</f>
        <v>C-H-3-9</v>
      </c>
      <c r="D68" t="s">
        <v>127</v>
      </c>
      <c r="E68" t="s">
        <v>128</v>
      </c>
      <c r="F68" t="s">
        <v>129</v>
      </c>
      <c r="G68">
        <v>3</v>
      </c>
      <c r="H68">
        <v>9</v>
      </c>
      <c r="J68" s="1"/>
      <c r="K68">
        <v>0</v>
      </c>
      <c r="L68" s="3">
        <v>44104</v>
      </c>
      <c r="O68"/>
    </row>
    <row r="69" spans="1:20">
      <c r="A69" t="str">
        <f t="shared" si="1"/>
        <v>P_C_H_3_10</v>
      </c>
      <c r="B69" t="s">
        <v>173</v>
      </c>
      <c r="C69" t="str">
        <f>IF(E69="X",_xlfn.CONCAT(#REF!,"-",E69,"-",G69,"-",H69),_xlfn.CONCAT(E69,"-",F69,"-",G69,"-",H69))</f>
        <v>C-H-3-10</v>
      </c>
      <c r="D69" t="s">
        <v>127</v>
      </c>
      <c r="E69" t="s">
        <v>128</v>
      </c>
      <c r="F69" t="s">
        <v>129</v>
      </c>
      <c r="G69">
        <v>3</v>
      </c>
      <c r="H69">
        <v>10</v>
      </c>
      <c r="J69" s="1"/>
      <c r="K69">
        <v>0</v>
      </c>
      <c r="L69" s="3">
        <v>44104</v>
      </c>
      <c r="O69"/>
    </row>
    <row r="70" spans="1:20">
      <c r="A70" t="str">
        <f t="shared" ref="A70:A133" si="2">_xlfn.CONCAT(D70,  "_", E70, "_", F70, "_", G70, "_", H70)</f>
        <v>P_C_H_3_11</v>
      </c>
      <c r="B70" t="s">
        <v>173</v>
      </c>
      <c r="C70" t="str">
        <f>IF(E70="X",_xlfn.CONCAT(#REF!,"-",E70,"-",G70,"-",H70),_xlfn.CONCAT(E70,"-",F70,"-",G70,"-",H70))</f>
        <v>C-H-3-11</v>
      </c>
      <c r="D70" t="s">
        <v>127</v>
      </c>
      <c r="E70" t="s">
        <v>128</v>
      </c>
      <c r="F70" t="s">
        <v>129</v>
      </c>
      <c r="G70">
        <v>3</v>
      </c>
      <c r="H70">
        <v>11</v>
      </c>
      <c r="J70" s="1"/>
      <c r="K70">
        <v>0</v>
      </c>
      <c r="L70" s="3">
        <v>44104</v>
      </c>
      <c r="O70"/>
    </row>
    <row r="71" spans="1:20">
      <c r="A71" t="str">
        <f t="shared" si="2"/>
        <v>P_C_H_3_12</v>
      </c>
      <c r="B71" t="s">
        <v>173</v>
      </c>
      <c r="C71" t="str">
        <f>IF(E71="X",_xlfn.CONCAT(#REF!,"-",E71,"-",G71,"-",H71),_xlfn.CONCAT(E71,"-",F71,"-",G71,"-",H71))</f>
        <v>C-H-3-12</v>
      </c>
      <c r="D71" t="s">
        <v>127</v>
      </c>
      <c r="E71" t="s">
        <v>128</v>
      </c>
      <c r="F71" t="s">
        <v>129</v>
      </c>
      <c r="G71">
        <v>3</v>
      </c>
      <c r="H71">
        <v>12</v>
      </c>
      <c r="J71" s="1"/>
      <c r="K71">
        <v>0</v>
      </c>
      <c r="L71" s="3">
        <v>44104</v>
      </c>
      <c r="O71"/>
    </row>
    <row r="72" spans="1:20">
      <c r="A72" t="str">
        <f t="shared" si="2"/>
        <v>P_C_H_3_13</v>
      </c>
      <c r="B72" t="s">
        <v>173</v>
      </c>
      <c r="C72" t="str">
        <f>IF(E72="X",_xlfn.CONCAT(#REF!,"-",E72,"-",G72,"-",H72),_xlfn.CONCAT(E72,"-",F72,"-",G72,"-",H72))</f>
        <v>C-H-3-13</v>
      </c>
      <c r="D72" t="s">
        <v>127</v>
      </c>
      <c r="E72" t="s">
        <v>128</v>
      </c>
      <c r="F72" t="s">
        <v>129</v>
      </c>
      <c r="G72">
        <v>3</v>
      </c>
      <c r="H72">
        <v>13</v>
      </c>
      <c r="J72" s="1"/>
      <c r="K72">
        <v>0</v>
      </c>
      <c r="L72" s="3">
        <v>44104</v>
      </c>
      <c r="O72"/>
    </row>
    <row r="73" spans="1:20">
      <c r="A73" t="str">
        <f t="shared" si="2"/>
        <v>P_C_H_3_14</v>
      </c>
      <c r="B73" t="s">
        <v>173</v>
      </c>
      <c r="C73" t="str">
        <f>IF(E73="X",_xlfn.CONCAT(#REF!,"-",E73,"-",G73,"-",H73),_xlfn.CONCAT(E73,"-",F73,"-",G73,"-",H73))</f>
        <v>C-H-3-14</v>
      </c>
      <c r="D73" t="s">
        <v>127</v>
      </c>
      <c r="E73" t="s">
        <v>128</v>
      </c>
      <c r="F73" t="s">
        <v>129</v>
      </c>
      <c r="G73">
        <v>3</v>
      </c>
      <c r="H73">
        <v>14</v>
      </c>
      <c r="J73" s="6"/>
      <c r="K73">
        <v>0</v>
      </c>
      <c r="L73" s="3">
        <v>44104</v>
      </c>
      <c r="O73"/>
    </row>
    <row r="74" spans="1:20">
      <c r="A74" t="str">
        <f t="shared" si="2"/>
        <v>P_C_H_4_5</v>
      </c>
      <c r="B74" t="s">
        <v>173</v>
      </c>
      <c r="C74" t="str">
        <f>IF(E74="X",_xlfn.CONCAT(#REF!,"-",E74,"-",G74,"-",H74),_xlfn.CONCAT(E74,"-",F74,"-",G74,"-",H74))</f>
        <v>C-H-4-5</v>
      </c>
      <c r="D74" t="s">
        <v>127</v>
      </c>
      <c r="E74" t="s">
        <v>128</v>
      </c>
      <c r="F74" t="s">
        <v>129</v>
      </c>
      <c r="G74">
        <v>4</v>
      </c>
      <c r="H74">
        <v>5</v>
      </c>
      <c r="J74" s="1"/>
      <c r="K74">
        <v>0</v>
      </c>
      <c r="L74" s="3">
        <v>44104</v>
      </c>
      <c r="O74" s="1"/>
      <c r="T74" s="1"/>
    </row>
    <row r="75" spans="1:20">
      <c r="A75" t="str">
        <f t="shared" si="2"/>
        <v>P_C_H_4_6</v>
      </c>
      <c r="B75" t="s">
        <v>173</v>
      </c>
      <c r="C75" t="str">
        <f>IF(E75="X",_xlfn.CONCAT(#REF!,"-",E75,"-",G75,"-",H75),_xlfn.CONCAT(E75,"-",F75,"-",G75,"-",H75))</f>
        <v>C-H-4-6</v>
      </c>
      <c r="D75" t="s">
        <v>127</v>
      </c>
      <c r="E75" t="s">
        <v>128</v>
      </c>
      <c r="F75" t="s">
        <v>129</v>
      </c>
      <c r="G75">
        <v>4</v>
      </c>
      <c r="H75">
        <v>6</v>
      </c>
      <c r="J75" s="1"/>
      <c r="K75">
        <v>0</v>
      </c>
      <c r="L75" s="3">
        <v>44104</v>
      </c>
      <c r="O75"/>
    </row>
    <row r="76" spans="1:20">
      <c r="A76" t="str">
        <f t="shared" si="2"/>
        <v>P_C_H_4_7</v>
      </c>
      <c r="B76" t="s">
        <v>173</v>
      </c>
      <c r="C76" t="str">
        <f>IF(E76="X",_xlfn.CONCAT(#REF!,"-",E76,"-",G76,"-",H76),_xlfn.CONCAT(E76,"-",F76,"-",G76,"-",H76))</f>
        <v>C-H-4-7</v>
      </c>
      <c r="D76" t="s">
        <v>127</v>
      </c>
      <c r="E76" t="s">
        <v>128</v>
      </c>
      <c r="F76" t="s">
        <v>129</v>
      </c>
      <c r="G76">
        <v>4</v>
      </c>
      <c r="H76">
        <v>7</v>
      </c>
      <c r="J76" s="1"/>
      <c r="K76">
        <v>0</v>
      </c>
      <c r="L76" s="3">
        <v>44104</v>
      </c>
      <c r="O76"/>
    </row>
    <row r="77" spans="1:20" hidden="1">
      <c r="A77" t="str">
        <f t="shared" si="2"/>
        <v>P_C_H_6_1</v>
      </c>
      <c r="B77" t="s">
        <v>173</v>
      </c>
      <c r="C77" t="str">
        <f>IF(E77="X",_xlfn.CONCAT(#REF!,"-",E77,"-",G77,"-",H77),_xlfn.CONCAT(E77,"-",F77,"-",G77,"-",H77))</f>
        <v>C-H-6-1</v>
      </c>
      <c r="D77" t="s">
        <v>127</v>
      </c>
      <c r="E77" t="s">
        <v>128</v>
      </c>
      <c r="F77" t="s">
        <v>129</v>
      </c>
      <c r="G77">
        <v>6</v>
      </c>
      <c r="H77">
        <v>1</v>
      </c>
      <c r="K77">
        <v>1</v>
      </c>
      <c r="L77" s="3">
        <v>44097</v>
      </c>
      <c r="O77"/>
    </row>
    <row r="78" spans="1:20" hidden="1">
      <c r="A78" t="str">
        <f t="shared" si="2"/>
        <v>P_C_H_6_2</v>
      </c>
      <c r="B78" t="s">
        <v>173</v>
      </c>
      <c r="C78" t="str">
        <f>IF(E78="X",_xlfn.CONCAT(#REF!,"-",E78,"-",G78,"-",H78),_xlfn.CONCAT(E78,"-",F78,"-",G78,"-",H78))</f>
        <v>C-H-6-2</v>
      </c>
      <c r="D78" t="s">
        <v>127</v>
      </c>
      <c r="E78" t="s">
        <v>128</v>
      </c>
      <c r="F78" t="s">
        <v>129</v>
      </c>
      <c r="G78">
        <v>6</v>
      </c>
      <c r="H78">
        <v>2</v>
      </c>
      <c r="J78" s="1"/>
      <c r="K78">
        <v>1</v>
      </c>
      <c r="L78" s="3">
        <v>44097</v>
      </c>
      <c r="O78" s="1"/>
      <c r="T78" s="1"/>
    </row>
    <row r="79" spans="1:20" hidden="1">
      <c r="A79" t="str">
        <f t="shared" si="2"/>
        <v>P_C_H_6_3</v>
      </c>
      <c r="B79" t="s">
        <v>173</v>
      </c>
      <c r="C79" t="str">
        <f>IF(E79="X",_xlfn.CONCAT(#REF!,"-",E79,"-",G79,"-",H79),_xlfn.CONCAT(E79,"-",F79,"-",G79,"-",H79))</f>
        <v>C-H-6-3</v>
      </c>
      <c r="D79" t="s">
        <v>127</v>
      </c>
      <c r="E79" t="s">
        <v>128</v>
      </c>
      <c r="F79" t="s">
        <v>129</v>
      </c>
      <c r="G79">
        <v>6</v>
      </c>
      <c r="H79">
        <v>3</v>
      </c>
      <c r="J79" s="1"/>
      <c r="K79">
        <v>1</v>
      </c>
      <c r="L79" s="3">
        <v>44097</v>
      </c>
      <c r="O79" s="1"/>
      <c r="T79" s="1"/>
    </row>
    <row r="80" spans="1:20" hidden="1">
      <c r="A80" t="str">
        <f t="shared" si="2"/>
        <v>P_C_H_6_4</v>
      </c>
      <c r="B80" t="s">
        <v>173</v>
      </c>
      <c r="C80" t="str">
        <f>IF(E80="X",_xlfn.CONCAT(#REF!,"-",E80,"-",G80,"-",H80),_xlfn.CONCAT(E80,"-",F80,"-",G80,"-",H80))</f>
        <v>C-H-6-4</v>
      </c>
      <c r="D80" t="s">
        <v>127</v>
      </c>
      <c r="E80" t="s">
        <v>128</v>
      </c>
      <c r="F80" t="s">
        <v>129</v>
      </c>
      <c r="G80">
        <v>6</v>
      </c>
      <c r="H80">
        <v>4</v>
      </c>
      <c r="J80" s="1"/>
      <c r="K80">
        <v>1</v>
      </c>
      <c r="L80" s="3">
        <v>44097</v>
      </c>
      <c r="O80" s="1"/>
      <c r="T80" s="1"/>
    </row>
    <row r="81" spans="1:20" hidden="1">
      <c r="A81" t="str">
        <f t="shared" si="2"/>
        <v>P_C_H_6_5</v>
      </c>
      <c r="B81" t="s">
        <v>173</v>
      </c>
      <c r="C81" t="str">
        <f>IF(E81="X",_xlfn.CONCAT(#REF!,"-",E81,"-",G81,"-",H81),_xlfn.CONCAT(E81,"-",F81,"-",G81,"-",H81))</f>
        <v>C-H-6-5</v>
      </c>
      <c r="D81" t="s">
        <v>127</v>
      </c>
      <c r="E81" t="s">
        <v>128</v>
      </c>
      <c r="F81" t="s">
        <v>129</v>
      </c>
      <c r="G81">
        <v>6</v>
      </c>
      <c r="H81">
        <v>5</v>
      </c>
      <c r="J81" s="1"/>
      <c r="K81">
        <v>1</v>
      </c>
      <c r="L81" s="3">
        <v>44097</v>
      </c>
      <c r="O81" s="1"/>
      <c r="T81" s="1"/>
    </row>
    <row r="82" spans="1:20" hidden="1">
      <c r="A82" t="str">
        <f t="shared" si="2"/>
        <v>P_C_H_6_6</v>
      </c>
      <c r="B82" t="s">
        <v>173</v>
      </c>
      <c r="C82" t="str">
        <f>IF(E82="X",_xlfn.CONCAT(#REF!,"-",E82,"-",G82,"-",H82),_xlfn.CONCAT(E82,"-",F82,"-",G82,"-",H82))</f>
        <v>C-H-6-6</v>
      </c>
      <c r="D82" t="s">
        <v>127</v>
      </c>
      <c r="E82" t="s">
        <v>128</v>
      </c>
      <c r="F82" t="s">
        <v>129</v>
      </c>
      <c r="G82">
        <v>6</v>
      </c>
      <c r="H82">
        <v>6</v>
      </c>
      <c r="J82" s="1"/>
      <c r="K82">
        <v>1</v>
      </c>
      <c r="L82" s="3">
        <v>44100</v>
      </c>
      <c r="O82"/>
    </row>
    <row r="83" spans="1:20">
      <c r="A83" t="str">
        <f t="shared" si="2"/>
        <v>P_C_H_4_8</v>
      </c>
      <c r="B83" t="s">
        <v>173</v>
      </c>
      <c r="C83" t="str">
        <f>IF(E83="X",_xlfn.CONCAT(#REF!,"-",E83,"-",G83,"-",H83),_xlfn.CONCAT(E83,"-",F83,"-",G83,"-",H83))</f>
        <v>C-H-4-8</v>
      </c>
      <c r="D83" t="s">
        <v>127</v>
      </c>
      <c r="E83" t="s">
        <v>128</v>
      </c>
      <c r="F83" t="s">
        <v>129</v>
      </c>
      <c r="G83">
        <v>4</v>
      </c>
      <c r="H83">
        <v>8</v>
      </c>
      <c r="J83" s="1"/>
      <c r="K83">
        <v>0</v>
      </c>
      <c r="L83" s="3">
        <v>44104</v>
      </c>
      <c r="O83"/>
    </row>
    <row r="84" spans="1:20">
      <c r="A84" t="str">
        <f t="shared" si="2"/>
        <v>P_C_H_4_9</v>
      </c>
      <c r="B84" t="s">
        <v>173</v>
      </c>
      <c r="C84" t="str">
        <f>IF(E84="X",_xlfn.CONCAT(#REF!,"-",E84,"-",G84,"-",H84),_xlfn.CONCAT(E84,"-",F84,"-",G84,"-",H84))</f>
        <v>C-H-4-9</v>
      </c>
      <c r="D84" t="s">
        <v>127</v>
      </c>
      <c r="E84" t="s">
        <v>128</v>
      </c>
      <c r="F84" t="s">
        <v>129</v>
      </c>
      <c r="G84">
        <v>4</v>
      </c>
      <c r="H84">
        <v>9</v>
      </c>
      <c r="J84" s="1"/>
      <c r="K84">
        <v>0</v>
      </c>
      <c r="L84" s="3">
        <v>44104</v>
      </c>
      <c r="O84"/>
    </row>
    <row r="85" spans="1:20">
      <c r="A85" t="str">
        <f t="shared" si="2"/>
        <v>P_C_H_4_10</v>
      </c>
      <c r="B85" t="s">
        <v>173</v>
      </c>
      <c r="C85" t="str">
        <f>IF(E85="X",_xlfn.CONCAT(#REF!,"-",E85,"-",G85,"-",H85),_xlfn.CONCAT(E85,"-",F85,"-",G85,"-",H85))</f>
        <v>C-H-4-10</v>
      </c>
      <c r="D85" t="s">
        <v>127</v>
      </c>
      <c r="E85" t="s">
        <v>128</v>
      </c>
      <c r="F85" t="s">
        <v>129</v>
      </c>
      <c r="G85">
        <v>4</v>
      </c>
      <c r="H85">
        <v>10</v>
      </c>
      <c r="J85" s="1"/>
      <c r="K85">
        <v>0</v>
      </c>
      <c r="L85" s="3">
        <v>44104</v>
      </c>
      <c r="O85"/>
    </row>
    <row r="86" spans="1:20">
      <c r="A86" t="str">
        <f t="shared" si="2"/>
        <v>P_C_H_4_11</v>
      </c>
      <c r="B86" t="s">
        <v>173</v>
      </c>
      <c r="C86" t="str">
        <f>IF(E86="X",_xlfn.CONCAT(#REF!,"-",E86,"-",G86,"-",H86),_xlfn.CONCAT(E86,"-",F86,"-",G86,"-",H86))</f>
        <v>C-H-4-11</v>
      </c>
      <c r="D86" t="s">
        <v>127</v>
      </c>
      <c r="E86" t="s">
        <v>128</v>
      </c>
      <c r="F86" t="s">
        <v>129</v>
      </c>
      <c r="G86">
        <v>4</v>
      </c>
      <c r="H86">
        <v>11</v>
      </c>
      <c r="J86" s="1"/>
      <c r="K86">
        <v>0</v>
      </c>
      <c r="L86" s="3">
        <v>44104</v>
      </c>
      <c r="O86"/>
    </row>
    <row r="87" spans="1:20">
      <c r="A87" t="str">
        <f t="shared" si="2"/>
        <v>P_C_H_4_12</v>
      </c>
      <c r="B87" t="s">
        <v>173</v>
      </c>
      <c r="C87" t="str">
        <f>IF(E87="X",_xlfn.CONCAT(#REF!,"-",E87,"-",G87,"-",H87),_xlfn.CONCAT(E87,"-",F87,"-",G87,"-",H87))</f>
        <v>C-H-4-12</v>
      </c>
      <c r="D87" t="s">
        <v>127</v>
      </c>
      <c r="E87" t="s">
        <v>128</v>
      </c>
      <c r="F87" t="s">
        <v>129</v>
      </c>
      <c r="G87">
        <v>4</v>
      </c>
      <c r="H87">
        <v>12</v>
      </c>
      <c r="J87" s="1"/>
      <c r="K87">
        <v>0</v>
      </c>
      <c r="L87" s="3">
        <v>44104</v>
      </c>
      <c r="O87"/>
    </row>
    <row r="88" spans="1:20">
      <c r="A88" t="str">
        <f t="shared" si="2"/>
        <v>P_C_H_5_7</v>
      </c>
      <c r="B88" t="s">
        <v>173</v>
      </c>
      <c r="C88" t="str">
        <f>IF(E88="X",_xlfn.CONCAT(#REF!,"-",E88,"-",G88,"-",H88),_xlfn.CONCAT(E88,"-",F88,"-",G88,"-",H88))</f>
        <v>C-H-5-7</v>
      </c>
      <c r="D88" t="s">
        <v>127</v>
      </c>
      <c r="E88" t="s">
        <v>128</v>
      </c>
      <c r="F88" t="s">
        <v>129</v>
      </c>
      <c r="G88">
        <v>5</v>
      </c>
      <c r="H88">
        <v>7</v>
      </c>
      <c r="J88" s="1"/>
      <c r="K88">
        <v>0</v>
      </c>
      <c r="L88" s="3">
        <v>44104</v>
      </c>
      <c r="O88"/>
    </row>
    <row r="89" spans="1:20">
      <c r="A89" t="str">
        <f t="shared" si="2"/>
        <v>P_C_H_5_8</v>
      </c>
      <c r="B89" t="s">
        <v>173</v>
      </c>
      <c r="C89" t="str">
        <f>IF(E89="X",_xlfn.CONCAT(#REF!,"-",E89,"-",G89,"-",H89),_xlfn.CONCAT(E89,"-",F89,"-",G89,"-",H89))</f>
        <v>C-H-5-8</v>
      </c>
      <c r="D89" t="s">
        <v>127</v>
      </c>
      <c r="E89" t="s">
        <v>128</v>
      </c>
      <c r="F89" t="s">
        <v>129</v>
      </c>
      <c r="G89">
        <v>5</v>
      </c>
      <c r="H89">
        <v>8</v>
      </c>
      <c r="J89" s="1"/>
      <c r="K89">
        <v>0</v>
      </c>
      <c r="L89" s="3">
        <v>44104</v>
      </c>
      <c r="O89"/>
    </row>
    <row r="90" spans="1:20">
      <c r="A90" t="str">
        <f t="shared" si="2"/>
        <v>P_C_H_5_9</v>
      </c>
      <c r="B90" t="s">
        <v>173</v>
      </c>
      <c r="C90" t="str">
        <f>IF(E90="X",_xlfn.CONCAT(#REF!,"-",E90,"-",G90,"-",H90),_xlfn.CONCAT(E90,"-",F90,"-",G90,"-",H90))</f>
        <v>C-H-5-9</v>
      </c>
      <c r="D90" t="s">
        <v>127</v>
      </c>
      <c r="E90" t="s">
        <v>128</v>
      </c>
      <c r="F90" t="s">
        <v>129</v>
      </c>
      <c r="G90">
        <v>5</v>
      </c>
      <c r="H90">
        <v>9</v>
      </c>
      <c r="J90" s="1"/>
      <c r="K90">
        <v>0</v>
      </c>
      <c r="L90" s="3">
        <v>44104</v>
      </c>
      <c r="O90"/>
    </row>
    <row r="91" spans="1:20">
      <c r="A91" t="str">
        <f t="shared" si="2"/>
        <v>P_C_H_5_10</v>
      </c>
      <c r="B91" t="s">
        <v>173</v>
      </c>
      <c r="C91" t="str">
        <f>IF(E91="X",_xlfn.CONCAT(#REF!,"-",E91,"-",G91,"-",H91),_xlfn.CONCAT(E91,"-",F91,"-",G91,"-",H91))</f>
        <v>C-H-5-10</v>
      </c>
      <c r="D91" t="s">
        <v>127</v>
      </c>
      <c r="E91" t="s">
        <v>128</v>
      </c>
      <c r="F91" t="s">
        <v>129</v>
      </c>
      <c r="G91">
        <v>5</v>
      </c>
      <c r="H91">
        <v>10</v>
      </c>
      <c r="J91" s="1"/>
      <c r="K91">
        <v>0</v>
      </c>
      <c r="L91" s="3">
        <v>44104</v>
      </c>
      <c r="O91"/>
    </row>
    <row r="92" spans="1:20" hidden="1">
      <c r="A92" t="str">
        <f t="shared" si="2"/>
        <v>P_C_L_1_1</v>
      </c>
      <c r="B92" t="s">
        <v>173</v>
      </c>
      <c r="C92" t="str">
        <f>IF(E92="X",_xlfn.CONCAT(#REF!,"-",E92,"-",G92,"-",H92),_xlfn.CONCAT(E92,"-",F92,"-",G92,"-",H92))</f>
        <v>C-L-1-1</v>
      </c>
      <c r="D92" t="s">
        <v>127</v>
      </c>
      <c r="E92" t="s">
        <v>128</v>
      </c>
      <c r="F92" t="s">
        <v>130</v>
      </c>
      <c r="G92">
        <v>1</v>
      </c>
      <c r="H92">
        <v>1</v>
      </c>
      <c r="K92">
        <v>1</v>
      </c>
      <c r="L92" s="3">
        <v>44097</v>
      </c>
      <c r="O92"/>
    </row>
    <row r="93" spans="1:20" hidden="1">
      <c r="A93" t="str">
        <f t="shared" si="2"/>
        <v>P_C_L_1_2</v>
      </c>
      <c r="B93" t="s">
        <v>173</v>
      </c>
      <c r="C93" t="str">
        <f>IF(E93="X",_xlfn.CONCAT(#REF!,"-",E93,"-",G93,"-",H93),_xlfn.CONCAT(E93,"-",F93,"-",G93,"-",H93))</f>
        <v>C-L-1-2</v>
      </c>
      <c r="D93" t="s">
        <v>127</v>
      </c>
      <c r="E93" t="s">
        <v>128</v>
      </c>
      <c r="F93" t="s">
        <v>130</v>
      </c>
      <c r="G93">
        <v>1</v>
      </c>
      <c r="H93">
        <v>2</v>
      </c>
      <c r="J93" s="1"/>
      <c r="K93">
        <v>1</v>
      </c>
      <c r="L93" s="3">
        <v>44097</v>
      </c>
      <c r="O93" s="1"/>
      <c r="T93" s="1"/>
    </row>
    <row r="94" spans="1:20">
      <c r="A94" t="str">
        <f t="shared" si="2"/>
        <v>P_C_H_5_11</v>
      </c>
      <c r="B94" t="s">
        <v>173</v>
      </c>
      <c r="C94" t="str">
        <f>IF(E94="X",_xlfn.CONCAT(#REF!,"-",E94,"-",G94,"-",H94),_xlfn.CONCAT(E94,"-",F94,"-",G94,"-",H94))</f>
        <v>C-H-5-11</v>
      </c>
      <c r="D94" t="s">
        <v>127</v>
      </c>
      <c r="E94" t="s">
        <v>128</v>
      </c>
      <c r="F94" t="s">
        <v>129</v>
      </c>
      <c r="G94">
        <v>5</v>
      </c>
      <c r="H94">
        <v>11</v>
      </c>
      <c r="J94" s="1"/>
      <c r="K94">
        <v>0</v>
      </c>
      <c r="L94" s="3">
        <v>44104</v>
      </c>
      <c r="O94"/>
    </row>
    <row r="95" spans="1:20">
      <c r="A95" t="str">
        <f t="shared" si="2"/>
        <v>P_C_H_5_12</v>
      </c>
      <c r="B95" t="s">
        <v>173</v>
      </c>
      <c r="C95" t="str">
        <f>IF(E95="X",_xlfn.CONCAT(#REF!,"-",E95,"-",G95,"-",H95),_xlfn.CONCAT(E95,"-",F95,"-",G95,"-",H95))</f>
        <v>C-H-5-12</v>
      </c>
      <c r="D95" t="s">
        <v>127</v>
      </c>
      <c r="E95" t="s">
        <v>128</v>
      </c>
      <c r="F95" t="s">
        <v>129</v>
      </c>
      <c r="G95">
        <v>5</v>
      </c>
      <c r="H95">
        <v>12</v>
      </c>
      <c r="J95" s="1"/>
      <c r="K95">
        <v>0</v>
      </c>
      <c r="L95" s="3">
        <v>44104</v>
      </c>
      <c r="O95"/>
    </row>
    <row r="96" spans="1:20">
      <c r="A96" t="str">
        <f t="shared" si="2"/>
        <v>P_C_H_5_13</v>
      </c>
      <c r="B96" t="s">
        <v>173</v>
      </c>
      <c r="C96" t="str">
        <f>IF(E96="X",_xlfn.CONCAT(#REF!,"-",E96,"-",G96,"-",H96),_xlfn.CONCAT(E96,"-",F96,"-",G96,"-",H96))</f>
        <v>C-H-5-13</v>
      </c>
      <c r="D96" t="s">
        <v>127</v>
      </c>
      <c r="E96" t="s">
        <v>128</v>
      </c>
      <c r="F96" t="s">
        <v>129</v>
      </c>
      <c r="G96">
        <v>5</v>
      </c>
      <c r="H96">
        <v>13</v>
      </c>
      <c r="J96" s="1"/>
      <c r="K96">
        <v>0</v>
      </c>
      <c r="L96" s="3">
        <v>44104</v>
      </c>
      <c r="O96"/>
    </row>
    <row r="97" spans="1:20">
      <c r="A97" t="str">
        <f t="shared" si="2"/>
        <v>P_C_H_6_9</v>
      </c>
      <c r="B97" t="s">
        <v>173</v>
      </c>
      <c r="C97" t="str">
        <f>IF(E97="X",_xlfn.CONCAT(#REF!,"-",E97,"-",G97,"-",H97),_xlfn.CONCAT(E97,"-",F97,"-",G97,"-",H97))</f>
        <v>C-H-6-9</v>
      </c>
      <c r="D97" t="s">
        <v>127</v>
      </c>
      <c r="E97" t="s">
        <v>128</v>
      </c>
      <c r="F97" t="s">
        <v>129</v>
      </c>
      <c r="G97">
        <v>6</v>
      </c>
      <c r="H97">
        <v>9</v>
      </c>
      <c r="J97" s="1"/>
      <c r="K97">
        <v>0</v>
      </c>
      <c r="L97" s="3">
        <v>44104</v>
      </c>
      <c r="O97"/>
    </row>
    <row r="98" spans="1:20">
      <c r="A98" t="str">
        <f t="shared" si="2"/>
        <v>P_C_H_6_10</v>
      </c>
      <c r="B98" t="s">
        <v>173</v>
      </c>
      <c r="C98" t="str">
        <f>IF(E98="X",_xlfn.CONCAT(#REF!,"-",E98,"-",G98,"-",H98),_xlfn.CONCAT(E98,"-",F98,"-",G98,"-",H98))</f>
        <v>C-H-6-10</v>
      </c>
      <c r="D98" t="s">
        <v>127</v>
      </c>
      <c r="E98" t="s">
        <v>128</v>
      </c>
      <c r="F98" t="s">
        <v>129</v>
      </c>
      <c r="G98">
        <v>6</v>
      </c>
      <c r="H98">
        <v>10</v>
      </c>
      <c r="J98" s="1"/>
      <c r="K98">
        <v>0</v>
      </c>
      <c r="L98" s="3">
        <v>44104</v>
      </c>
      <c r="O98"/>
    </row>
    <row r="99" spans="1:20">
      <c r="A99" t="str">
        <f t="shared" si="2"/>
        <v>P_C_H_6_11</v>
      </c>
      <c r="B99" t="s">
        <v>173</v>
      </c>
      <c r="C99" t="str">
        <f>IF(E99="X",_xlfn.CONCAT(#REF!,"-",E99,"-",G99,"-",H99),_xlfn.CONCAT(E99,"-",F99,"-",G99,"-",H99))</f>
        <v>C-H-6-11</v>
      </c>
      <c r="D99" t="s">
        <v>127</v>
      </c>
      <c r="E99" t="s">
        <v>128</v>
      </c>
      <c r="F99" t="s">
        <v>129</v>
      </c>
      <c r="G99">
        <v>6</v>
      </c>
      <c r="H99">
        <v>11</v>
      </c>
      <c r="J99" s="1"/>
      <c r="K99">
        <v>0</v>
      </c>
      <c r="L99" s="3">
        <v>44104</v>
      </c>
      <c r="O99"/>
    </row>
    <row r="100" spans="1:20">
      <c r="A100" t="str">
        <f t="shared" si="2"/>
        <v>P_C_H_6_12</v>
      </c>
      <c r="B100" t="s">
        <v>173</v>
      </c>
      <c r="C100" t="str">
        <f>IF(E100="X",_xlfn.CONCAT(#REF!,"-",E100,"-",G100,"-",H100),_xlfn.CONCAT(E100,"-",F100,"-",G100,"-",H100))</f>
        <v>C-H-6-12</v>
      </c>
      <c r="D100" t="s">
        <v>127</v>
      </c>
      <c r="E100" t="s">
        <v>128</v>
      </c>
      <c r="F100" t="s">
        <v>129</v>
      </c>
      <c r="G100">
        <v>6</v>
      </c>
      <c r="H100">
        <v>12</v>
      </c>
      <c r="J100" s="1"/>
      <c r="K100">
        <v>0</v>
      </c>
      <c r="L100" s="3">
        <v>44104</v>
      </c>
      <c r="O100"/>
    </row>
    <row r="101" spans="1:20">
      <c r="A101" t="str">
        <f t="shared" si="2"/>
        <v>P_C_H_6_13</v>
      </c>
      <c r="B101" t="s">
        <v>173</v>
      </c>
      <c r="C101" t="str">
        <f>IF(E101="X",_xlfn.CONCAT(#REF!,"-",E101,"-",G101,"-",H101),_xlfn.CONCAT(E101,"-",F101,"-",G101,"-",H101))</f>
        <v>C-H-6-13</v>
      </c>
      <c r="D101" t="s">
        <v>127</v>
      </c>
      <c r="E101" t="s">
        <v>128</v>
      </c>
      <c r="F101" t="s">
        <v>129</v>
      </c>
      <c r="G101">
        <v>6</v>
      </c>
      <c r="H101">
        <v>13</v>
      </c>
      <c r="J101" s="1"/>
      <c r="K101">
        <v>0</v>
      </c>
      <c r="L101" s="3">
        <v>44104</v>
      </c>
      <c r="O101"/>
    </row>
    <row r="102" spans="1:20">
      <c r="A102" t="str">
        <f t="shared" si="2"/>
        <v>P_C_H_6_14</v>
      </c>
      <c r="B102" t="s">
        <v>173</v>
      </c>
      <c r="C102" t="str">
        <f>IF(E102="X",_xlfn.CONCAT(#REF!,"-",E102,"-",G102,"-",H102),_xlfn.CONCAT(E102,"-",F102,"-",G102,"-",H102))</f>
        <v>C-H-6-14</v>
      </c>
      <c r="D102" t="s">
        <v>127</v>
      </c>
      <c r="E102" t="s">
        <v>128</v>
      </c>
      <c r="F102" t="s">
        <v>129</v>
      </c>
      <c r="G102">
        <v>6</v>
      </c>
      <c r="H102">
        <v>14</v>
      </c>
      <c r="J102" s="6"/>
      <c r="K102">
        <v>0</v>
      </c>
      <c r="L102" s="3">
        <v>44104</v>
      </c>
      <c r="O102"/>
    </row>
    <row r="103" spans="1:20">
      <c r="A103" t="str">
        <f t="shared" si="2"/>
        <v>P_C_L_1_3</v>
      </c>
      <c r="B103" t="s">
        <v>173</v>
      </c>
      <c r="C103" t="str">
        <f>IF(E103="X",_xlfn.CONCAT(#REF!,"-",E103,"-",G103,"-",H103),_xlfn.CONCAT(E103,"-",F103,"-",G103,"-",H103))</f>
        <v>C-L-1-3</v>
      </c>
      <c r="D103" t="s">
        <v>127</v>
      </c>
      <c r="E103" t="s">
        <v>128</v>
      </c>
      <c r="F103" t="s">
        <v>130</v>
      </c>
      <c r="G103">
        <v>1</v>
      </c>
      <c r="H103">
        <v>3</v>
      </c>
      <c r="J103" s="1"/>
      <c r="K103">
        <v>0</v>
      </c>
      <c r="L103" s="3">
        <v>44104</v>
      </c>
      <c r="O103" s="1"/>
      <c r="T103" s="1"/>
    </row>
    <row r="104" spans="1:20">
      <c r="A104" t="str">
        <f t="shared" si="2"/>
        <v>P_C_L_1_4</v>
      </c>
      <c r="B104" t="s">
        <v>173</v>
      </c>
      <c r="C104" t="str">
        <f>IF(E104="X",_xlfn.CONCAT(#REF!,"-",E104,"-",G104,"-",H104),_xlfn.CONCAT(E104,"-",F104,"-",G104,"-",H104))</f>
        <v>C-L-1-4</v>
      </c>
      <c r="D104" t="s">
        <v>127</v>
      </c>
      <c r="E104" t="s">
        <v>128</v>
      </c>
      <c r="F104" t="s">
        <v>130</v>
      </c>
      <c r="G104">
        <v>1</v>
      </c>
      <c r="H104">
        <v>4</v>
      </c>
      <c r="J104" s="1"/>
      <c r="K104">
        <v>0</v>
      </c>
      <c r="L104" s="3">
        <v>44104</v>
      </c>
      <c r="O104" s="1"/>
      <c r="T104" s="1"/>
    </row>
    <row r="105" spans="1:20">
      <c r="A105" t="str">
        <f t="shared" si="2"/>
        <v>P_C_L_1_5</v>
      </c>
      <c r="B105" t="s">
        <v>173</v>
      </c>
      <c r="C105" t="str">
        <f>IF(E105="X",_xlfn.CONCAT(#REF!,"-",E105,"-",G105,"-",H105),_xlfn.CONCAT(E105,"-",F105,"-",G105,"-",H105))</f>
        <v>C-L-1-5</v>
      </c>
      <c r="D105" t="s">
        <v>127</v>
      </c>
      <c r="E105" t="s">
        <v>128</v>
      </c>
      <c r="F105" t="s">
        <v>130</v>
      </c>
      <c r="G105">
        <v>1</v>
      </c>
      <c r="H105">
        <v>5</v>
      </c>
      <c r="J105" s="1"/>
      <c r="K105">
        <v>0</v>
      </c>
      <c r="L105" s="3">
        <v>44104</v>
      </c>
      <c r="O105" s="1"/>
      <c r="T105" s="1"/>
    </row>
    <row r="106" spans="1:20">
      <c r="A106" t="str">
        <f t="shared" si="2"/>
        <v>P_C_L_1_6</v>
      </c>
      <c r="B106" t="s">
        <v>173</v>
      </c>
      <c r="C106" t="str">
        <f>IF(E106="X",_xlfn.CONCAT(#REF!,"-",E106,"-",G106,"-",H106),_xlfn.CONCAT(E106,"-",F106,"-",G106,"-",H106))</f>
        <v>C-L-1-6</v>
      </c>
      <c r="D106" t="s">
        <v>127</v>
      </c>
      <c r="E106" t="s">
        <v>128</v>
      </c>
      <c r="F106" t="s">
        <v>130</v>
      </c>
      <c r="G106">
        <v>1</v>
      </c>
      <c r="H106">
        <v>6</v>
      </c>
      <c r="J106" s="1"/>
      <c r="K106">
        <v>0</v>
      </c>
      <c r="L106" s="3">
        <v>44104</v>
      </c>
      <c r="O106"/>
    </row>
    <row r="107" spans="1:20" hidden="1">
      <c r="A107" t="str">
        <f t="shared" si="2"/>
        <v>P_C_L_2_1</v>
      </c>
      <c r="B107" t="s">
        <v>173</v>
      </c>
      <c r="C107" t="str">
        <f>IF(E107="X",_xlfn.CONCAT(#REF!,"-",E107,"-",G107,"-",H107),_xlfn.CONCAT(E107,"-",F107,"-",G107,"-",H107))</f>
        <v>C-L-2-1</v>
      </c>
      <c r="D107" t="s">
        <v>127</v>
      </c>
      <c r="E107" t="s">
        <v>128</v>
      </c>
      <c r="F107" t="s">
        <v>130</v>
      </c>
      <c r="G107">
        <v>2</v>
      </c>
      <c r="H107">
        <v>1</v>
      </c>
      <c r="K107">
        <v>1</v>
      </c>
      <c r="L107" s="3">
        <v>44097</v>
      </c>
      <c r="O107"/>
    </row>
    <row r="108" spans="1:20" hidden="1">
      <c r="A108" t="str">
        <f t="shared" si="2"/>
        <v>P_C_L_2_2</v>
      </c>
      <c r="B108" t="s">
        <v>173</v>
      </c>
      <c r="C108" t="str">
        <f>IF(E108="X",_xlfn.CONCAT(#REF!,"-",E108,"-",G108,"-",H108),_xlfn.CONCAT(E108,"-",F108,"-",G108,"-",H108))</f>
        <v>C-L-2-2</v>
      </c>
      <c r="D108" t="s">
        <v>127</v>
      </c>
      <c r="E108" t="s">
        <v>128</v>
      </c>
      <c r="F108" t="s">
        <v>130</v>
      </c>
      <c r="G108">
        <v>2</v>
      </c>
      <c r="H108">
        <v>2</v>
      </c>
      <c r="J108" s="1"/>
      <c r="K108">
        <v>1</v>
      </c>
      <c r="L108" s="3">
        <v>44097</v>
      </c>
      <c r="O108" s="1"/>
      <c r="T108" s="1"/>
    </row>
    <row r="109" spans="1:20" hidden="1">
      <c r="A109" t="str">
        <f t="shared" si="2"/>
        <v>P_C_L_2_3</v>
      </c>
      <c r="B109" t="s">
        <v>173</v>
      </c>
      <c r="C109" t="str">
        <f>IF(E109="X",_xlfn.CONCAT(#REF!,"-",E109,"-",G109,"-",H109),_xlfn.CONCAT(E109,"-",F109,"-",G109,"-",H109))</f>
        <v>C-L-2-3</v>
      </c>
      <c r="D109" t="s">
        <v>127</v>
      </c>
      <c r="E109" t="s">
        <v>128</v>
      </c>
      <c r="F109" t="s">
        <v>130</v>
      </c>
      <c r="G109">
        <v>2</v>
      </c>
      <c r="H109">
        <v>3</v>
      </c>
      <c r="J109" s="1"/>
      <c r="K109">
        <v>1</v>
      </c>
      <c r="L109" s="3">
        <v>44097</v>
      </c>
      <c r="O109" s="1"/>
      <c r="T109" s="1"/>
    </row>
    <row r="110" spans="1:20" hidden="1">
      <c r="A110" t="str">
        <f t="shared" si="2"/>
        <v>P_C_L_2_4</v>
      </c>
      <c r="B110" t="s">
        <v>173</v>
      </c>
      <c r="C110" t="str">
        <f>IF(E110="X",_xlfn.CONCAT(#REF!,"-",E110,"-",G110,"-",H110),_xlfn.CONCAT(E110,"-",F110,"-",G110,"-",H110))</f>
        <v>C-L-2-4</v>
      </c>
      <c r="D110" t="s">
        <v>127</v>
      </c>
      <c r="E110" t="s">
        <v>128</v>
      </c>
      <c r="F110" t="s">
        <v>130</v>
      </c>
      <c r="G110">
        <v>2</v>
      </c>
      <c r="H110">
        <v>4</v>
      </c>
      <c r="J110" s="1"/>
      <c r="K110">
        <v>1</v>
      </c>
      <c r="L110" s="3">
        <v>44097</v>
      </c>
      <c r="O110" s="1"/>
      <c r="T110" s="1"/>
    </row>
    <row r="111" spans="1:20" hidden="1">
      <c r="A111" t="str">
        <f t="shared" si="2"/>
        <v>P_C_L_2_5</v>
      </c>
      <c r="B111" t="s">
        <v>173</v>
      </c>
      <c r="C111" t="str">
        <f>IF(E111="X",_xlfn.CONCAT(#REF!,"-",E111,"-",G111,"-",H111),_xlfn.CONCAT(E111,"-",F111,"-",G111,"-",H111))</f>
        <v>C-L-2-5</v>
      </c>
      <c r="D111" t="s">
        <v>127</v>
      </c>
      <c r="E111" t="s">
        <v>128</v>
      </c>
      <c r="F111" t="s">
        <v>130</v>
      </c>
      <c r="G111">
        <v>2</v>
      </c>
      <c r="H111">
        <v>5</v>
      </c>
      <c r="J111" s="1"/>
      <c r="K111">
        <v>1</v>
      </c>
      <c r="L111" s="3">
        <v>44097</v>
      </c>
      <c r="O111" s="1"/>
      <c r="T111" s="1"/>
    </row>
    <row r="112" spans="1:20">
      <c r="A112" t="str">
        <f t="shared" si="2"/>
        <v>P_C_L_1_7</v>
      </c>
      <c r="B112" t="s">
        <v>173</v>
      </c>
      <c r="C112" t="str">
        <f>IF(E112="X",_xlfn.CONCAT(#REF!,"-",E112,"-",G112,"-",H112),_xlfn.CONCAT(E112,"-",F112,"-",G112,"-",H112))</f>
        <v>C-L-1-7</v>
      </c>
      <c r="D112" t="s">
        <v>127</v>
      </c>
      <c r="E112" t="s">
        <v>128</v>
      </c>
      <c r="F112" t="s">
        <v>130</v>
      </c>
      <c r="G112">
        <v>1</v>
      </c>
      <c r="H112">
        <v>7</v>
      </c>
      <c r="J112" s="1"/>
      <c r="K112">
        <v>0</v>
      </c>
      <c r="L112" s="3">
        <v>44104</v>
      </c>
      <c r="O112"/>
    </row>
    <row r="113" spans="1:20">
      <c r="A113" t="str">
        <f t="shared" si="2"/>
        <v>P_C_L_1_8</v>
      </c>
      <c r="B113" t="s">
        <v>173</v>
      </c>
      <c r="C113" t="str">
        <f>IF(E113="X",_xlfn.CONCAT(#REF!,"-",E113,"-",G113,"-",H113),_xlfn.CONCAT(E113,"-",F113,"-",G113,"-",H113))</f>
        <v>C-L-1-8</v>
      </c>
      <c r="D113" t="s">
        <v>127</v>
      </c>
      <c r="E113" t="s">
        <v>128</v>
      </c>
      <c r="F113" t="s">
        <v>130</v>
      </c>
      <c r="G113">
        <v>1</v>
      </c>
      <c r="H113">
        <v>8</v>
      </c>
      <c r="J113" s="1"/>
      <c r="K113">
        <v>0</v>
      </c>
      <c r="L113" s="3">
        <v>44104</v>
      </c>
      <c r="O113"/>
    </row>
    <row r="114" spans="1:20">
      <c r="A114" t="str">
        <f t="shared" si="2"/>
        <v>P_C_L_1_9</v>
      </c>
      <c r="B114" t="s">
        <v>173</v>
      </c>
      <c r="C114" t="str">
        <f>IF(E114="X",_xlfn.CONCAT(#REF!,"-",E114,"-",G114,"-",H114),_xlfn.CONCAT(E114,"-",F114,"-",G114,"-",H114))</f>
        <v>C-L-1-9</v>
      </c>
      <c r="D114" t="s">
        <v>127</v>
      </c>
      <c r="E114" t="s">
        <v>128</v>
      </c>
      <c r="F114" t="s">
        <v>130</v>
      </c>
      <c r="G114">
        <v>1</v>
      </c>
      <c r="H114">
        <v>9</v>
      </c>
      <c r="J114" s="1"/>
      <c r="K114">
        <v>0</v>
      </c>
      <c r="L114" s="3">
        <v>44104</v>
      </c>
      <c r="O114"/>
    </row>
    <row r="115" spans="1:20">
      <c r="A115" t="str">
        <f t="shared" si="2"/>
        <v>P_C_L_2_6</v>
      </c>
      <c r="B115" t="s">
        <v>173</v>
      </c>
      <c r="C115" t="str">
        <f>IF(E115="X",_xlfn.CONCAT(#REF!,"-",E115,"-",G115,"-",H115),_xlfn.CONCAT(E115,"-",F115,"-",G115,"-",H115))</f>
        <v>C-L-2-6</v>
      </c>
      <c r="D115" t="s">
        <v>127</v>
      </c>
      <c r="E115" t="s">
        <v>128</v>
      </c>
      <c r="F115" t="s">
        <v>130</v>
      </c>
      <c r="G115">
        <v>2</v>
      </c>
      <c r="H115">
        <v>6</v>
      </c>
      <c r="J115" s="1"/>
      <c r="K115">
        <v>0</v>
      </c>
      <c r="L115" s="3">
        <v>44104</v>
      </c>
      <c r="O115"/>
    </row>
    <row r="116" spans="1:20">
      <c r="A116" t="str">
        <f t="shared" si="2"/>
        <v>P_C_L_2_7</v>
      </c>
      <c r="B116" t="s">
        <v>173</v>
      </c>
      <c r="C116" t="str">
        <f>IF(E116="X",_xlfn.CONCAT(#REF!,"-",E116,"-",G116,"-",H116),_xlfn.CONCAT(E116,"-",F116,"-",G116,"-",H116))</f>
        <v>C-L-2-7</v>
      </c>
      <c r="D116" t="s">
        <v>127</v>
      </c>
      <c r="E116" t="s">
        <v>128</v>
      </c>
      <c r="F116" t="s">
        <v>130</v>
      </c>
      <c r="G116">
        <v>2</v>
      </c>
      <c r="H116">
        <v>7</v>
      </c>
      <c r="J116" s="1"/>
      <c r="K116">
        <v>0</v>
      </c>
      <c r="L116" s="3">
        <v>44104</v>
      </c>
      <c r="O116"/>
    </row>
    <row r="117" spans="1:20">
      <c r="A117" t="str">
        <f t="shared" si="2"/>
        <v>P_C_L_2_8</v>
      </c>
      <c r="B117" t="s">
        <v>173</v>
      </c>
      <c r="C117" t="str">
        <f>IF(E117="X",_xlfn.CONCAT(#REF!,"-",E117,"-",G117,"-",H117),_xlfn.CONCAT(E117,"-",F117,"-",G117,"-",H117))</f>
        <v>C-L-2-8</v>
      </c>
      <c r="D117" t="s">
        <v>127</v>
      </c>
      <c r="E117" t="s">
        <v>128</v>
      </c>
      <c r="F117" t="s">
        <v>130</v>
      </c>
      <c r="G117">
        <v>2</v>
      </c>
      <c r="H117">
        <v>8</v>
      </c>
      <c r="J117" s="1"/>
      <c r="K117">
        <v>0</v>
      </c>
      <c r="L117" s="3">
        <v>44104</v>
      </c>
      <c r="O117"/>
    </row>
    <row r="118" spans="1:20">
      <c r="A118" t="str">
        <f t="shared" si="2"/>
        <v>P_C_L_2_9</v>
      </c>
      <c r="B118" t="s">
        <v>173</v>
      </c>
      <c r="C118" t="str">
        <f>IF(E118="X",_xlfn.CONCAT(#REF!,"-",E118,"-",G118,"-",H118),_xlfn.CONCAT(E118,"-",F118,"-",G118,"-",H118))</f>
        <v>C-L-2-9</v>
      </c>
      <c r="D118" t="s">
        <v>127</v>
      </c>
      <c r="E118" t="s">
        <v>128</v>
      </c>
      <c r="F118" t="s">
        <v>130</v>
      </c>
      <c r="G118">
        <v>2</v>
      </c>
      <c r="H118">
        <v>9</v>
      </c>
      <c r="J118" s="1"/>
      <c r="K118">
        <v>0</v>
      </c>
      <c r="L118" s="3">
        <v>44104</v>
      </c>
      <c r="O118"/>
    </row>
    <row r="119" spans="1:20" hidden="1">
      <c r="A119" t="str">
        <f t="shared" si="2"/>
        <v>P_C_L_2_13</v>
      </c>
      <c r="B119" t="s">
        <v>173</v>
      </c>
      <c r="C119" t="str">
        <f>IF(E119="X",_xlfn.CONCAT(#REF!,"-",E119,"-",G119,"-",H119),_xlfn.CONCAT(E119,"-",F119,"-",G119,"-",H119))</f>
        <v>C-L-2-13</v>
      </c>
      <c r="D119" t="s">
        <v>127</v>
      </c>
      <c r="E119" t="s">
        <v>128</v>
      </c>
      <c r="F119" t="s">
        <v>130</v>
      </c>
      <c r="G119">
        <v>2</v>
      </c>
      <c r="H119">
        <v>13</v>
      </c>
      <c r="J119" s="1"/>
      <c r="K119">
        <v>1</v>
      </c>
      <c r="L119" s="3">
        <v>44106</v>
      </c>
      <c r="O119"/>
    </row>
    <row r="120" spans="1:20">
      <c r="A120" t="str">
        <f t="shared" si="2"/>
        <v>P_C_L_2_10</v>
      </c>
      <c r="B120" t="s">
        <v>173</v>
      </c>
      <c r="C120" t="str">
        <f>IF(E120="X",_xlfn.CONCAT(#REF!,"-",E120,"-",G120,"-",H120),_xlfn.CONCAT(E120,"-",F120,"-",G120,"-",H120))</f>
        <v>C-L-2-10</v>
      </c>
      <c r="D120" t="s">
        <v>127</v>
      </c>
      <c r="E120" t="s">
        <v>128</v>
      </c>
      <c r="F120" t="s">
        <v>130</v>
      </c>
      <c r="G120">
        <v>2</v>
      </c>
      <c r="H120">
        <v>10</v>
      </c>
      <c r="J120" s="1"/>
      <c r="K120">
        <v>0</v>
      </c>
      <c r="L120" s="3">
        <v>44104</v>
      </c>
      <c r="O120"/>
    </row>
    <row r="121" spans="1:20">
      <c r="A121" t="str">
        <f t="shared" si="2"/>
        <v>P_C_L_2_11</v>
      </c>
      <c r="B121" t="s">
        <v>173</v>
      </c>
      <c r="C121" t="str">
        <f>IF(E121="X",_xlfn.CONCAT(#REF!,"-",E121,"-",G121,"-",H121),_xlfn.CONCAT(E121,"-",F121,"-",G121,"-",H121))</f>
        <v>C-L-2-11</v>
      </c>
      <c r="D121" t="s">
        <v>127</v>
      </c>
      <c r="E121" t="s">
        <v>128</v>
      </c>
      <c r="F121" t="s">
        <v>130</v>
      </c>
      <c r="G121">
        <v>2</v>
      </c>
      <c r="H121">
        <v>11</v>
      </c>
      <c r="J121" s="1"/>
      <c r="K121">
        <v>0</v>
      </c>
      <c r="L121" s="3">
        <v>44104</v>
      </c>
      <c r="O121"/>
    </row>
    <row r="122" spans="1:20" hidden="1">
      <c r="A122" t="str">
        <f t="shared" si="2"/>
        <v>P_C_L_3_1</v>
      </c>
      <c r="B122" t="s">
        <v>173</v>
      </c>
      <c r="C122" t="str">
        <f>IF(E122="X",_xlfn.CONCAT(#REF!,"-",E122,"-",G122,"-",H122),_xlfn.CONCAT(E122,"-",F122,"-",G122,"-",H122))</f>
        <v>C-L-3-1</v>
      </c>
      <c r="D122" t="s">
        <v>127</v>
      </c>
      <c r="E122" t="s">
        <v>128</v>
      </c>
      <c r="F122" t="s">
        <v>130</v>
      </c>
      <c r="G122">
        <v>3</v>
      </c>
      <c r="H122">
        <v>1</v>
      </c>
      <c r="K122">
        <v>1</v>
      </c>
      <c r="L122" s="3">
        <v>44098</v>
      </c>
      <c r="O122"/>
    </row>
    <row r="123" spans="1:20">
      <c r="A123" t="str">
        <f t="shared" si="2"/>
        <v>P_C_L_2_12</v>
      </c>
      <c r="B123" t="s">
        <v>173</v>
      </c>
      <c r="C123" t="str">
        <f>IF(E123="X",_xlfn.CONCAT(#REF!,"-",E123,"-",G123,"-",H123),_xlfn.CONCAT(E123,"-",F123,"-",G123,"-",H123))</f>
        <v>C-L-2-12</v>
      </c>
      <c r="D123" t="s">
        <v>127</v>
      </c>
      <c r="E123" t="s">
        <v>128</v>
      </c>
      <c r="F123" t="s">
        <v>130</v>
      </c>
      <c r="G123">
        <v>2</v>
      </c>
      <c r="H123">
        <v>12</v>
      </c>
      <c r="J123" s="1"/>
      <c r="K123">
        <v>0</v>
      </c>
      <c r="L123" s="3">
        <v>44104</v>
      </c>
      <c r="O123"/>
    </row>
    <row r="124" spans="1:20">
      <c r="A124" t="str">
        <f t="shared" si="2"/>
        <v>P_C_L_3_3</v>
      </c>
      <c r="B124" t="s">
        <v>173</v>
      </c>
      <c r="C124" t="str">
        <f>IF(E124="X",_xlfn.CONCAT(#REF!,"-",E124,"-",G124,"-",H124),_xlfn.CONCAT(E124,"-",F124,"-",G124,"-",H124))</f>
        <v>C-L-3-3</v>
      </c>
      <c r="D124" t="s">
        <v>127</v>
      </c>
      <c r="E124" t="s">
        <v>128</v>
      </c>
      <c r="F124" t="s">
        <v>130</v>
      </c>
      <c r="G124">
        <v>3</v>
      </c>
      <c r="H124">
        <v>3</v>
      </c>
      <c r="J124" s="1"/>
      <c r="K124">
        <v>0</v>
      </c>
      <c r="L124" s="3">
        <v>44104</v>
      </c>
      <c r="O124" s="1"/>
      <c r="T124" s="1"/>
    </row>
    <row r="125" spans="1:20">
      <c r="A125" t="str">
        <f t="shared" si="2"/>
        <v>P_C_L_3_4</v>
      </c>
      <c r="B125" t="s">
        <v>173</v>
      </c>
      <c r="C125" t="str">
        <f>IF(E125="X",_xlfn.CONCAT(#REF!,"-",E125,"-",G125,"-",H125),_xlfn.CONCAT(E125,"-",F125,"-",G125,"-",H125))</f>
        <v>C-L-3-4</v>
      </c>
      <c r="D125" t="s">
        <v>127</v>
      </c>
      <c r="E125" t="s">
        <v>128</v>
      </c>
      <c r="F125" t="s">
        <v>130</v>
      </c>
      <c r="G125">
        <v>3</v>
      </c>
      <c r="H125">
        <v>4</v>
      </c>
      <c r="J125" s="1"/>
      <c r="K125">
        <v>0</v>
      </c>
      <c r="L125" s="3">
        <v>44104</v>
      </c>
      <c r="O125" s="1"/>
      <c r="T125" s="1"/>
    </row>
    <row r="126" spans="1:20">
      <c r="A126" t="str">
        <f t="shared" si="2"/>
        <v>P_C_L_3_5</v>
      </c>
      <c r="B126" t="s">
        <v>173</v>
      </c>
      <c r="C126" t="str">
        <f>IF(E126="X",_xlfn.CONCAT(#REF!,"-",E126,"-",G126,"-",H126),_xlfn.CONCAT(E126,"-",F126,"-",G126,"-",H126))</f>
        <v>C-L-3-5</v>
      </c>
      <c r="D126" t="s">
        <v>127</v>
      </c>
      <c r="E126" t="s">
        <v>128</v>
      </c>
      <c r="F126" t="s">
        <v>130</v>
      </c>
      <c r="G126">
        <v>3</v>
      </c>
      <c r="H126">
        <v>5</v>
      </c>
      <c r="J126" s="1"/>
      <c r="K126">
        <v>0</v>
      </c>
      <c r="L126" s="3">
        <v>44104</v>
      </c>
      <c r="O126" s="1"/>
      <c r="T126" s="1"/>
    </row>
    <row r="127" spans="1:20">
      <c r="A127" t="str">
        <f t="shared" si="2"/>
        <v>P_C_L_3_6</v>
      </c>
      <c r="B127" t="s">
        <v>173</v>
      </c>
      <c r="C127" t="str">
        <f>IF(E127="X",_xlfn.CONCAT(#REF!,"-",E127,"-",G127,"-",H127),_xlfn.CONCAT(E127,"-",F127,"-",G127,"-",H127))</f>
        <v>C-L-3-6</v>
      </c>
      <c r="D127" t="s">
        <v>127</v>
      </c>
      <c r="E127" t="s">
        <v>128</v>
      </c>
      <c r="F127" t="s">
        <v>130</v>
      </c>
      <c r="G127">
        <v>3</v>
      </c>
      <c r="H127">
        <v>6</v>
      </c>
      <c r="J127" s="1"/>
      <c r="K127">
        <v>0</v>
      </c>
      <c r="L127" s="3">
        <v>44104</v>
      </c>
      <c r="O127"/>
    </row>
    <row r="128" spans="1:20">
      <c r="A128" t="str">
        <f t="shared" si="2"/>
        <v>P_C_L_3_7</v>
      </c>
      <c r="B128" t="s">
        <v>173</v>
      </c>
      <c r="C128" t="str">
        <f>IF(E128="X",_xlfn.CONCAT(#REF!,"-",E128,"-",G128,"-",H128),_xlfn.CONCAT(E128,"-",F128,"-",G128,"-",H128))</f>
        <v>C-L-3-7</v>
      </c>
      <c r="D128" t="s">
        <v>127</v>
      </c>
      <c r="E128" t="s">
        <v>128</v>
      </c>
      <c r="F128" t="s">
        <v>130</v>
      </c>
      <c r="G128">
        <v>3</v>
      </c>
      <c r="H128">
        <v>7</v>
      </c>
      <c r="J128" s="1"/>
      <c r="K128">
        <v>0</v>
      </c>
      <c r="L128" s="3">
        <v>44104</v>
      </c>
      <c r="O128"/>
    </row>
    <row r="129" spans="1:20">
      <c r="A129" t="str">
        <f t="shared" si="2"/>
        <v>P_C_L_3_8</v>
      </c>
      <c r="B129" t="s">
        <v>173</v>
      </c>
      <c r="C129" t="str">
        <f>IF(E129="X",_xlfn.CONCAT(#REF!,"-",E129,"-",G129,"-",H129),_xlfn.CONCAT(E129,"-",F129,"-",G129,"-",H129))</f>
        <v>C-L-3-8</v>
      </c>
      <c r="D129" t="s">
        <v>127</v>
      </c>
      <c r="E129" t="s">
        <v>128</v>
      </c>
      <c r="F129" t="s">
        <v>130</v>
      </c>
      <c r="G129">
        <v>3</v>
      </c>
      <c r="H129">
        <v>8</v>
      </c>
      <c r="J129" s="1"/>
      <c r="K129">
        <v>0</v>
      </c>
      <c r="L129" s="3">
        <v>44104</v>
      </c>
      <c r="O129"/>
    </row>
    <row r="130" spans="1:20" hidden="1">
      <c r="A130" t="str">
        <f t="shared" si="2"/>
        <v>P_C_L_3_9</v>
      </c>
      <c r="B130" t="s">
        <v>173</v>
      </c>
      <c r="C130" t="str">
        <f>IF(E130="X",_xlfn.CONCAT(#REF!,"-",E130,"-",G130,"-",H130),_xlfn.CONCAT(E130,"-",F130,"-",G130,"-",H130))</f>
        <v>C-L-3-9</v>
      </c>
      <c r="D130" t="s">
        <v>127</v>
      </c>
      <c r="E130" t="s">
        <v>128</v>
      </c>
      <c r="F130" t="s">
        <v>130</v>
      </c>
      <c r="G130">
        <v>3</v>
      </c>
      <c r="H130">
        <v>9</v>
      </c>
      <c r="J130" s="1"/>
      <c r="K130">
        <v>1</v>
      </c>
      <c r="L130" s="3">
        <v>44111</v>
      </c>
      <c r="O130"/>
    </row>
    <row r="131" spans="1:20">
      <c r="A131" t="str">
        <f t="shared" si="2"/>
        <v>P_C_L_4_1</v>
      </c>
      <c r="B131" t="s">
        <v>173</v>
      </c>
      <c r="C131" t="str">
        <f>IF(E131="X",_xlfn.CONCAT(#REF!,"-",E131,"-",G131,"-",H131),_xlfn.CONCAT(E131,"-",F131,"-",G131,"-",H131))</f>
        <v>C-L-4-1</v>
      </c>
      <c r="D131" t="s">
        <v>127</v>
      </c>
      <c r="E131" t="s">
        <v>128</v>
      </c>
      <c r="F131" t="s">
        <v>130</v>
      </c>
      <c r="G131">
        <v>4</v>
      </c>
      <c r="H131">
        <v>1</v>
      </c>
      <c r="K131">
        <v>0</v>
      </c>
      <c r="L131" s="3">
        <v>44104</v>
      </c>
      <c r="O131"/>
    </row>
    <row r="132" spans="1:20">
      <c r="A132" t="str">
        <f t="shared" si="2"/>
        <v>P_C_L_4_2</v>
      </c>
      <c r="B132" t="s">
        <v>173</v>
      </c>
      <c r="C132" t="str">
        <f>IF(E132="X",_xlfn.CONCAT(#REF!,"-",E132,"-",G132,"-",H132),_xlfn.CONCAT(E132,"-",F132,"-",G132,"-",H132))</f>
        <v>C-L-4-2</v>
      </c>
      <c r="D132" t="s">
        <v>127</v>
      </c>
      <c r="E132" t="s">
        <v>128</v>
      </c>
      <c r="F132" t="s">
        <v>130</v>
      </c>
      <c r="G132">
        <v>4</v>
      </c>
      <c r="H132">
        <v>2</v>
      </c>
      <c r="J132" s="1"/>
      <c r="K132">
        <v>0</v>
      </c>
      <c r="L132" s="3">
        <v>44104</v>
      </c>
      <c r="O132" s="1"/>
      <c r="T132" s="1"/>
    </row>
    <row r="133" spans="1:20">
      <c r="A133" t="str">
        <f t="shared" si="2"/>
        <v>P_C_L_4_3</v>
      </c>
      <c r="B133" t="s">
        <v>173</v>
      </c>
      <c r="C133" t="str">
        <f>IF(E133="X",_xlfn.CONCAT(#REF!,"-",E133,"-",G133,"-",H133),_xlfn.CONCAT(E133,"-",F133,"-",G133,"-",H133))</f>
        <v>C-L-4-3</v>
      </c>
      <c r="D133" t="s">
        <v>127</v>
      </c>
      <c r="E133" t="s">
        <v>128</v>
      </c>
      <c r="F133" t="s">
        <v>130</v>
      </c>
      <c r="G133">
        <v>4</v>
      </c>
      <c r="H133">
        <v>3</v>
      </c>
      <c r="J133" s="1"/>
      <c r="K133">
        <v>0</v>
      </c>
      <c r="L133" s="3">
        <v>44104</v>
      </c>
      <c r="O133" s="1"/>
      <c r="T133" s="1"/>
    </row>
    <row r="134" spans="1:20">
      <c r="A134" t="str">
        <f t="shared" ref="A134:A197" si="3">_xlfn.CONCAT(D134,  "_", E134, "_", F134, "_", G134, "_", H134)</f>
        <v>P_C_L_4_4</v>
      </c>
      <c r="B134" t="s">
        <v>173</v>
      </c>
      <c r="C134" t="str">
        <f>IF(E134="X",_xlfn.CONCAT(#REF!,"-",E134,"-",G134,"-",H134),_xlfn.CONCAT(E134,"-",F134,"-",G134,"-",H134))</f>
        <v>C-L-4-4</v>
      </c>
      <c r="D134" t="s">
        <v>127</v>
      </c>
      <c r="E134" t="s">
        <v>128</v>
      </c>
      <c r="F134" t="s">
        <v>130</v>
      </c>
      <c r="G134">
        <v>4</v>
      </c>
      <c r="H134">
        <v>4</v>
      </c>
      <c r="J134" s="1"/>
      <c r="K134">
        <v>0</v>
      </c>
      <c r="L134" s="3">
        <v>44104</v>
      </c>
      <c r="O134" s="1"/>
      <c r="T134" s="1"/>
    </row>
    <row r="135" spans="1:20">
      <c r="A135" t="str">
        <f t="shared" si="3"/>
        <v>P_C_L_4_5</v>
      </c>
      <c r="B135" t="s">
        <v>173</v>
      </c>
      <c r="C135" t="str">
        <f>IF(E135="X",_xlfn.CONCAT(#REF!,"-",E135,"-",G135,"-",H135),_xlfn.CONCAT(E135,"-",F135,"-",G135,"-",H135))</f>
        <v>C-L-4-5</v>
      </c>
      <c r="D135" t="s">
        <v>127</v>
      </c>
      <c r="E135" t="s">
        <v>128</v>
      </c>
      <c r="F135" t="s">
        <v>130</v>
      </c>
      <c r="G135">
        <v>4</v>
      </c>
      <c r="H135">
        <v>5</v>
      </c>
      <c r="J135" s="1"/>
      <c r="K135">
        <v>0</v>
      </c>
      <c r="L135" s="3">
        <v>44104</v>
      </c>
      <c r="O135" s="1"/>
      <c r="T135" s="1"/>
    </row>
    <row r="136" spans="1:20">
      <c r="A136" t="str">
        <f t="shared" si="3"/>
        <v>P_C_L_4_6</v>
      </c>
      <c r="B136" t="s">
        <v>173</v>
      </c>
      <c r="C136" t="str">
        <f>IF(E136="X",_xlfn.CONCAT(#REF!,"-",E136,"-",G136,"-",H136),_xlfn.CONCAT(E136,"-",F136,"-",G136,"-",H136))</f>
        <v>C-L-4-6</v>
      </c>
      <c r="D136" t="s">
        <v>127</v>
      </c>
      <c r="E136" t="s">
        <v>128</v>
      </c>
      <c r="F136" t="s">
        <v>130</v>
      </c>
      <c r="G136">
        <v>4</v>
      </c>
      <c r="H136">
        <v>6</v>
      </c>
      <c r="J136" s="1"/>
      <c r="K136">
        <v>0</v>
      </c>
      <c r="L136" s="3">
        <v>44104</v>
      </c>
      <c r="O136"/>
    </row>
    <row r="137" spans="1:20">
      <c r="A137" t="str">
        <f t="shared" si="3"/>
        <v>P_C_L_4_7</v>
      </c>
      <c r="B137" t="s">
        <v>173</v>
      </c>
      <c r="C137" t="str">
        <f>IF(E137="X",_xlfn.CONCAT(#REF!,"-",E137,"-",G137,"-",H137),_xlfn.CONCAT(E137,"-",F137,"-",G137,"-",H137))</f>
        <v>C-L-4-7</v>
      </c>
      <c r="D137" t="s">
        <v>127</v>
      </c>
      <c r="E137" t="s">
        <v>128</v>
      </c>
      <c r="F137" t="s">
        <v>130</v>
      </c>
      <c r="G137">
        <v>4</v>
      </c>
      <c r="H137">
        <v>7</v>
      </c>
      <c r="J137" s="1"/>
      <c r="K137">
        <v>0</v>
      </c>
      <c r="L137" s="3">
        <v>44104</v>
      </c>
      <c r="O137"/>
    </row>
    <row r="138" spans="1:20">
      <c r="A138" t="str">
        <f t="shared" si="3"/>
        <v>P_C_L_5_4</v>
      </c>
      <c r="B138" t="s">
        <v>173</v>
      </c>
      <c r="C138" t="str">
        <f>IF(E138="X",_xlfn.CONCAT(#REF!,"-",E138,"-",G138,"-",H138),_xlfn.CONCAT(E138,"-",F138,"-",G138,"-",H138))</f>
        <v>C-L-5-4</v>
      </c>
      <c r="D138" t="s">
        <v>127</v>
      </c>
      <c r="E138" t="s">
        <v>128</v>
      </c>
      <c r="F138" t="s">
        <v>130</v>
      </c>
      <c r="G138">
        <v>5</v>
      </c>
      <c r="H138">
        <v>4</v>
      </c>
      <c r="J138" s="1"/>
      <c r="K138">
        <v>0</v>
      </c>
      <c r="L138" s="3">
        <v>44104</v>
      </c>
      <c r="O138" s="1"/>
      <c r="T138" s="1"/>
    </row>
    <row r="139" spans="1:20">
      <c r="A139" t="str">
        <f t="shared" si="3"/>
        <v>P_C_L_5_5</v>
      </c>
      <c r="B139" t="s">
        <v>173</v>
      </c>
      <c r="C139" t="str">
        <f>IF(E139="X",_xlfn.CONCAT(#REF!,"-",E139,"-",G139,"-",H139),_xlfn.CONCAT(E139,"-",F139,"-",G139,"-",H139))</f>
        <v>C-L-5-5</v>
      </c>
      <c r="D139" t="s">
        <v>127</v>
      </c>
      <c r="E139" t="s">
        <v>128</v>
      </c>
      <c r="F139" t="s">
        <v>130</v>
      </c>
      <c r="G139">
        <v>5</v>
      </c>
      <c r="H139">
        <v>5</v>
      </c>
      <c r="J139" s="1"/>
      <c r="K139">
        <v>0</v>
      </c>
      <c r="L139" s="3">
        <v>44104</v>
      </c>
      <c r="O139" s="1"/>
      <c r="T139" s="1"/>
    </row>
    <row r="140" spans="1:20">
      <c r="A140" t="str">
        <f t="shared" si="3"/>
        <v>P_C_L_5_6</v>
      </c>
      <c r="B140" t="s">
        <v>173</v>
      </c>
      <c r="C140" t="str">
        <f>IF(E140="X",_xlfn.CONCAT(#REF!,"-",E140,"-",G140,"-",H140),_xlfn.CONCAT(E140,"-",F140,"-",G140,"-",H140))</f>
        <v>C-L-5-6</v>
      </c>
      <c r="D140" t="s">
        <v>127</v>
      </c>
      <c r="E140" t="s">
        <v>128</v>
      </c>
      <c r="F140" t="s">
        <v>130</v>
      </c>
      <c r="G140">
        <v>5</v>
      </c>
      <c r="H140">
        <v>6</v>
      </c>
      <c r="J140" s="1"/>
      <c r="K140">
        <v>0</v>
      </c>
      <c r="L140" s="3">
        <v>44104</v>
      </c>
      <c r="O140"/>
    </row>
    <row r="141" spans="1:20">
      <c r="A141" t="str">
        <f t="shared" si="3"/>
        <v>P_C_L_5_7</v>
      </c>
      <c r="B141" t="s">
        <v>173</v>
      </c>
      <c r="C141" t="str">
        <f>IF(E141="X",_xlfn.CONCAT(#REF!,"-",E141,"-",G141,"-",H141),_xlfn.CONCAT(E141,"-",F141,"-",G141,"-",H141))</f>
        <v>C-L-5-7</v>
      </c>
      <c r="D141" t="s">
        <v>127</v>
      </c>
      <c r="E141" t="s">
        <v>128</v>
      </c>
      <c r="F141" t="s">
        <v>130</v>
      </c>
      <c r="G141">
        <v>5</v>
      </c>
      <c r="H141">
        <v>7</v>
      </c>
      <c r="J141" s="1"/>
      <c r="K141">
        <v>0</v>
      </c>
      <c r="L141" s="3">
        <v>44104</v>
      </c>
      <c r="O141"/>
    </row>
    <row r="142" spans="1:20">
      <c r="A142" t="str">
        <f t="shared" si="3"/>
        <v>P_C_L_5_8</v>
      </c>
      <c r="B142" t="s">
        <v>173</v>
      </c>
      <c r="C142" t="str">
        <f>IF(E142="X",_xlfn.CONCAT(#REF!,"-",E142,"-",G142,"-",H142),_xlfn.CONCAT(E142,"-",F142,"-",G142,"-",H142))</f>
        <v>C-L-5-8</v>
      </c>
      <c r="D142" t="s">
        <v>127</v>
      </c>
      <c r="E142" t="s">
        <v>128</v>
      </c>
      <c r="F142" t="s">
        <v>130</v>
      </c>
      <c r="G142">
        <v>5</v>
      </c>
      <c r="H142">
        <v>8</v>
      </c>
      <c r="J142" s="1"/>
      <c r="K142">
        <v>0</v>
      </c>
      <c r="L142" s="3">
        <v>44104</v>
      </c>
      <c r="O142"/>
    </row>
    <row r="143" spans="1:20">
      <c r="A143" t="str">
        <f t="shared" si="3"/>
        <v>P_C_L_5_9</v>
      </c>
      <c r="B143" t="s">
        <v>173</v>
      </c>
      <c r="C143" t="str">
        <f>IF(E143="X",_xlfn.CONCAT(#REF!,"-",E143,"-",G143,"-",H143),_xlfn.CONCAT(E143,"-",F143,"-",G143,"-",H143))</f>
        <v>C-L-5-9</v>
      </c>
      <c r="D143" t="s">
        <v>127</v>
      </c>
      <c r="E143" t="s">
        <v>128</v>
      </c>
      <c r="F143" t="s">
        <v>130</v>
      </c>
      <c r="G143">
        <v>5</v>
      </c>
      <c r="H143">
        <v>9</v>
      </c>
      <c r="J143" s="1"/>
      <c r="K143">
        <v>0</v>
      </c>
      <c r="L143" s="3">
        <v>44104</v>
      </c>
      <c r="O143"/>
    </row>
    <row r="144" spans="1:20" hidden="1">
      <c r="A144" t="str">
        <f t="shared" si="3"/>
        <v>P_C_L_4_8</v>
      </c>
      <c r="B144" t="s">
        <v>173</v>
      </c>
      <c r="C144" t="str">
        <f>IF(E144="X",_xlfn.CONCAT(#REF!,"-",E144,"-",G144,"-",H144),_xlfn.CONCAT(E144,"-",F144,"-",G144,"-",H144))</f>
        <v>C-L-4-8</v>
      </c>
      <c r="D144" t="s">
        <v>127</v>
      </c>
      <c r="E144" t="s">
        <v>128</v>
      </c>
      <c r="F144" t="s">
        <v>130</v>
      </c>
      <c r="G144">
        <v>4</v>
      </c>
      <c r="H144">
        <v>8</v>
      </c>
      <c r="J144" s="1"/>
      <c r="K144">
        <v>1</v>
      </c>
      <c r="L144" s="3">
        <v>44110</v>
      </c>
      <c r="O144"/>
    </row>
    <row r="145" spans="1:20">
      <c r="A145" t="str">
        <f t="shared" si="3"/>
        <v>P_C_L_6_1</v>
      </c>
      <c r="B145" t="s">
        <v>173</v>
      </c>
      <c r="C145" t="str">
        <f>IF(E145="X",_xlfn.CONCAT(#REF!,"-",E145,"-",G145,"-",H145),_xlfn.CONCAT(E145,"-",F145,"-",G145,"-",H145))</f>
        <v>C-L-6-1</v>
      </c>
      <c r="D145" t="s">
        <v>127</v>
      </c>
      <c r="E145" t="s">
        <v>128</v>
      </c>
      <c r="F145" t="s">
        <v>130</v>
      </c>
      <c r="G145">
        <v>6</v>
      </c>
      <c r="H145">
        <v>1</v>
      </c>
      <c r="K145">
        <v>0</v>
      </c>
      <c r="L145" s="3">
        <v>44104</v>
      </c>
      <c r="O145"/>
    </row>
    <row r="146" spans="1:20">
      <c r="A146" t="str">
        <f t="shared" si="3"/>
        <v>P_C_L_6_2</v>
      </c>
      <c r="B146" t="s">
        <v>173</v>
      </c>
      <c r="C146" t="str">
        <f>IF(E146="X",_xlfn.CONCAT(#REF!,"-",E146,"-",G146,"-",H146),_xlfn.CONCAT(E146,"-",F146,"-",G146,"-",H146))</f>
        <v>C-L-6-2</v>
      </c>
      <c r="D146" t="s">
        <v>127</v>
      </c>
      <c r="E146" t="s">
        <v>128</v>
      </c>
      <c r="F146" t="s">
        <v>130</v>
      </c>
      <c r="G146">
        <v>6</v>
      </c>
      <c r="H146">
        <v>2</v>
      </c>
      <c r="J146" s="1"/>
      <c r="K146">
        <v>0</v>
      </c>
      <c r="L146" s="3">
        <v>44104</v>
      </c>
      <c r="O146" s="1"/>
      <c r="T146" s="1"/>
    </row>
    <row r="147" spans="1:20">
      <c r="A147" t="str">
        <f t="shared" si="3"/>
        <v>P_C_L_6_3</v>
      </c>
      <c r="B147" t="s">
        <v>173</v>
      </c>
      <c r="C147" t="str">
        <f>IF(E147="X",_xlfn.CONCAT(#REF!,"-",E147,"-",G147,"-",H147),_xlfn.CONCAT(E147,"-",F147,"-",G147,"-",H147))</f>
        <v>C-L-6-3</v>
      </c>
      <c r="D147" t="s">
        <v>127</v>
      </c>
      <c r="E147" t="s">
        <v>128</v>
      </c>
      <c r="F147" t="s">
        <v>130</v>
      </c>
      <c r="G147">
        <v>6</v>
      </c>
      <c r="H147">
        <v>3</v>
      </c>
      <c r="J147" s="1"/>
      <c r="K147">
        <v>0</v>
      </c>
      <c r="L147" s="3">
        <v>44104</v>
      </c>
      <c r="O147" s="1"/>
      <c r="T147" s="1"/>
    </row>
    <row r="148" spans="1:20">
      <c r="A148" t="str">
        <f t="shared" si="3"/>
        <v>P_C_L_6_4</v>
      </c>
      <c r="B148" t="s">
        <v>173</v>
      </c>
      <c r="C148" t="str">
        <f>IF(E148="X",_xlfn.CONCAT(#REF!,"-",E148,"-",G148,"-",H148),_xlfn.CONCAT(E148,"-",F148,"-",G148,"-",H148))</f>
        <v>C-L-6-4</v>
      </c>
      <c r="D148" t="s">
        <v>127</v>
      </c>
      <c r="E148" t="s">
        <v>128</v>
      </c>
      <c r="F148" t="s">
        <v>130</v>
      </c>
      <c r="G148">
        <v>6</v>
      </c>
      <c r="H148">
        <v>4</v>
      </c>
      <c r="J148" s="1"/>
      <c r="K148">
        <v>0</v>
      </c>
      <c r="L148" s="3">
        <v>44104</v>
      </c>
      <c r="O148" s="1"/>
      <c r="T148" s="1"/>
    </row>
    <row r="149" spans="1:20">
      <c r="A149" t="str">
        <f t="shared" si="3"/>
        <v>P_C_L_6_5</v>
      </c>
      <c r="B149" t="s">
        <v>173</v>
      </c>
      <c r="C149" t="str">
        <f>IF(E149="X",_xlfn.CONCAT(#REF!,"-",E149,"-",G149,"-",H149),_xlfn.CONCAT(E149,"-",F149,"-",G149,"-",H149))</f>
        <v>C-L-6-5</v>
      </c>
      <c r="D149" t="s">
        <v>127</v>
      </c>
      <c r="E149" t="s">
        <v>128</v>
      </c>
      <c r="F149" t="s">
        <v>130</v>
      </c>
      <c r="G149">
        <v>6</v>
      </c>
      <c r="H149">
        <v>5</v>
      </c>
      <c r="J149" s="1"/>
      <c r="K149">
        <v>0</v>
      </c>
      <c r="L149" s="3">
        <v>44104</v>
      </c>
      <c r="O149" s="1"/>
      <c r="T149" s="1"/>
    </row>
    <row r="150" spans="1:20">
      <c r="A150" t="str">
        <f t="shared" si="3"/>
        <v>P_C_L_6_6</v>
      </c>
      <c r="B150" t="s">
        <v>173</v>
      </c>
      <c r="C150" t="str">
        <f>IF(E150="X",_xlfn.CONCAT(#REF!,"-",E150,"-",G150,"-",H150),_xlfn.CONCAT(E150,"-",F150,"-",G150,"-",H150))</f>
        <v>C-L-6-6</v>
      </c>
      <c r="D150" t="s">
        <v>127</v>
      </c>
      <c r="E150" t="s">
        <v>128</v>
      </c>
      <c r="F150" t="s">
        <v>130</v>
      </c>
      <c r="G150">
        <v>6</v>
      </c>
      <c r="H150">
        <v>6</v>
      </c>
      <c r="J150" s="1"/>
      <c r="K150">
        <v>0</v>
      </c>
      <c r="L150" s="3">
        <v>44104</v>
      </c>
      <c r="O150"/>
    </row>
    <row r="151" spans="1:20">
      <c r="A151" t="str">
        <f t="shared" si="3"/>
        <v>P_C_L_6_7</v>
      </c>
      <c r="B151" t="s">
        <v>173</v>
      </c>
      <c r="C151" t="str">
        <f>IF(E151="X",_xlfn.CONCAT(#REF!,"-",E151,"-",G151,"-",H151),_xlfn.CONCAT(E151,"-",F151,"-",G151,"-",H151))</f>
        <v>C-L-6-7</v>
      </c>
      <c r="D151" t="s">
        <v>127</v>
      </c>
      <c r="E151" t="s">
        <v>128</v>
      </c>
      <c r="F151" t="s">
        <v>130</v>
      </c>
      <c r="G151">
        <v>6</v>
      </c>
      <c r="H151">
        <v>7</v>
      </c>
      <c r="J151" s="1"/>
      <c r="K151">
        <v>0</v>
      </c>
      <c r="L151" s="3">
        <v>44104</v>
      </c>
      <c r="O151"/>
    </row>
    <row r="152" spans="1:20" hidden="1">
      <c r="A152" t="str">
        <f t="shared" si="3"/>
        <v>P_C_L_5_1</v>
      </c>
      <c r="B152" t="s">
        <v>173</v>
      </c>
      <c r="C152" t="str">
        <f>IF(E152="X",_xlfn.CONCAT(#REF!,"-",E152,"-",G152,"-",H152),_xlfn.CONCAT(E152,"-",F152,"-",G152,"-",H152))</f>
        <v>C-L-5-1</v>
      </c>
      <c r="D152" t="s">
        <v>127</v>
      </c>
      <c r="E152" t="s">
        <v>128</v>
      </c>
      <c r="F152" t="s">
        <v>130</v>
      </c>
      <c r="G152">
        <v>5</v>
      </c>
      <c r="H152">
        <v>1</v>
      </c>
      <c r="K152">
        <v>1</v>
      </c>
      <c r="L152" s="3">
        <v>44097</v>
      </c>
      <c r="O152"/>
    </row>
    <row r="153" spans="1:20" hidden="1">
      <c r="A153" t="str">
        <f t="shared" si="3"/>
        <v>P_C_L_5_2</v>
      </c>
      <c r="B153" t="s">
        <v>173</v>
      </c>
      <c r="C153" t="str">
        <f>IF(E153="X",_xlfn.CONCAT(#REF!,"-",E153,"-",G153,"-",H153),_xlfn.CONCAT(E153,"-",F153,"-",G153,"-",H153))</f>
        <v>C-L-5-2</v>
      </c>
      <c r="D153" t="s">
        <v>127</v>
      </c>
      <c r="E153" t="s">
        <v>128</v>
      </c>
      <c r="F153" t="s">
        <v>130</v>
      </c>
      <c r="G153">
        <v>5</v>
      </c>
      <c r="H153">
        <v>2</v>
      </c>
      <c r="J153" s="1"/>
      <c r="K153">
        <v>1</v>
      </c>
      <c r="L153" s="3">
        <v>44101</v>
      </c>
      <c r="O153" s="1"/>
      <c r="T153" s="1"/>
    </row>
    <row r="154" spans="1:20">
      <c r="A154" t="str">
        <f t="shared" si="3"/>
        <v>P_E_H_1_4</v>
      </c>
      <c r="B154" t="s">
        <v>173</v>
      </c>
      <c r="C154" t="str">
        <f>IF(E154="X",_xlfn.CONCAT(#REF!,"-",E154,"-",G154,"-",H154),_xlfn.CONCAT(E154,"-",F154,"-",G154,"-",H154))</f>
        <v>E-H-1-4</v>
      </c>
      <c r="D154" t="s">
        <v>127</v>
      </c>
      <c r="E154" t="s">
        <v>132</v>
      </c>
      <c r="F154" t="s">
        <v>129</v>
      </c>
      <c r="G154">
        <v>1</v>
      </c>
      <c r="H154">
        <v>4</v>
      </c>
      <c r="J154" s="1"/>
      <c r="K154">
        <v>0</v>
      </c>
      <c r="L154" s="3">
        <v>44104</v>
      </c>
      <c r="O154" s="1"/>
      <c r="T154" s="1"/>
    </row>
    <row r="155" spans="1:20">
      <c r="A155" t="str">
        <f t="shared" si="3"/>
        <v>P_E_H_1_5</v>
      </c>
      <c r="B155" t="s">
        <v>173</v>
      </c>
      <c r="C155" t="str">
        <f>IF(E155="X",_xlfn.CONCAT(#REF!,"-",E155,"-",G155,"-",H155),_xlfn.CONCAT(E155,"-",F155,"-",G155,"-",H155))</f>
        <v>E-H-1-5</v>
      </c>
      <c r="D155" t="s">
        <v>127</v>
      </c>
      <c r="E155" t="s">
        <v>132</v>
      </c>
      <c r="F155" t="s">
        <v>129</v>
      </c>
      <c r="G155">
        <v>1</v>
      </c>
      <c r="H155">
        <v>5</v>
      </c>
      <c r="J155" s="1"/>
      <c r="K155">
        <v>0</v>
      </c>
      <c r="L155" s="3">
        <v>44104</v>
      </c>
      <c r="O155" s="1"/>
      <c r="T155" s="1"/>
    </row>
    <row r="156" spans="1:20">
      <c r="A156" t="str">
        <f t="shared" si="3"/>
        <v>P_E_H_1_6</v>
      </c>
      <c r="B156" t="s">
        <v>173</v>
      </c>
      <c r="C156" t="str">
        <f>IF(E156="X",_xlfn.CONCAT(#REF!,"-",E156,"-",G156,"-",H156),_xlfn.CONCAT(E156,"-",F156,"-",G156,"-",H156))</f>
        <v>E-H-1-6</v>
      </c>
      <c r="D156" t="s">
        <v>127</v>
      </c>
      <c r="E156" t="s">
        <v>132</v>
      </c>
      <c r="F156" t="s">
        <v>129</v>
      </c>
      <c r="G156">
        <v>1</v>
      </c>
      <c r="H156">
        <v>6</v>
      </c>
      <c r="J156" s="1"/>
      <c r="K156">
        <v>0</v>
      </c>
      <c r="L156" s="3">
        <v>44104</v>
      </c>
      <c r="O156"/>
    </row>
    <row r="157" spans="1:20">
      <c r="A157" t="str">
        <f t="shared" si="3"/>
        <v>P_E_H_1_7</v>
      </c>
      <c r="B157" t="s">
        <v>173</v>
      </c>
      <c r="C157" t="str">
        <f>IF(E157="X",_xlfn.CONCAT(#REF!,"-",E157,"-",G157,"-",H157),_xlfn.CONCAT(E157,"-",F157,"-",G157,"-",H157))</f>
        <v>E-H-1-7</v>
      </c>
      <c r="D157" t="s">
        <v>127</v>
      </c>
      <c r="E157" t="s">
        <v>132</v>
      </c>
      <c r="F157" t="s">
        <v>129</v>
      </c>
      <c r="G157">
        <v>1</v>
      </c>
      <c r="H157">
        <v>7</v>
      </c>
      <c r="J157" s="1"/>
      <c r="K157">
        <v>0</v>
      </c>
      <c r="L157" s="3">
        <v>44104</v>
      </c>
      <c r="O157"/>
    </row>
    <row r="158" spans="1:20">
      <c r="A158" t="str">
        <f t="shared" si="3"/>
        <v>P_E_H_1_8</v>
      </c>
      <c r="B158" t="s">
        <v>173</v>
      </c>
      <c r="C158" t="str">
        <f>IF(E158="X",_xlfn.CONCAT(#REF!,"-",E158,"-",G158,"-",H158),_xlfn.CONCAT(E158,"-",F158,"-",G158,"-",H158))</f>
        <v>E-H-1-8</v>
      </c>
      <c r="D158" t="s">
        <v>127</v>
      </c>
      <c r="E158" t="s">
        <v>132</v>
      </c>
      <c r="F158" t="s">
        <v>129</v>
      </c>
      <c r="G158">
        <v>1</v>
      </c>
      <c r="H158">
        <v>8</v>
      </c>
      <c r="J158" s="1"/>
      <c r="K158">
        <v>0</v>
      </c>
      <c r="L158" s="3">
        <v>44104</v>
      </c>
      <c r="O158"/>
    </row>
    <row r="159" spans="1:20">
      <c r="A159" t="str">
        <f t="shared" si="3"/>
        <v>P_E_H_1_9</v>
      </c>
      <c r="B159" t="s">
        <v>173</v>
      </c>
      <c r="C159" t="str">
        <f>IF(E159="X",_xlfn.CONCAT(#REF!,"-",E159,"-",G159,"-",H159),_xlfn.CONCAT(E159,"-",F159,"-",G159,"-",H159))</f>
        <v>E-H-1-9</v>
      </c>
      <c r="D159" t="s">
        <v>127</v>
      </c>
      <c r="E159" t="s">
        <v>132</v>
      </c>
      <c r="F159" t="s">
        <v>129</v>
      </c>
      <c r="G159">
        <v>1</v>
      </c>
      <c r="H159">
        <v>9</v>
      </c>
      <c r="J159" s="1"/>
      <c r="K159">
        <v>0</v>
      </c>
      <c r="L159" s="3">
        <v>44104</v>
      </c>
      <c r="O159"/>
    </row>
    <row r="160" spans="1:20">
      <c r="A160" t="str">
        <f t="shared" si="3"/>
        <v>P_E_H_1_10</v>
      </c>
      <c r="B160" t="s">
        <v>173</v>
      </c>
      <c r="C160" t="str">
        <f>IF(E160="X",_xlfn.CONCAT(#REF!,"-",E160,"-",G160,"-",H160),_xlfn.CONCAT(E160,"-",F160,"-",G160,"-",H160))</f>
        <v>E-H-1-10</v>
      </c>
      <c r="D160" t="s">
        <v>127</v>
      </c>
      <c r="E160" t="s">
        <v>132</v>
      </c>
      <c r="F160" t="s">
        <v>129</v>
      </c>
      <c r="G160">
        <v>1</v>
      </c>
      <c r="H160">
        <v>10</v>
      </c>
      <c r="J160" s="1"/>
      <c r="K160">
        <v>0</v>
      </c>
      <c r="L160" s="3">
        <v>44104</v>
      </c>
      <c r="O160"/>
    </row>
    <row r="161" spans="1:20" hidden="1">
      <c r="A161" t="str">
        <f t="shared" si="3"/>
        <v>P_C_L_5_10</v>
      </c>
      <c r="B161" t="s">
        <v>173</v>
      </c>
      <c r="C161" t="str">
        <f>IF(E161="X",_xlfn.CONCAT(#REF!,"-",E161,"-",G161,"-",H161),_xlfn.CONCAT(E161,"-",F161,"-",G161,"-",H161))</f>
        <v>C-L-5-10</v>
      </c>
      <c r="D161" t="s">
        <v>127</v>
      </c>
      <c r="E161" t="s">
        <v>128</v>
      </c>
      <c r="F161" t="s">
        <v>130</v>
      </c>
      <c r="G161">
        <v>5</v>
      </c>
      <c r="H161">
        <v>10</v>
      </c>
      <c r="J161" s="1"/>
      <c r="K161">
        <v>1</v>
      </c>
      <c r="L161" s="3">
        <v>44106</v>
      </c>
      <c r="O161"/>
    </row>
    <row r="162" spans="1:20" hidden="1">
      <c r="A162" t="str">
        <f t="shared" si="3"/>
        <v>P_C_L_5_11</v>
      </c>
      <c r="B162" t="s">
        <v>173</v>
      </c>
      <c r="C162" t="str">
        <f>IF(E162="X",_xlfn.CONCAT(#REF!,"-",E162,"-",G162,"-",H162),_xlfn.CONCAT(E162,"-",F162,"-",G162,"-",H162))</f>
        <v>C-L-5-11</v>
      </c>
      <c r="D162" t="s">
        <v>127</v>
      </c>
      <c r="E162" t="s">
        <v>128</v>
      </c>
      <c r="F162" t="s">
        <v>130</v>
      </c>
      <c r="G162">
        <v>5</v>
      </c>
      <c r="H162">
        <v>11</v>
      </c>
      <c r="J162" s="1"/>
      <c r="K162">
        <v>1</v>
      </c>
      <c r="L162" s="3">
        <v>44108</v>
      </c>
      <c r="O162"/>
    </row>
    <row r="163" spans="1:20" hidden="1">
      <c r="A163" t="str">
        <f t="shared" si="3"/>
        <v>P_C_L_5_12</v>
      </c>
      <c r="B163" t="s">
        <v>173</v>
      </c>
      <c r="C163" t="str">
        <f>IF(E163="X",_xlfn.CONCAT(#REF!,"-",E163,"-",G163,"-",H163),_xlfn.CONCAT(E163,"-",F163,"-",G163,"-",H163))</f>
        <v>C-L-5-12</v>
      </c>
      <c r="D163" t="s">
        <v>127</v>
      </c>
      <c r="E163" t="s">
        <v>128</v>
      </c>
      <c r="F163" t="s">
        <v>130</v>
      </c>
      <c r="G163">
        <v>5</v>
      </c>
      <c r="H163">
        <v>12</v>
      </c>
      <c r="J163" s="1"/>
      <c r="K163">
        <v>1</v>
      </c>
      <c r="L163" s="3">
        <v>44111</v>
      </c>
      <c r="O163"/>
    </row>
    <row r="164" spans="1:20">
      <c r="A164" t="str">
        <f t="shared" si="3"/>
        <v>P_E_H_2_3</v>
      </c>
      <c r="B164" t="s">
        <v>173</v>
      </c>
      <c r="C164" t="str">
        <f>IF(E164="X",_xlfn.CONCAT(#REF!,"-",E164,"-",G164,"-",H164),_xlfn.CONCAT(E164,"-",F164,"-",G164,"-",H164))</f>
        <v>E-H-2-3</v>
      </c>
      <c r="D164" t="s">
        <v>127</v>
      </c>
      <c r="E164" t="s">
        <v>132</v>
      </c>
      <c r="F164" t="s">
        <v>129</v>
      </c>
      <c r="G164">
        <v>2</v>
      </c>
      <c r="H164">
        <v>3</v>
      </c>
      <c r="J164" s="1"/>
      <c r="K164">
        <v>0</v>
      </c>
      <c r="L164" s="3">
        <v>44104</v>
      </c>
      <c r="O164" s="1"/>
      <c r="T164" s="1"/>
    </row>
    <row r="165" spans="1:20">
      <c r="A165" t="str">
        <f t="shared" si="3"/>
        <v>P_E_H_2_4</v>
      </c>
      <c r="B165" t="s">
        <v>173</v>
      </c>
      <c r="C165" t="str">
        <f>IF(E165="X",_xlfn.CONCAT(#REF!,"-",E165,"-",G165,"-",H165),_xlfn.CONCAT(E165,"-",F165,"-",G165,"-",H165))</f>
        <v>E-H-2-4</v>
      </c>
      <c r="D165" t="s">
        <v>127</v>
      </c>
      <c r="E165" t="s">
        <v>132</v>
      </c>
      <c r="F165" t="s">
        <v>129</v>
      </c>
      <c r="G165">
        <v>2</v>
      </c>
      <c r="H165">
        <v>4</v>
      </c>
      <c r="J165" s="1"/>
      <c r="K165">
        <v>0</v>
      </c>
      <c r="L165" s="3">
        <v>44104</v>
      </c>
      <c r="O165" s="1"/>
      <c r="T165" s="1"/>
    </row>
    <row r="166" spans="1:20">
      <c r="A166" t="str">
        <f t="shared" si="3"/>
        <v>P_E_H_2_5</v>
      </c>
      <c r="B166" t="s">
        <v>173</v>
      </c>
      <c r="C166" t="str">
        <f>IF(E166="X",_xlfn.CONCAT(#REF!,"-",E166,"-",G166,"-",H166),_xlfn.CONCAT(E166,"-",F166,"-",G166,"-",H166))</f>
        <v>E-H-2-5</v>
      </c>
      <c r="D166" t="s">
        <v>127</v>
      </c>
      <c r="E166" t="s">
        <v>132</v>
      </c>
      <c r="F166" t="s">
        <v>129</v>
      </c>
      <c r="G166">
        <v>2</v>
      </c>
      <c r="H166">
        <v>5</v>
      </c>
      <c r="J166" s="1"/>
      <c r="K166">
        <v>0</v>
      </c>
      <c r="L166" s="3">
        <v>44104</v>
      </c>
      <c r="O166" s="1"/>
      <c r="T166" s="1"/>
    </row>
    <row r="167" spans="1:20">
      <c r="A167" t="str">
        <f t="shared" si="3"/>
        <v>P_E_H_2_6</v>
      </c>
      <c r="B167" t="s">
        <v>173</v>
      </c>
      <c r="C167" t="str">
        <f>IF(E167="X",_xlfn.CONCAT(#REF!,"-",E167,"-",G167,"-",H167),_xlfn.CONCAT(E167,"-",F167,"-",G167,"-",H167))</f>
        <v>E-H-2-6</v>
      </c>
      <c r="D167" t="s">
        <v>127</v>
      </c>
      <c r="E167" t="s">
        <v>132</v>
      </c>
      <c r="F167" t="s">
        <v>129</v>
      </c>
      <c r="G167">
        <v>2</v>
      </c>
      <c r="H167">
        <v>6</v>
      </c>
      <c r="J167" s="1"/>
      <c r="K167">
        <v>0</v>
      </c>
      <c r="L167" s="3">
        <v>44104</v>
      </c>
      <c r="O167"/>
    </row>
    <row r="168" spans="1:20">
      <c r="A168" t="str">
        <f t="shared" si="3"/>
        <v>P_E_H_2_7</v>
      </c>
      <c r="B168" t="s">
        <v>173</v>
      </c>
      <c r="C168" t="str">
        <f>IF(E168="X",_xlfn.CONCAT(#REF!,"-",E168,"-",G168,"-",H168),_xlfn.CONCAT(E168,"-",F168,"-",G168,"-",H168))</f>
        <v>E-H-2-7</v>
      </c>
      <c r="D168" t="s">
        <v>127</v>
      </c>
      <c r="E168" t="s">
        <v>132</v>
      </c>
      <c r="F168" t="s">
        <v>129</v>
      </c>
      <c r="G168">
        <v>2</v>
      </c>
      <c r="H168">
        <v>7</v>
      </c>
      <c r="J168" s="1"/>
      <c r="K168">
        <v>0</v>
      </c>
      <c r="L168" s="3">
        <v>44104</v>
      </c>
      <c r="O168"/>
    </row>
    <row r="169" spans="1:20">
      <c r="A169" t="str">
        <f t="shared" si="3"/>
        <v>P_E_H_2_8</v>
      </c>
      <c r="B169" t="s">
        <v>173</v>
      </c>
      <c r="C169" t="str">
        <f>IF(E169="X",_xlfn.CONCAT(#REF!,"-",E169,"-",G169,"-",H169),_xlfn.CONCAT(E169,"-",F169,"-",G169,"-",H169))</f>
        <v>E-H-2-8</v>
      </c>
      <c r="D169" t="s">
        <v>127</v>
      </c>
      <c r="E169" t="s">
        <v>132</v>
      </c>
      <c r="F169" t="s">
        <v>129</v>
      </c>
      <c r="G169">
        <v>2</v>
      </c>
      <c r="H169">
        <v>8</v>
      </c>
      <c r="J169" s="1"/>
      <c r="K169">
        <v>0</v>
      </c>
      <c r="L169" s="3">
        <v>44104</v>
      </c>
      <c r="O169"/>
    </row>
    <row r="170" spans="1:20">
      <c r="A170" t="str">
        <f t="shared" si="3"/>
        <v>P_E_H_2_9</v>
      </c>
      <c r="B170" t="s">
        <v>173</v>
      </c>
      <c r="C170" t="str">
        <f>IF(E170="X",_xlfn.CONCAT(#REF!,"-",E170,"-",G170,"-",H170),_xlfn.CONCAT(E170,"-",F170,"-",G170,"-",H170))</f>
        <v>E-H-2-9</v>
      </c>
      <c r="D170" t="s">
        <v>127</v>
      </c>
      <c r="E170" t="s">
        <v>132</v>
      </c>
      <c r="F170" t="s">
        <v>129</v>
      </c>
      <c r="G170">
        <v>2</v>
      </c>
      <c r="H170">
        <v>9</v>
      </c>
      <c r="J170" s="1"/>
      <c r="K170">
        <v>0</v>
      </c>
      <c r="L170" s="3">
        <v>44104</v>
      </c>
      <c r="O170"/>
    </row>
    <row r="171" spans="1:20">
      <c r="A171" t="str">
        <f t="shared" si="3"/>
        <v>P_E_H_3_2</v>
      </c>
      <c r="B171" t="s">
        <v>173</v>
      </c>
      <c r="C171" t="str">
        <f>IF(E171="X",_xlfn.CONCAT(#REF!,"-",E171,"-",G171,"-",H171),_xlfn.CONCAT(E171,"-",F171,"-",G171,"-",H171))</f>
        <v>E-H-3-2</v>
      </c>
      <c r="D171" t="s">
        <v>127</v>
      </c>
      <c r="E171" t="s">
        <v>132</v>
      </c>
      <c r="F171" t="s">
        <v>129</v>
      </c>
      <c r="G171">
        <v>3</v>
      </c>
      <c r="H171">
        <v>2</v>
      </c>
      <c r="J171" s="1"/>
      <c r="K171">
        <v>0</v>
      </c>
      <c r="L171" s="3">
        <v>44104</v>
      </c>
      <c r="O171" s="1"/>
      <c r="T171" s="1"/>
    </row>
    <row r="172" spans="1:20">
      <c r="A172" t="str">
        <f t="shared" si="3"/>
        <v>P_E_H_3_3</v>
      </c>
      <c r="B172" t="s">
        <v>173</v>
      </c>
      <c r="C172" t="str">
        <f>IF(E172="X",_xlfn.CONCAT(#REF!,"-",E172,"-",G172,"-",H172),_xlfn.CONCAT(E172,"-",F172,"-",G172,"-",H172))</f>
        <v>E-H-3-3</v>
      </c>
      <c r="D172" t="s">
        <v>127</v>
      </c>
      <c r="E172" t="s">
        <v>132</v>
      </c>
      <c r="F172" t="s">
        <v>129</v>
      </c>
      <c r="G172">
        <v>3</v>
      </c>
      <c r="H172">
        <v>3</v>
      </c>
      <c r="J172" s="1"/>
      <c r="K172">
        <v>0</v>
      </c>
      <c r="L172" s="3">
        <v>44104</v>
      </c>
      <c r="O172" s="1"/>
      <c r="T172" s="1"/>
    </row>
    <row r="173" spans="1:20">
      <c r="A173" t="str">
        <f t="shared" si="3"/>
        <v>P_E_H_3_4</v>
      </c>
      <c r="B173" t="s">
        <v>173</v>
      </c>
      <c r="C173" t="str">
        <f>IF(E173="X",_xlfn.CONCAT(#REF!,"-",E173,"-",G173,"-",H173),_xlfn.CONCAT(E173,"-",F173,"-",G173,"-",H173))</f>
        <v>E-H-3-4</v>
      </c>
      <c r="D173" t="s">
        <v>127</v>
      </c>
      <c r="E173" t="s">
        <v>132</v>
      </c>
      <c r="F173" t="s">
        <v>129</v>
      </c>
      <c r="G173">
        <v>3</v>
      </c>
      <c r="H173">
        <v>4</v>
      </c>
      <c r="J173" s="1"/>
      <c r="K173">
        <v>0</v>
      </c>
      <c r="L173" s="3">
        <v>44104</v>
      </c>
      <c r="O173" s="1"/>
      <c r="T173" s="1"/>
    </row>
    <row r="174" spans="1:20" hidden="1">
      <c r="A174" t="str">
        <f t="shared" si="3"/>
        <v>P_C_L_6_8</v>
      </c>
      <c r="B174" t="s">
        <v>173</v>
      </c>
      <c r="C174" t="str">
        <f>IF(E174="X",_xlfn.CONCAT(#REF!,"-",E174,"-",G174,"-",H174),_xlfn.CONCAT(E174,"-",F174,"-",G174,"-",H174))</f>
        <v>C-L-6-8</v>
      </c>
      <c r="D174" t="s">
        <v>127</v>
      </c>
      <c r="E174" t="s">
        <v>128</v>
      </c>
      <c r="F174" t="s">
        <v>130</v>
      </c>
      <c r="G174">
        <v>6</v>
      </c>
      <c r="H174">
        <v>8</v>
      </c>
      <c r="J174" s="1"/>
      <c r="K174">
        <v>1</v>
      </c>
      <c r="L174" s="3">
        <v>44108</v>
      </c>
      <c r="O174"/>
    </row>
    <row r="175" spans="1:20" hidden="1">
      <c r="A175" t="str">
        <f t="shared" si="3"/>
        <v>P_C_L_6_9</v>
      </c>
      <c r="B175" t="s">
        <v>173</v>
      </c>
      <c r="C175" t="str">
        <f>IF(E175="X",_xlfn.CONCAT(#REF!,"-",E175,"-",G175,"-",H175),_xlfn.CONCAT(E175,"-",F175,"-",G175,"-",H175))</f>
        <v>C-L-6-9</v>
      </c>
      <c r="D175" t="s">
        <v>127</v>
      </c>
      <c r="E175" t="s">
        <v>128</v>
      </c>
      <c r="F175" t="s">
        <v>130</v>
      </c>
      <c r="G175">
        <v>6</v>
      </c>
      <c r="H175">
        <v>9</v>
      </c>
      <c r="J175" s="1"/>
      <c r="K175">
        <v>1</v>
      </c>
      <c r="L175" s="3">
        <v>44110</v>
      </c>
      <c r="O175"/>
    </row>
    <row r="176" spans="1:20">
      <c r="A176" t="str">
        <f t="shared" si="3"/>
        <v>P_E_H_3_5</v>
      </c>
      <c r="B176" t="s">
        <v>173</v>
      </c>
      <c r="C176" t="str">
        <f>IF(E176="X",_xlfn.CONCAT(#REF!,"-",E176,"-",G176,"-",H176),_xlfn.CONCAT(E176,"-",F176,"-",G176,"-",H176))</f>
        <v>E-H-3-5</v>
      </c>
      <c r="D176" t="s">
        <v>127</v>
      </c>
      <c r="E176" t="s">
        <v>132</v>
      </c>
      <c r="F176" t="s">
        <v>129</v>
      </c>
      <c r="G176">
        <v>3</v>
      </c>
      <c r="H176">
        <v>5</v>
      </c>
      <c r="J176" s="1"/>
      <c r="K176">
        <v>0</v>
      </c>
      <c r="L176" s="3">
        <v>44104</v>
      </c>
      <c r="O176" s="1"/>
      <c r="T176" s="1"/>
    </row>
    <row r="177" spans="1:20">
      <c r="A177" t="str">
        <f t="shared" si="3"/>
        <v>P_E_H_3_6</v>
      </c>
      <c r="B177" t="s">
        <v>173</v>
      </c>
      <c r="C177" t="str">
        <f>IF(E177="X",_xlfn.CONCAT(#REF!,"-",E177,"-",G177,"-",H177),_xlfn.CONCAT(E177,"-",F177,"-",G177,"-",H177))</f>
        <v>E-H-3-6</v>
      </c>
      <c r="D177" t="s">
        <v>127</v>
      </c>
      <c r="E177" t="s">
        <v>132</v>
      </c>
      <c r="F177" t="s">
        <v>129</v>
      </c>
      <c r="G177">
        <v>3</v>
      </c>
      <c r="H177">
        <v>6</v>
      </c>
      <c r="J177" s="1"/>
      <c r="K177">
        <v>0</v>
      </c>
      <c r="L177" s="3">
        <v>44104</v>
      </c>
      <c r="O177"/>
    </row>
    <row r="178" spans="1:20">
      <c r="A178" t="str">
        <f t="shared" si="3"/>
        <v>P_E_H_3_7</v>
      </c>
      <c r="B178" t="s">
        <v>173</v>
      </c>
      <c r="C178" t="str">
        <f>IF(E178="X",_xlfn.CONCAT(#REF!,"-",E178,"-",G178,"-",H178),_xlfn.CONCAT(E178,"-",F178,"-",G178,"-",H178))</f>
        <v>E-H-3-7</v>
      </c>
      <c r="D178" t="s">
        <v>127</v>
      </c>
      <c r="E178" t="s">
        <v>132</v>
      </c>
      <c r="F178" t="s">
        <v>129</v>
      </c>
      <c r="G178">
        <v>3</v>
      </c>
      <c r="H178">
        <v>7</v>
      </c>
      <c r="J178" s="1"/>
      <c r="K178">
        <v>0</v>
      </c>
      <c r="L178" s="3">
        <v>44104</v>
      </c>
      <c r="O178"/>
    </row>
    <row r="179" spans="1:20">
      <c r="A179" t="str">
        <f t="shared" si="3"/>
        <v>P_E_H_3_8</v>
      </c>
      <c r="B179" t="s">
        <v>173</v>
      </c>
      <c r="C179" t="str">
        <f>IF(E179="X",_xlfn.CONCAT(#REF!,"-",E179,"-",G179,"-",H179),_xlfn.CONCAT(E179,"-",F179,"-",G179,"-",H179))</f>
        <v>E-H-3-8</v>
      </c>
      <c r="D179" t="s">
        <v>127</v>
      </c>
      <c r="E179" t="s">
        <v>132</v>
      </c>
      <c r="F179" t="s">
        <v>129</v>
      </c>
      <c r="G179">
        <v>3</v>
      </c>
      <c r="H179">
        <v>8</v>
      </c>
      <c r="J179" s="1"/>
      <c r="K179">
        <v>0</v>
      </c>
      <c r="L179" s="3">
        <v>44104</v>
      </c>
      <c r="O179"/>
    </row>
    <row r="180" spans="1:20">
      <c r="A180" t="str">
        <f t="shared" si="3"/>
        <v>P_E_H_4_3</v>
      </c>
      <c r="B180" t="s">
        <v>173</v>
      </c>
      <c r="C180" t="str">
        <f>IF(E180="X",_xlfn.CONCAT(#REF!,"-",E180,"-",G180,"-",H180),_xlfn.CONCAT(E180,"-",F180,"-",G180,"-",H180))</f>
        <v>E-H-4-3</v>
      </c>
      <c r="D180" t="s">
        <v>127</v>
      </c>
      <c r="E180" t="s">
        <v>132</v>
      </c>
      <c r="F180" t="s">
        <v>129</v>
      </c>
      <c r="G180">
        <v>4</v>
      </c>
      <c r="H180">
        <v>3</v>
      </c>
      <c r="J180" s="1"/>
      <c r="K180">
        <v>0</v>
      </c>
      <c r="L180" s="3">
        <v>44104</v>
      </c>
      <c r="O180" s="1"/>
      <c r="T180" s="1"/>
    </row>
    <row r="181" spans="1:20">
      <c r="A181" t="str">
        <f t="shared" si="3"/>
        <v>P_E_H_4_4</v>
      </c>
      <c r="B181" t="s">
        <v>173</v>
      </c>
      <c r="C181" t="str">
        <f>IF(E181="X",_xlfn.CONCAT(#REF!,"-",E181,"-",G181,"-",H181),_xlfn.CONCAT(E181,"-",F181,"-",G181,"-",H181))</f>
        <v>E-H-4-4</v>
      </c>
      <c r="D181" t="s">
        <v>127</v>
      </c>
      <c r="E181" t="s">
        <v>132</v>
      </c>
      <c r="F181" t="s">
        <v>129</v>
      </c>
      <c r="G181">
        <v>4</v>
      </c>
      <c r="H181">
        <v>4</v>
      </c>
      <c r="J181" s="1"/>
      <c r="K181">
        <v>0</v>
      </c>
      <c r="L181" s="3">
        <v>44104</v>
      </c>
      <c r="O181" s="1"/>
      <c r="T181" s="1"/>
    </row>
    <row r="182" spans="1:20" hidden="1">
      <c r="A182" t="str">
        <f t="shared" si="3"/>
        <v>P_E_H_1_1</v>
      </c>
      <c r="B182" t="s">
        <v>173</v>
      </c>
      <c r="C182" t="str">
        <f>IF(E182="X",_xlfn.CONCAT(#REF!,"-",E182,"-",G182,"-",H182),_xlfn.CONCAT(E182,"-",F182,"-",G182,"-",H182))</f>
        <v>E-H-1-1</v>
      </c>
      <c r="D182" t="s">
        <v>127</v>
      </c>
      <c r="E182" t="s">
        <v>132</v>
      </c>
      <c r="F182" t="s">
        <v>129</v>
      </c>
      <c r="G182">
        <v>1</v>
      </c>
      <c r="H182">
        <v>1</v>
      </c>
      <c r="K182">
        <v>1</v>
      </c>
      <c r="L182" s="3">
        <v>44102</v>
      </c>
      <c r="O182"/>
    </row>
    <row r="183" spans="1:20" hidden="1">
      <c r="A183" t="str">
        <f t="shared" si="3"/>
        <v>P_E_H_1_2</v>
      </c>
      <c r="B183" t="s">
        <v>173</v>
      </c>
      <c r="C183" t="str">
        <f>IF(E183="X",_xlfn.CONCAT(#REF!,"-",E183,"-",G183,"-",H183),_xlfn.CONCAT(E183,"-",F183,"-",G183,"-",H183))</f>
        <v>E-H-1-2</v>
      </c>
      <c r="D183" t="s">
        <v>127</v>
      </c>
      <c r="E183" t="s">
        <v>132</v>
      </c>
      <c r="F183" t="s">
        <v>129</v>
      </c>
      <c r="G183">
        <v>1</v>
      </c>
      <c r="H183">
        <v>2</v>
      </c>
      <c r="J183" s="1"/>
      <c r="K183">
        <v>1</v>
      </c>
      <c r="L183" s="3">
        <v>44102</v>
      </c>
      <c r="O183" s="1"/>
      <c r="T183" s="1"/>
    </row>
    <row r="184" spans="1:20" hidden="1">
      <c r="A184" t="str">
        <f t="shared" si="3"/>
        <v>P_E_H_1_3</v>
      </c>
      <c r="B184" t="s">
        <v>173</v>
      </c>
      <c r="C184" t="str">
        <f>IF(E184="X",_xlfn.CONCAT(#REF!,"-",E184,"-",G184,"-",H184),_xlfn.CONCAT(E184,"-",F184,"-",G184,"-",H184))</f>
        <v>E-H-1-3</v>
      </c>
      <c r="D184" t="s">
        <v>127</v>
      </c>
      <c r="E184" t="s">
        <v>132</v>
      </c>
      <c r="F184" t="s">
        <v>129</v>
      </c>
      <c r="G184">
        <v>1</v>
      </c>
      <c r="H184">
        <v>3</v>
      </c>
      <c r="J184" s="1"/>
      <c r="K184">
        <v>1</v>
      </c>
      <c r="L184" s="3">
        <v>44103</v>
      </c>
      <c r="O184" s="1"/>
      <c r="T184" s="1"/>
    </row>
    <row r="185" spans="1:20">
      <c r="A185" t="str">
        <f t="shared" si="3"/>
        <v>P_E_H_4_5</v>
      </c>
      <c r="B185" t="s">
        <v>173</v>
      </c>
      <c r="C185" t="str">
        <f>IF(E185="X",_xlfn.CONCAT(#REF!,"-",E185,"-",G185,"-",H185),_xlfn.CONCAT(E185,"-",F185,"-",G185,"-",H185))</f>
        <v>E-H-4-5</v>
      </c>
      <c r="D185" t="s">
        <v>127</v>
      </c>
      <c r="E185" t="s">
        <v>132</v>
      </c>
      <c r="F185" t="s">
        <v>129</v>
      </c>
      <c r="G185">
        <v>4</v>
      </c>
      <c r="H185">
        <v>5</v>
      </c>
      <c r="J185" s="1"/>
      <c r="K185">
        <v>0</v>
      </c>
      <c r="L185" s="3">
        <v>44104</v>
      </c>
      <c r="O185" s="1"/>
      <c r="T185" s="1"/>
    </row>
    <row r="186" spans="1:20">
      <c r="A186" t="str">
        <f t="shared" si="3"/>
        <v>P_E_H_4_6</v>
      </c>
      <c r="B186" t="s">
        <v>173</v>
      </c>
      <c r="C186" t="str">
        <f>IF(E186="X",_xlfn.CONCAT(#REF!,"-",E186,"-",G186,"-",H186),_xlfn.CONCAT(E186,"-",F186,"-",G186,"-",H186))</f>
        <v>E-H-4-6</v>
      </c>
      <c r="D186" t="s">
        <v>127</v>
      </c>
      <c r="E186" t="s">
        <v>132</v>
      </c>
      <c r="F186" t="s">
        <v>129</v>
      </c>
      <c r="G186">
        <v>4</v>
      </c>
      <c r="H186">
        <v>6</v>
      </c>
      <c r="J186" s="1"/>
      <c r="K186">
        <v>0</v>
      </c>
      <c r="L186" s="3">
        <v>44104</v>
      </c>
      <c r="O186"/>
    </row>
    <row r="187" spans="1:20">
      <c r="A187" t="str">
        <f t="shared" si="3"/>
        <v>P_E_H_4_7</v>
      </c>
      <c r="B187" t="s">
        <v>173</v>
      </c>
      <c r="C187" t="str">
        <f>IF(E187="X",_xlfn.CONCAT(#REF!,"-",E187,"-",G187,"-",H187),_xlfn.CONCAT(E187,"-",F187,"-",G187,"-",H187))</f>
        <v>E-H-4-7</v>
      </c>
      <c r="D187" t="s">
        <v>127</v>
      </c>
      <c r="E187" t="s">
        <v>132</v>
      </c>
      <c r="F187" t="s">
        <v>129</v>
      </c>
      <c r="G187">
        <v>4</v>
      </c>
      <c r="H187">
        <v>7</v>
      </c>
      <c r="J187" s="1"/>
      <c r="K187">
        <v>0</v>
      </c>
      <c r="L187" s="3">
        <v>44104</v>
      </c>
      <c r="O187"/>
    </row>
    <row r="188" spans="1:20">
      <c r="A188" t="str">
        <f t="shared" si="3"/>
        <v>P_E_H_4_8</v>
      </c>
      <c r="B188" t="s">
        <v>173</v>
      </c>
      <c r="C188" t="str">
        <f>IF(E188="X",_xlfn.CONCAT(#REF!,"-",E188,"-",G188,"-",H188),_xlfn.CONCAT(E188,"-",F188,"-",G188,"-",H188))</f>
        <v>E-H-4-8</v>
      </c>
      <c r="D188" t="s">
        <v>127</v>
      </c>
      <c r="E188" t="s">
        <v>132</v>
      </c>
      <c r="F188" t="s">
        <v>129</v>
      </c>
      <c r="G188">
        <v>4</v>
      </c>
      <c r="H188">
        <v>8</v>
      </c>
      <c r="J188" s="1"/>
      <c r="K188">
        <v>0</v>
      </c>
      <c r="L188" s="3">
        <v>44104</v>
      </c>
      <c r="O188"/>
    </row>
    <row r="189" spans="1:20">
      <c r="A189" t="str">
        <f t="shared" si="3"/>
        <v>P_E_H_5_2</v>
      </c>
      <c r="B189" t="s">
        <v>173</v>
      </c>
      <c r="C189" t="str">
        <f>IF(E189="X",_xlfn.CONCAT(#REF!,"-",E189,"-",G189,"-",H189),_xlfn.CONCAT(E189,"-",F189,"-",G189,"-",H189))</f>
        <v>E-H-5-2</v>
      </c>
      <c r="D189" t="s">
        <v>127</v>
      </c>
      <c r="E189" t="s">
        <v>132</v>
      </c>
      <c r="F189" t="s">
        <v>129</v>
      </c>
      <c r="G189">
        <v>5</v>
      </c>
      <c r="H189">
        <v>2</v>
      </c>
      <c r="J189" s="1"/>
      <c r="K189">
        <v>0</v>
      </c>
      <c r="L189" s="3">
        <v>44104</v>
      </c>
      <c r="O189" s="1"/>
      <c r="T189" s="1"/>
    </row>
    <row r="190" spans="1:20">
      <c r="A190" t="str">
        <f t="shared" si="3"/>
        <v>P_E_H_5_3</v>
      </c>
      <c r="B190" t="s">
        <v>173</v>
      </c>
      <c r="C190" t="str">
        <f>IF(E190="X",_xlfn.CONCAT(#REF!,"-",E190,"-",G190,"-",H190),_xlfn.CONCAT(E190,"-",F190,"-",G190,"-",H190))</f>
        <v>E-H-5-3</v>
      </c>
      <c r="D190" t="s">
        <v>127</v>
      </c>
      <c r="E190" t="s">
        <v>132</v>
      </c>
      <c r="F190" t="s">
        <v>129</v>
      </c>
      <c r="G190">
        <v>5</v>
      </c>
      <c r="H190">
        <v>3</v>
      </c>
      <c r="J190" s="1"/>
      <c r="K190">
        <v>0</v>
      </c>
      <c r="L190" s="3">
        <v>44104</v>
      </c>
      <c r="O190" s="1"/>
      <c r="T190" s="1"/>
    </row>
    <row r="191" spans="1:20">
      <c r="A191" t="str">
        <f t="shared" si="3"/>
        <v>P_E_H_5_4</v>
      </c>
      <c r="B191" t="s">
        <v>173</v>
      </c>
      <c r="C191" t="str">
        <f>IF(E191="X",_xlfn.CONCAT(#REF!,"-",E191,"-",G191,"-",H191),_xlfn.CONCAT(E191,"-",F191,"-",G191,"-",H191))</f>
        <v>E-H-5-4</v>
      </c>
      <c r="D191" t="s">
        <v>127</v>
      </c>
      <c r="E191" t="s">
        <v>132</v>
      </c>
      <c r="F191" t="s">
        <v>129</v>
      </c>
      <c r="G191">
        <v>5</v>
      </c>
      <c r="H191">
        <v>4</v>
      </c>
      <c r="J191" s="1"/>
      <c r="K191">
        <v>0</v>
      </c>
      <c r="L191" s="3">
        <v>44104</v>
      </c>
      <c r="O191" s="1"/>
      <c r="T191" s="1"/>
    </row>
    <row r="192" spans="1:20" hidden="1">
      <c r="A192" t="str">
        <f t="shared" si="3"/>
        <v>P_E_H_1_11</v>
      </c>
      <c r="B192" t="s">
        <v>173</v>
      </c>
      <c r="C192" t="str">
        <f>IF(E192="X",_xlfn.CONCAT(#REF!,"-",E192,"-",G192,"-",H192),_xlfn.CONCAT(E192,"-",F192,"-",G192,"-",H192))</f>
        <v>E-H-1-11</v>
      </c>
      <c r="D192" t="s">
        <v>127</v>
      </c>
      <c r="E192" t="s">
        <v>132</v>
      </c>
      <c r="F192" t="s">
        <v>129</v>
      </c>
      <c r="G192">
        <v>1</v>
      </c>
      <c r="H192">
        <v>11</v>
      </c>
      <c r="J192" s="1"/>
      <c r="K192">
        <v>1</v>
      </c>
      <c r="L192" s="3">
        <v>44105</v>
      </c>
      <c r="O192"/>
    </row>
    <row r="193" spans="1:20" hidden="1">
      <c r="A193" t="str">
        <f t="shared" si="3"/>
        <v>P_E_H_1_12</v>
      </c>
      <c r="B193" t="s">
        <v>173</v>
      </c>
      <c r="C193" t="str">
        <f>IF(E193="X",_xlfn.CONCAT(#REF!,"-",E193,"-",G193,"-",H193),_xlfn.CONCAT(E193,"-",F193,"-",G193,"-",H193))</f>
        <v>E-H-1-12</v>
      </c>
      <c r="D193" t="s">
        <v>127</v>
      </c>
      <c r="E193" t="s">
        <v>132</v>
      </c>
      <c r="F193" t="s">
        <v>129</v>
      </c>
      <c r="G193">
        <v>1</v>
      </c>
      <c r="H193">
        <v>12</v>
      </c>
      <c r="J193" s="1"/>
      <c r="K193">
        <v>1</v>
      </c>
      <c r="L193" s="3">
        <v>44105</v>
      </c>
      <c r="O193"/>
    </row>
    <row r="194" spans="1:20" hidden="1">
      <c r="A194" t="str">
        <f t="shared" si="3"/>
        <v>P_E_H_1_13</v>
      </c>
      <c r="B194" t="s">
        <v>173</v>
      </c>
      <c r="C194" t="str">
        <f>IF(E194="X",_xlfn.CONCAT(#REF!,"-",E194,"-",G194,"-",H194),_xlfn.CONCAT(E194,"-",F194,"-",G194,"-",H194))</f>
        <v>E-H-1-13</v>
      </c>
      <c r="D194" t="s">
        <v>127</v>
      </c>
      <c r="E194" t="s">
        <v>132</v>
      </c>
      <c r="F194" t="s">
        <v>129</v>
      </c>
      <c r="G194">
        <v>1</v>
      </c>
      <c r="H194">
        <v>13</v>
      </c>
      <c r="J194" s="1"/>
      <c r="K194">
        <v>1</v>
      </c>
      <c r="L194" s="3">
        <v>44105</v>
      </c>
      <c r="O194"/>
    </row>
    <row r="195" spans="1:20" hidden="1">
      <c r="A195" t="str">
        <f t="shared" si="3"/>
        <v>P_E_H_1_14</v>
      </c>
      <c r="B195" t="s">
        <v>173</v>
      </c>
      <c r="C195" t="str">
        <f>IF(E195="X",_xlfn.CONCAT(#REF!,"-",E195,"-",G195,"-",H195),_xlfn.CONCAT(E195,"-",F195,"-",G195,"-",H195))</f>
        <v>E-H-1-14</v>
      </c>
      <c r="D195" t="s">
        <v>127</v>
      </c>
      <c r="E195" t="s">
        <v>132</v>
      </c>
      <c r="F195" t="s">
        <v>129</v>
      </c>
      <c r="G195">
        <v>1</v>
      </c>
      <c r="H195">
        <v>14</v>
      </c>
      <c r="J195" s="6"/>
      <c r="K195">
        <v>1</v>
      </c>
      <c r="L195" s="3">
        <v>44105</v>
      </c>
      <c r="O195"/>
    </row>
    <row r="196" spans="1:20">
      <c r="A196" t="str">
        <f t="shared" si="3"/>
        <v>P_E_H_5_5</v>
      </c>
      <c r="B196" t="s">
        <v>173</v>
      </c>
      <c r="C196" t="str">
        <f>IF(E196="X",_xlfn.CONCAT(#REF!,"-",E196,"-",G196,"-",H196),_xlfn.CONCAT(E196,"-",F196,"-",G196,"-",H196))</f>
        <v>E-H-5-5</v>
      </c>
      <c r="D196" t="s">
        <v>127</v>
      </c>
      <c r="E196" t="s">
        <v>132</v>
      </c>
      <c r="F196" t="s">
        <v>129</v>
      </c>
      <c r="G196">
        <v>5</v>
      </c>
      <c r="H196">
        <v>5</v>
      </c>
      <c r="J196" s="1"/>
      <c r="K196">
        <v>0</v>
      </c>
      <c r="L196" s="3">
        <v>44104</v>
      </c>
      <c r="O196" s="1"/>
      <c r="T196" s="1"/>
    </row>
    <row r="197" spans="1:20" hidden="1">
      <c r="A197" t="str">
        <f t="shared" si="3"/>
        <v>P_E_H_2_1</v>
      </c>
      <c r="B197" t="s">
        <v>173</v>
      </c>
      <c r="C197" t="str">
        <f>IF(E197="X",_xlfn.CONCAT(#REF!,"-",E197,"-",G197,"-",H197),_xlfn.CONCAT(E197,"-",F197,"-",G197,"-",H197))</f>
        <v>E-H-2-1</v>
      </c>
      <c r="D197" t="s">
        <v>127</v>
      </c>
      <c r="E197" t="s">
        <v>132</v>
      </c>
      <c r="F197" t="s">
        <v>129</v>
      </c>
      <c r="G197">
        <v>2</v>
      </c>
      <c r="H197">
        <v>1</v>
      </c>
      <c r="K197">
        <v>1</v>
      </c>
      <c r="L197" s="3">
        <v>44097</v>
      </c>
      <c r="O197"/>
    </row>
    <row r="198" spans="1:20" hidden="1">
      <c r="A198" t="str">
        <f t="shared" ref="A198:A261" si="4">_xlfn.CONCAT(D198,  "_", E198, "_", F198, "_", G198, "_", H198)</f>
        <v>P_E_H_2_2</v>
      </c>
      <c r="B198" t="s">
        <v>173</v>
      </c>
      <c r="C198" t="str">
        <f>IF(E198="X",_xlfn.CONCAT(#REF!,"-",E198,"-",G198,"-",H198),_xlfn.CONCAT(E198,"-",F198,"-",G198,"-",H198))</f>
        <v>E-H-2-2</v>
      </c>
      <c r="D198" t="s">
        <v>127</v>
      </c>
      <c r="E198" t="s">
        <v>132</v>
      </c>
      <c r="F198" t="s">
        <v>129</v>
      </c>
      <c r="G198">
        <v>2</v>
      </c>
      <c r="H198">
        <v>2</v>
      </c>
      <c r="J198" s="1"/>
      <c r="K198">
        <v>1</v>
      </c>
      <c r="L198" s="3">
        <v>44103</v>
      </c>
      <c r="O198" s="1"/>
      <c r="T198" s="1"/>
    </row>
    <row r="199" spans="1:20">
      <c r="A199" t="str">
        <f t="shared" si="4"/>
        <v>P_E_H_5_6</v>
      </c>
      <c r="B199" t="s">
        <v>173</v>
      </c>
      <c r="C199" t="str">
        <f>IF(E199="X",_xlfn.CONCAT(#REF!,"-",E199,"-",G199,"-",H199),_xlfn.CONCAT(E199,"-",F199,"-",G199,"-",H199))</f>
        <v>E-H-5-6</v>
      </c>
      <c r="D199" t="s">
        <v>127</v>
      </c>
      <c r="E199" t="s">
        <v>132</v>
      </c>
      <c r="F199" t="s">
        <v>129</v>
      </c>
      <c r="G199">
        <v>5</v>
      </c>
      <c r="H199">
        <v>6</v>
      </c>
      <c r="J199" s="1"/>
      <c r="K199">
        <v>0</v>
      </c>
      <c r="L199" s="3">
        <v>44104</v>
      </c>
      <c r="O199"/>
    </row>
    <row r="200" spans="1:20">
      <c r="A200" t="str">
        <f t="shared" si="4"/>
        <v>P_E_H_5_7</v>
      </c>
      <c r="B200" t="s">
        <v>173</v>
      </c>
      <c r="C200" t="str">
        <f>IF(E200="X",_xlfn.CONCAT(#REF!,"-",E200,"-",G200,"-",H200),_xlfn.CONCAT(E200,"-",F200,"-",G200,"-",H200))</f>
        <v>E-H-5-7</v>
      </c>
      <c r="D200" t="s">
        <v>127</v>
      </c>
      <c r="E200" t="s">
        <v>132</v>
      </c>
      <c r="F200" t="s">
        <v>129</v>
      </c>
      <c r="G200">
        <v>5</v>
      </c>
      <c r="H200">
        <v>7</v>
      </c>
      <c r="J200" s="1"/>
      <c r="K200">
        <v>0</v>
      </c>
      <c r="L200" s="3">
        <v>44104</v>
      </c>
      <c r="O200"/>
    </row>
    <row r="201" spans="1:20">
      <c r="A201" t="str">
        <f t="shared" si="4"/>
        <v>P_E_H_5_8</v>
      </c>
      <c r="B201" t="s">
        <v>173</v>
      </c>
      <c r="C201" t="str">
        <f>IF(E201="X",_xlfn.CONCAT(#REF!,"-",E201,"-",G201,"-",H201),_xlfn.CONCAT(E201,"-",F201,"-",G201,"-",H201))</f>
        <v>E-H-5-8</v>
      </c>
      <c r="D201" t="s">
        <v>127</v>
      </c>
      <c r="E201" t="s">
        <v>132</v>
      </c>
      <c r="F201" t="s">
        <v>129</v>
      </c>
      <c r="G201">
        <v>5</v>
      </c>
      <c r="H201">
        <v>8</v>
      </c>
      <c r="J201" s="1"/>
      <c r="K201">
        <v>0</v>
      </c>
      <c r="L201" s="3">
        <v>44104</v>
      </c>
      <c r="O201"/>
    </row>
    <row r="202" spans="1:20">
      <c r="A202" t="str">
        <f t="shared" si="4"/>
        <v>P_E_H_6_6</v>
      </c>
      <c r="B202" t="s">
        <v>173</v>
      </c>
      <c r="C202" t="str">
        <f>IF(E202="X",_xlfn.CONCAT(#REF!,"-",E202,"-",G202,"-",H202),_xlfn.CONCAT(E202,"-",F202,"-",G202,"-",H202))</f>
        <v>E-H-6-6</v>
      </c>
      <c r="D202" t="s">
        <v>127</v>
      </c>
      <c r="E202" t="s">
        <v>132</v>
      </c>
      <c r="F202" t="s">
        <v>129</v>
      </c>
      <c r="G202">
        <v>6</v>
      </c>
      <c r="H202">
        <v>6</v>
      </c>
      <c r="J202" s="1"/>
      <c r="K202">
        <v>0</v>
      </c>
      <c r="L202" s="3">
        <v>44104</v>
      </c>
      <c r="O202"/>
    </row>
    <row r="203" spans="1:20">
      <c r="A203" t="str">
        <f t="shared" si="4"/>
        <v>P_E_H_6_7</v>
      </c>
      <c r="B203" t="s">
        <v>173</v>
      </c>
      <c r="C203" t="str">
        <f>IF(E203="X",_xlfn.CONCAT(#REF!,"-",E203,"-",G203,"-",H203),_xlfn.CONCAT(E203,"-",F203,"-",G203,"-",H203))</f>
        <v>E-H-6-7</v>
      </c>
      <c r="D203" t="s">
        <v>127</v>
      </c>
      <c r="E203" t="s">
        <v>132</v>
      </c>
      <c r="F203" t="s">
        <v>129</v>
      </c>
      <c r="G203">
        <v>6</v>
      </c>
      <c r="H203">
        <v>7</v>
      </c>
      <c r="J203" s="1"/>
      <c r="K203">
        <v>0</v>
      </c>
      <c r="L203" s="3">
        <v>44104</v>
      </c>
      <c r="O203"/>
    </row>
    <row r="204" spans="1:20">
      <c r="A204" t="str">
        <f t="shared" si="4"/>
        <v>P_E_H_6_8</v>
      </c>
      <c r="B204" t="s">
        <v>173</v>
      </c>
      <c r="C204" t="str">
        <f>IF(E204="X",_xlfn.CONCAT(#REF!,"-",E204,"-",G204,"-",H204),_xlfn.CONCAT(E204,"-",F204,"-",G204,"-",H204))</f>
        <v>E-H-6-8</v>
      </c>
      <c r="D204" t="s">
        <v>127</v>
      </c>
      <c r="E204" t="s">
        <v>132</v>
      </c>
      <c r="F204" t="s">
        <v>129</v>
      </c>
      <c r="G204">
        <v>6</v>
      </c>
      <c r="H204">
        <v>8</v>
      </c>
      <c r="J204" s="1"/>
      <c r="K204">
        <v>0</v>
      </c>
      <c r="L204" s="3">
        <v>44104</v>
      </c>
      <c r="O204"/>
    </row>
    <row r="205" spans="1:20">
      <c r="A205" t="str">
        <f t="shared" si="4"/>
        <v>P_E_H_6_9</v>
      </c>
      <c r="B205" t="s">
        <v>173</v>
      </c>
      <c r="C205" t="str">
        <f>IF(E205="X",_xlfn.CONCAT(#REF!,"-",E205,"-",G205,"-",H205),_xlfn.CONCAT(E205,"-",F205,"-",G205,"-",H205))</f>
        <v>E-H-6-9</v>
      </c>
      <c r="D205" t="s">
        <v>127</v>
      </c>
      <c r="E205" t="s">
        <v>132</v>
      </c>
      <c r="F205" t="s">
        <v>129</v>
      </c>
      <c r="G205">
        <v>6</v>
      </c>
      <c r="H205">
        <v>9</v>
      </c>
      <c r="J205" s="1"/>
      <c r="K205">
        <v>0</v>
      </c>
      <c r="L205" s="3">
        <v>44104</v>
      </c>
      <c r="O205"/>
    </row>
    <row r="206" spans="1:20">
      <c r="A206" t="str">
        <f t="shared" si="4"/>
        <v>P_E_H_6_10</v>
      </c>
      <c r="B206" t="s">
        <v>173</v>
      </c>
      <c r="C206" t="str">
        <f>IF(E206="X",_xlfn.CONCAT(#REF!,"-",E206,"-",G206,"-",H206),_xlfn.CONCAT(E206,"-",F206,"-",G206,"-",H206))</f>
        <v>E-H-6-10</v>
      </c>
      <c r="D206" t="s">
        <v>127</v>
      </c>
      <c r="E206" t="s">
        <v>132</v>
      </c>
      <c r="F206" t="s">
        <v>129</v>
      </c>
      <c r="G206">
        <v>6</v>
      </c>
      <c r="H206">
        <v>10</v>
      </c>
      <c r="J206" s="1"/>
      <c r="K206">
        <v>0</v>
      </c>
      <c r="L206" s="3">
        <v>44104</v>
      </c>
      <c r="O206"/>
    </row>
    <row r="207" spans="1:20">
      <c r="A207" t="str">
        <f t="shared" si="4"/>
        <v>P_E_H_6_11</v>
      </c>
      <c r="B207" t="s">
        <v>173</v>
      </c>
      <c r="C207" t="str">
        <f>IF(E207="X",_xlfn.CONCAT(#REF!,"-",E207,"-",G207,"-",H207),_xlfn.CONCAT(E207,"-",F207,"-",G207,"-",H207))</f>
        <v>E-H-6-11</v>
      </c>
      <c r="D207" t="s">
        <v>127</v>
      </c>
      <c r="E207" t="s">
        <v>132</v>
      </c>
      <c r="F207" t="s">
        <v>129</v>
      </c>
      <c r="G207">
        <v>6</v>
      </c>
      <c r="H207">
        <v>11</v>
      </c>
      <c r="J207" s="1"/>
      <c r="K207">
        <v>0</v>
      </c>
      <c r="L207" s="3">
        <v>44104</v>
      </c>
      <c r="O207"/>
    </row>
    <row r="208" spans="1:20">
      <c r="A208" t="str">
        <f t="shared" si="4"/>
        <v>P_E_H_6_12</v>
      </c>
      <c r="B208" t="s">
        <v>173</v>
      </c>
      <c r="C208" t="str">
        <f>IF(E208="X",_xlfn.CONCAT(#REF!,"-",E208,"-",G208,"-",H208),_xlfn.CONCAT(E208,"-",F208,"-",G208,"-",H208))</f>
        <v>E-H-6-12</v>
      </c>
      <c r="D208" t="s">
        <v>127</v>
      </c>
      <c r="E208" t="s">
        <v>132</v>
      </c>
      <c r="F208" t="s">
        <v>129</v>
      </c>
      <c r="G208">
        <v>6</v>
      </c>
      <c r="H208">
        <v>12</v>
      </c>
      <c r="J208" s="1"/>
      <c r="K208">
        <v>0</v>
      </c>
      <c r="L208" s="3">
        <v>44104</v>
      </c>
      <c r="O208"/>
    </row>
    <row r="209" spans="1:20">
      <c r="A209" t="str">
        <f t="shared" si="4"/>
        <v>P_E_L_1_4</v>
      </c>
      <c r="B209" t="s">
        <v>173</v>
      </c>
      <c r="C209" t="str">
        <f>IF(E209="X",_xlfn.CONCAT(#REF!,"-",E209,"-",G209,"-",H209),_xlfn.CONCAT(E209,"-",F209,"-",G209,"-",H209))</f>
        <v>E-L-1-4</v>
      </c>
      <c r="D209" t="s">
        <v>127</v>
      </c>
      <c r="E209" t="s">
        <v>132</v>
      </c>
      <c r="F209" t="s">
        <v>130</v>
      </c>
      <c r="G209">
        <v>1</v>
      </c>
      <c r="H209">
        <v>4</v>
      </c>
      <c r="J209" s="1"/>
      <c r="K209">
        <v>0</v>
      </c>
      <c r="L209" s="3">
        <v>44104</v>
      </c>
      <c r="O209" s="1"/>
      <c r="T209" s="1"/>
    </row>
    <row r="210" spans="1:20">
      <c r="A210" t="str">
        <f t="shared" si="4"/>
        <v>P_E_L_1_5</v>
      </c>
      <c r="B210" t="s">
        <v>173</v>
      </c>
      <c r="C210" t="str">
        <f>IF(E210="X",_xlfn.CONCAT(#REF!,"-",E210,"-",G210,"-",H210),_xlfn.CONCAT(E210,"-",F210,"-",G210,"-",H210))</f>
        <v>E-L-1-5</v>
      </c>
      <c r="D210" t="s">
        <v>127</v>
      </c>
      <c r="E210" t="s">
        <v>132</v>
      </c>
      <c r="F210" t="s">
        <v>130</v>
      </c>
      <c r="G210">
        <v>1</v>
      </c>
      <c r="H210">
        <v>5</v>
      </c>
      <c r="J210" s="1"/>
      <c r="K210">
        <v>0</v>
      </c>
      <c r="L210" s="3">
        <v>44104</v>
      </c>
      <c r="O210" s="1"/>
      <c r="T210" s="1"/>
    </row>
    <row r="211" spans="1:20">
      <c r="A211" t="str">
        <f t="shared" si="4"/>
        <v>P_E_L_1_6</v>
      </c>
      <c r="B211" t="s">
        <v>173</v>
      </c>
      <c r="C211" t="str">
        <f>IF(E211="X",_xlfn.CONCAT(#REF!,"-",E211,"-",G211,"-",H211),_xlfn.CONCAT(E211,"-",F211,"-",G211,"-",H211))</f>
        <v>E-L-1-6</v>
      </c>
      <c r="D211" t="s">
        <v>127</v>
      </c>
      <c r="E211" t="s">
        <v>132</v>
      </c>
      <c r="F211" t="s">
        <v>130</v>
      </c>
      <c r="G211">
        <v>1</v>
      </c>
      <c r="H211">
        <v>6</v>
      </c>
      <c r="J211" s="1"/>
      <c r="K211">
        <v>0</v>
      </c>
      <c r="L211" s="3">
        <v>44104</v>
      </c>
      <c r="O211"/>
    </row>
    <row r="212" spans="1:20" hidden="1">
      <c r="A212" t="str">
        <f t="shared" si="4"/>
        <v>P_E_H_3_1</v>
      </c>
      <c r="B212" t="s">
        <v>173</v>
      </c>
      <c r="C212" t="str">
        <f>IF(E212="X",_xlfn.CONCAT(#REF!,"-",E212,"-",G212,"-",H212),_xlfn.CONCAT(E212,"-",F212,"-",G212,"-",H212))</f>
        <v>E-H-3-1</v>
      </c>
      <c r="D212" t="s">
        <v>127</v>
      </c>
      <c r="E212" t="s">
        <v>132</v>
      </c>
      <c r="F212" t="s">
        <v>129</v>
      </c>
      <c r="G212">
        <v>3</v>
      </c>
      <c r="H212">
        <v>1</v>
      </c>
      <c r="K212">
        <v>1</v>
      </c>
      <c r="L212" s="3">
        <v>44097</v>
      </c>
      <c r="O212"/>
    </row>
    <row r="213" spans="1:20">
      <c r="A213" t="str">
        <f t="shared" si="4"/>
        <v>P_E_L_1_7</v>
      </c>
      <c r="B213" t="s">
        <v>173</v>
      </c>
      <c r="C213" t="str">
        <f>IF(E213="X",_xlfn.CONCAT(#REF!,"-",E213,"-",G213,"-",H213),_xlfn.CONCAT(E213,"-",F213,"-",G213,"-",H213))</f>
        <v>E-L-1-7</v>
      </c>
      <c r="D213" t="s">
        <v>127</v>
      </c>
      <c r="E213" t="s">
        <v>132</v>
      </c>
      <c r="F213" t="s">
        <v>130</v>
      </c>
      <c r="G213">
        <v>1</v>
      </c>
      <c r="H213">
        <v>7</v>
      </c>
      <c r="J213" s="1"/>
      <c r="K213">
        <v>0</v>
      </c>
      <c r="L213" s="3">
        <v>44104</v>
      </c>
      <c r="O213"/>
    </row>
    <row r="214" spans="1:20">
      <c r="A214" t="str">
        <f t="shared" si="4"/>
        <v>P_E_L_1_8</v>
      </c>
      <c r="B214" t="s">
        <v>173</v>
      </c>
      <c r="C214" t="str">
        <f>IF(E214="X",_xlfn.CONCAT(#REF!,"-",E214,"-",G214,"-",H214),_xlfn.CONCAT(E214,"-",F214,"-",G214,"-",H214))</f>
        <v>E-L-1-8</v>
      </c>
      <c r="D214" t="s">
        <v>127</v>
      </c>
      <c r="E214" t="s">
        <v>132</v>
      </c>
      <c r="F214" t="s">
        <v>130</v>
      </c>
      <c r="G214">
        <v>1</v>
      </c>
      <c r="H214">
        <v>8</v>
      </c>
      <c r="J214" s="1"/>
      <c r="K214">
        <v>0</v>
      </c>
      <c r="L214" s="3">
        <v>44104</v>
      </c>
      <c r="O214"/>
    </row>
    <row r="215" spans="1:20">
      <c r="A215" t="str">
        <f t="shared" si="4"/>
        <v>P_E_L_1_9</v>
      </c>
      <c r="B215" t="s">
        <v>173</v>
      </c>
      <c r="C215" t="str">
        <f>IF(E215="X",_xlfn.CONCAT(#REF!,"-",E215,"-",G215,"-",H215),_xlfn.CONCAT(E215,"-",F215,"-",G215,"-",H215))</f>
        <v>E-L-1-9</v>
      </c>
      <c r="D215" t="s">
        <v>127</v>
      </c>
      <c r="E215" t="s">
        <v>132</v>
      </c>
      <c r="F215" t="s">
        <v>130</v>
      </c>
      <c r="G215">
        <v>1</v>
      </c>
      <c r="H215">
        <v>9</v>
      </c>
      <c r="J215" s="1"/>
      <c r="K215">
        <v>0</v>
      </c>
      <c r="L215" s="3">
        <v>44104</v>
      </c>
      <c r="O215"/>
    </row>
    <row r="216" spans="1:20">
      <c r="A216" t="str">
        <f t="shared" si="4"/>
        <v>P_E_L_1_10</v>
      </c>
      <c r="B216" t="s">
        <v>173</v>
      </c>
      <c r="C216" t="str">
        <f>IF(E216="X",_xlfn.CONCAT(#REF!,"-",E216,"-",G216,"-",H216),_xlfn.CONCAT(E216,"-",F216,"-",G216,"-",H216))</f>
        <v>E-L-1-10</v>
      </c>
      <c r="D216" t="s">
        <v>127</v>
      </c>
      <c r="E216" t="s">
        <v>132</v>
      </c>
      <c r="F216" t="s">
        <v>130</v>
      </c>
      <c r="G216">
        <v>1</v>
      </c>
      <c r="H216">
        <v>10</v>
      </c>
      <c r="J216" s="1"/>
      <c r="K216">
        <v>0</v>
      </c>
      <c r="L216" s="3">
        <v>44104</v>
      </c>
      <c r="O216"/>
    </row>
    <row r="217" spans="1:20">
      <c r="A217" t="str">
        <f t="shared" si="4"/>
        <v>P_E_L_2_7</v>
      </c>
      <c r="B217" t="s">
        <v>173</v>
      </c>
      <c r="C217" t="str">
        <f>IF(E217="X",_xlfn.CONCAT(#REF!,"-",E217,"-",G217,"-",H217),_xlfn.CONCAT(E217,"-",F217,"-",G217,"-",H217))</f>
        <v>E-L-2-7</v>
      </c>
      <c r="D217" t="s">
        <v>127</v>
      </c>
      <c r="E217" t="s">
        <v>132</v>
      </c>
      <c r="F217" t="s">
        <v>130</v>
      </c>
      <c r="G217">
        <v>2</v>
      </c>
      <c r="H217">
        <v>7</v>
      </c>
      <c r="J217" s="1"/>
      <c r="K217">
        <v>0</v>
      </c>
      <c r="L217" s="3">
        <v>44104</v>
      </c>
      <c r="O217"/>
    </row>
    <row r="218" spans="1:20">
      <c r="A218" t="str">
        <f t="shared" si="4"/>
        <v>P_E_L_2_8</v>
      </c>
      <c r="B218" t="s">
        <v>173</v>
      </c>
      <c r="C218" t="str">
        <f>IF(E218="X",_xlfn.CONCAT(#REF!,"-",E218,"-",G218,"-",H218),_xlfn.CONCAT(E218,"-",F218,"-",G218,"-",H218))</f>
        <v>E-L-2-8</v>
      </c>
      <c r="D218" t="s">
        <v>127</v>
      </c>
      <c r="E218" t="s">
        <v>132</v>
      </c>
      <c r="F218" t="s">
        <v>130</v>
      </c>
      <c r="G218">
        <v>2</v>
      </c>
      <c r="H218">
        <v>8</v>
      </c>
      <c r="J218" s="1"/>
      <c r="K218">
        <v>0</v>
      </c>
      <c r="L218" s="3">
        <v>44104</v>
      </c>
      <c r="O218"/>
    </row>
    <row r="219" spans="1:20">
      <c r="A219" t="str">
        <f t="shared" si="4"/>
        <v>P_E_L_2_9</v>
      </c>
      <c r="B219" t="s">
        <v>173</v>
      </c>
      <c r="C219" t="str">
        <f>IF(E219="X",_xlfn.CONCAT(#REF!,"-",E219,"-",G219,"-",H219),_xlfn.CONCAT(E219,"-",F219,"-",G219,"-",H219))</f>
        <v>E-L-2-9</v>
      </c>
      <c r="D219" t="s">
        <v>127</v>
      </c>
      <c r="E219" t="s">
        <v>132</v>
      </c>
      <c r="F219" t="s">
        <v>130</v>
      </c>
      <c r="G219">
        <v>2</v>
      </c>
      <c r="H219">
        <v>9</v>
      </c>
      <c r="J219" s="1"/>
      <c r="K219">
        <v>0</v>
      </c>
      <c r="L219" s="3">
        <v>44104</v>
      </c>
      <c r="O219"/>
    </row>
    <row r="220" spans="1:20" hidden="1">
      <c r="A220" t="str">
        <f t="shared" si="4"/>
        <v>P_E_H_3_9</v>
      </c>
      <c r="B220" t="s">
        <v>173</v>
      </c>
      <c r="C220" t="str">
        <f>IF(E220="X",_xlfn.CONCAT(#REF!,"-",E220,"-",G220,"-",H220),_xlfn.CONCAT(E220,"-",F220,"-",G220,"-",H220))</f>
        <v>E-H-3-9</v>
      </c>
      <c r="D220" t="s">
        <v>127</v>
      </c>
      <c r="E220" t="s">
        <v>132</v>
      </c>
      <c r="F220" t="s">
        <v>129</v>
      </c>
      <c r="G220">
        <v>3</v>
      </c>
      <c r="H220">
        <v>9</v>
      </c>
      <c r="J220" s="1"/>
      <c r="K220">
        <v>1</v>
      </c>
      <c r="L220" s="3">
        <v>44107</v>
      </c>
      <c r="O220"/>
    </row>
    <row r="221" spans="1:20" hidden="1">
      <c r="A221" t="str">
        <f t="shared" si="4"/>
        <v>P_E_H_3_10</v>
      </c>
      <c r="B221" t="s">
        <v>173</v>
      </c>
      <c r="C221" t="str">
        <f>IF(E221="X",_xlfn.CONCAT(#REF!,"-",E221,"-",G221,"-",H221),_xlfn.CONCAT(E221,"-",F221,"-",G221,"-",H221))</f>
        <v>E-H-3-10</v>
      </c>
      <c r="D221" t="s">
        <v>127</v>
      </c>
      <c r="E221" t="s">
        <v>132</v>
      </c>
      <c r="F221" t="s">
        <v>129</v>
      </c>
      <c r="G221">
        <v>3</v>
      </c>
      <c r="H221">
        <v>10</v>
      </c>
      <c r="J221" s="1"/>
      <c r="K221">
        <v>1</v>
      </c>
      <c r="L221" s="3">
        <v>44107</v>
      </c>
      <c r="O221"/>
    </row>
    <row r="222" spans="1:20" hidden="1">
      <c r="A222" t="str">
        <f t="shared" si="4"/>
        <v>P_E_H_3_11</v>
      </c>
      <c r="B222" t="s">
        <v>173</v>
      </c>
      <c r="C222" t="str">
        <f>IF(E222="X",_xlfn.CONCAT(#REF!,"-",E222,"-",G222,"-",H222),_xlfn.CONCAT(E222,"-",F222,"-",G222,"-",H222))</f>
        <v>E-H-3-11</v>
      </c>
      <c r="D222" t="s">
        <v>127</v>
      </c>
      <c r="E222" t="s">
        <v>132</v>
      </c>
      <c r="F222" t="s">
        <v>129</v>
      </c>
      <c r="G222">
        <v>3</v>
      </c>
      <c r="H222">
        <v>11</v>
      </c>
      <c r="J222" s="1"/>
      <c r="K222">
        <v>1</v>
      </c>
      <c r="L222" s="3">
        <v>44111</v>
      </c>
      <c r="O222"/>
    </row>
    <row r="223" spans="1:20">
      <c r="A223" t="str">
        <f t="shared" si="4"/>
        <v>P_E_L_2_10</v>
      </c>
      <c r="B223" t="s">
        <v>173</v>
      </c>
      <c r="C223" t="str">
        <f>IF(E223="X",_xlfn.CONCAT(#REF!,"-",E223,"-",G223,"-",H223),_xlfn.CONCAT(E223,"-",F223,"-",G223,"-",H223))</f>
        <v>E-L-2-10</v>
      </c>
      <c r="D223" t="s">
        <v>127</v>
      </c>
      <c r="E223" t="s">
        <v>132</v>
      </c>
      <c r="F223" t="s">
        <v>130</v>
      </c>
      <c r="G223">
        <v>2</v>
      </c>
      <c r="H223">
        <v>10</v>
      </c>
      <c r="J223" s="1"/>
      <c r="K223">
        <v>0</v>
      </c>
      <c r="L223" s="3">
        <v>44104</v>
      </c>
      <c r="O223"/>
    </row>
    <row r="224" spans="1:20">
      <c r="A224" t="str">
        <f t="shared" si="4"/>
        <v>P_E_L_2_11</v>
      </c>
      <c r="B224" t="s">
        <v>173</v>
      </c>
      <c r="C224" t="str">
        <f>IF(E224="X",_xlfn.CONCAT(#REF!,"-",E224,"-",G224,"-",H224),_xlfn.CONCAT(E224,"-",F224,"-",G224,"-",H224))</f>
        <v>E-L-2-11</v>
      </c>
      <c r="D224" t="s">
        <v>127</v>
      </c>
      <c r="E224" t="s">
        <v>132</v>
      </c>
      <c r="F224" t="s">
        <v>130</v>
      </c>
      <c r="G224">
        <v>2</v>
      </c>
      <c r="H224">
        <v>11</v>
      </c>
      <c r="J224" s="1"/>
      <c r="K224">
        <v>0</v>
      </c>
      <c r="L224" s="3">
        <v>44104</v>
      </c>
      <c r="O224"/>
    </row>
    <row r="225" spans="1:20">
      <c r="A225" t="str">
        <f t="shared" si="4"/>
        <v>P_E_L_2_12</v>
      </c>
      <c r="B225" t="s">
        <v>173</v>
      </c>
      <c r="C225" t="str">
        <f>IF(E225="X",_xlfn.CONCAT(#REF!,"-",E225,"-",G225,"-",H225),_xlfn.CONCAT(E225,"-",F225,"-",G225,"-",H225))</f>
        <v>E-L-2-12</v>
      </c>
      <c r="D225" t="s">
        <v>127</v>
      </c>
      <c r="E225" t="s">
        <v>132</v>
      </c>
      <c r="F225" t="s">
        <v>130</v>
      </c>
      <c r="G225">
        <v>2</v>
      </c>
      <c r="H225">
        <v>12</v>
      </c>
      <c r="J225" s="1"/>
      <c r="K225">
        <v>0</v>
      </c>
      <c r="L225" s="3">
        <v>44104</v>
      </c>
      <c r="O225"/>
    </row>
    <row r="226" spans="1:20">
      <c r="A226" t="str">
        <f t="shared" si="4"/>
        <v>P_E_L_2_13</v>
      </c>
      <c r="B226" t="s">
        <v>173</v>
      </c>
      <c r="C226" t="str">
        <f>IF(E226="X",_xlfn.CONCAT(#REF!,"-",E226,"-",G226,"-",H226),_xlfn.CONCAT(E226,"-",F226,"-",G226,"-",H226))</f>
        <v>E-L-2-13</v>
      </c>
      <c r="D226" t="s">
        <v>127</v>
      </c>
      <c r="E226" t="s">
        <v>132</v>
      </c>
      <c r="F226" t="s">
        <v>130</v>
      </c>
      <c r="G226">
        <v>2</v>
      </c>
      <c r="H226">
        <v>13</v>
      </c>
      <c r="J226" s="1"/>
      <c r="K226">
        <v>0</v>
      </c>
      <c r="L226" s="3">
        <v>44104</v>
      </c>
      <c r="O226"/>
    </row>
    <row r="227" spans="1:20" hidden="1">
      <c r="A227" t="str">
        <f t="shared" si="4"/>
        <v>P_E_H_4_1</v>
      </c>
      <c r="B227" t="s">
        <v>173</v>
      </c>
      <c r="C227" t="str">
        <f>IF(E227="X",_xlfn.CONCAT(#REF!,"-",E227,"-",G227,"-",H227),_xlfn.CONCAT(E227,"-",F227,"-",G227,"-",H227))</f>
        <v>E-H-4-1</v>
      </c>
      <c r="D227" t="s">
        <v>127</v>
      </c>
      <c r="E227" t="s">
        <v>132</v>
      </c>
      <c r="F227" t="s">
        <v>129</v>
      </c>
      <c r="G227">
        <v>4</v>
      </c>
      <c r="H227">
        <v>1</v>
      </c>
      <c r="K227">
        <v>1</v>
      </c>
      <c r="L227" s="3">
        <v>44097</v>
      </c>
      <c r="O227"/>
    </row>
    <row r="228" spans="1:20">
      <c r="A228" t="str">
        <f t="shared" si="4"/>
        <v>P_E_L_3_1</v>
      </c>
      <c r="B228" t="s">
        <v>173</v>
      </c>
      <c r="C228" t="str">
        <f>IF(E228="X",_xlfn.CONCAT(#REF!,"-",E228,"-",G228,"-",H228),_xlfn.CONCAT(E228,"-",F228,"-",G228,"-",H228))</f>
        <v>E-L-3-1</v>
      </c>
      <c r="D228" t="s">
        <v>127</v>
      </c>
      <c r="E228" t="s">
        <v>132</v>
      </c>
      <c r="F228" t="s">
        <v>130</v>
      </c>
      <c r="G228">
        <v>3</v>
      </c>
      <c r="H228">
        <v>1</v>
      </c>
      <c r="K228">
        <v>0</v>
      </c>
      <c r="L228" s="3">
        <v>44104</v>
      </c>
      <c r="O228"/>
    </row>
    <row r="229" spans="1:20">
      <c r="A229" t="str">
        <f t="shared" si="4"/>
        <v>P_E_L_3_2</v>
      </c>
      <c r="B229" t="s">
        <v>173</v>
      </c>
      <c r="C229" t="str">
        <f>IF(E229="X",_xlfn.CONCAT(#REF!,"-",E229,"-",G229,"-",H229),_xlfn.CONCAT(E229,"-",F229,"-",G229,"-",H229))</f>
        <v>E-L-3-2</v>
      </c>
      <c r="D229" t="s">
        <v>127</v>
      </c>
      <c r="E229" t="s">
        <v>132</v>
      </c>
      <c r="F229" t="s">
        <v>130</v>
      </c>
      <c r="G229">
        <v>3</v>
      </c>
      <c r="H229">
        <v>2</v>
      </c>
      <c r="J229" s="1"/>
      <c r="K229">
        <v>0</v>
      </c>
      <c r="L229" s="3">
        <v>44104</v>
      </c>
      <c r="O229" s="1"/>
      <c r="T229" s="1"/>
    </row>
    <row r="230" spans="1:20">
      <c r="A230" t="str">
        <f t="shared" si="4"/>
        <v>P_E_L_3_3</v>
      </c>
      <c r="B230" t="s">
        <v>173</v>
      </c>
      <c r="C230" t="str">
        <f>IF(E230="X",_xlfn.CONCAT(#REF!,"-",E230,"-",G230,"-",H230),_xlfn.CONCAT(E230,"-",F230,"-",G230,"-",H230))</f>
        <v>E-L-3-3</v>
      </c>
      <c r="D230" t="s">
        <v>127</v>
      </c>
      <c r="E230" t="s">
        <v>132</v>
      </c>
      <c r="F230" t="s">
        <v>130</v>
      </c>
      <c r="G230">
        <v>3</v>
      </c>
      <c r="H230">
        <v>3</v>
      </c>
      <c r="J230" s="1"/>
      <c r="K230">
        <v>0</v>
      </c>
      <c r="L230" s="3">
        <v>44104</v>
      </c>
      <c r="O230" s="1"/>
      <c r="T230" s="1"/>
    </row>
    <row r="231" spans="1:20">
      <c r="A231" t="str">
        <f t="shared" si="4"/>
        <v>P_E_L_3_4</v>
      </c>
      <c r="B231" t="s">
        <v>173</v>
      </c>
      <c r="C231" t="str">
        <f>IF(E231="X",_xlfn.CONCAT(#REF!,"-",E231,"-",G231,"-",H231),_xlfn.CONCAT(E231,"-",F231,"-",G231,"-",H231))</f>
        <v>E-L-3-4</v>
      </c>
      <c r="D231" t="s">
        <v>127</v>
      </c>
      <c r="E231" t="s">
        <v>132</v>
      </c>
      <c r="F231" t="s">
        <v>130</v>
      </c>
      <c r="G231">
        <v>3</v>
      </c>
      <c r="H231">
        <v>4</v>
      </c>
      <c r="J231" s="1"/>
      <c r="K231">
        <v>0</v>
      </c>
      <c r="L231" s="3">
        <v>44104</v>
      </c>
      <c r="O231" s="1"/>
      <c r="T231" s="1"/>
    </row>
    <row r="232" spans="1:20">
      <c r="A232" t="str">
        <f t="shared" si="4"/>
        <v>P_E_L_3_5</v>
      </c>
      <c r="B232" t="s">
        <v>173</v>
      </c>
      <c r="C232" t="str">
        <f>IF(E232="X",_xlfn.CONCAT(#REF!,"-",E232,"-",G232,"-",H232),_xlfn.CONCAT(E232,"-",F232,"-",G232,"-",H232))</f>
        <v>E-L-3-5</v>
      </c>
      <c r="D232" t="s">
        <v>127</v>
      </c>
      <c r="E232" t="s">
        <v>132</v>
      </c>
      <c r="F232" t="s">
        <v>130</v>
      </c>
      <c r="G232">
        <v>3</v>
      </c>
      <c r="H232">
        <v>5</v>
      </c>
      <c r="J232" s="1"/>
      <c r="K232">
        <v>0</v>
      </c>
      <c r="L232" s="3">
        <v>44104</v>
      </c>
      <c r="O232" s="1"/>
      <c r="T232" s="1"/>
    </row>
    <row r="233" spans="1:20">
      <c r="A233" t="str">
        <f t="shared" si="4"/>
        <v>P_E_L_3_6</v>
      </c>
      <c r="B233" t="s">
        <v>173</v>
      </c>
      <c r="C233" t="str">
        <f>IF(E233="X",_xlfn.CONCAT(#REF!,"-",E233,"-",G233,"-",H233),_xlfn.CONCAT(E233,"-",F233,"-",G233,"-",H233))</f>
        <v>E-L-3-6</v>
      </c>
      <c r="D233" t="s">
        <v>127</v>
      </c>
      <c r="E233" t="s">
        <v>132</v>
      </c>
      <c r="F233" t="s">
        <v>130</v>
      </c>
      <c r="G233">
        <v>3</v>
      </c>
      <c r="H233">
        <v>6</v>
      </c>
      <c r="J233" s="1"/>
      <c r="K233">
        <v>0</v>
      </c>
      <c r="L233" s="3">
        <v>44104</v>
      </c>
      <c r="O233"/>
    </row>
    <row r="234" spans="1:20">
      <c r="A234" t="str">
        <f t="shared" si="4"/>
        <v>P_E_L_3_7</v>
      </c>
      <c r="B234" t="s">
        <v>173</v>
      </c>
      <c r="C234" t="str">
        <f>IF(E234="X",_xlfn.CONCAT(#REF!,"-",E234,"-",G234,"-",H234),_xlfn.CONCAT(E234,"-",F234,"-",G234,"-",H234))</f>
        <v>E-L-3-7</v>
      </c>
      <c r="D234" t="s">
        <v>127</v>
      </c>
      <c r="E234" t="s">
        <v>132</v>
      </c>
      <c r="F234" t="s">
        <v>130</v>
      </c>
      <c r="G234">
        <v>3</v>
      </c>
      <c r="H234">
        <v>7</v>
      </c>
      <c r="J234" s="1"/>
      <c r="K234">
        <v>0</v>
      </c>
      <c r="L234" s="3">
        <v>44104</v>
      </c>
      <c r="O234"/>
    </row>
    <row r="235" spans="1:20" hidden="1">
      <c r="A235" t="str">
        <f t="shared" si="4"/>
        <v>P_E_H_4_9</v>
      </c>
      <c r="B235" t="s">
        <v>173</v>
      </c>
      <c r="C235" t="str">
        <f>IF(E235="X",_xlfn.CONCAT(#REF!,"-",E235,"-",G235,"-",H235),_xlfn.CONCAT(E235,"-",F235,"-",G235,"-",H235))</f>
        <v>E-H-4-9</v>
      </c>
      <c r="D235" t="s">
        <v>127</v>
      </c>
      <c r="E235" t="s">
        <v>132</v>
      </c>
      <c r="F235" t="s">
        <v>129</v>
      </c>
      <c r="G235">
        <v>4</v>
      </c>
      <c r="H235">
        <v>9</v>
      </c>
      <c r="J235" s="1"/>
      <c r="K235">
        <v>1</v>
      </c>
      <c r="L235" s="3">
        <v>44105</v>
      </c>
      <c r="O235"/>
    </row>
    <row r="236" spans="1:20" hidden="1">
      <c r="A236" t="str">
        <f t="shared" si="4"/>
        <v>P_E_H_4_10</v>
      </c>
      <c r="B236" t="s">
        <v>173</v>
      </c>
      <c r="C236" t="str">
        <f>IF(E236="X",_xlfn.CONCAT(#REF!,"-",E236,"-",G236,"-",H236),_xlfn.CONCAT(E236,"-",F236,"-",G236,"-",H236))</f>
        <v>E-H-4-10</v>
      </c>
      <c r="D236" t="s">
        <v>127</v>
      </c>
      <c r="E236" t="s">
        <v>132</v>
      </c>
      <c r="F236" t="s">
        <v>129</v>
      </c>
      <c r="G236">
        <v>4</v>
      </c>
      <c r="H236">
        <v>10</v>
      </c>
      <c r="J236" s="1"/>
      <c r="K236">
        <v>1</v>
      </c>
      <c r="L236" s="3">
        <v>44105</v>
      </c>
      <c r="O236"/>
    </row>
    <row r="237" spans="1:20" hidden="1">
      <c r="A237" t="str">
        <f t="shared" si="4"/>
        <v>P_E_H_4_11</v>
      </c>
      <c r="B237" t="s">
        <v>173</v>
      </c>
      <c r="C237" t="str">
        <f>IF(E237="X",_xlfn.CONCAT(#REF!,"-",E237,"-",G237,"-",H237),_xlfn.CONCAT(E237,"-",F237,"-",G237,"-",H237))</f>
        <v>E-H-4-11</v>
      </c>
      <c r="D237" t="s">
        <v>127</v>
      </c>
      <c r="E237" t="s">
        <v>132</v>
      </c>
      <c r="F237" t="s">
        <v>129</v>
      </c>
      <c r="G237">
        <v>4</v>
      </c>
      <c r="H237">
        <v>11</v>
      </c>
      <c r="J237" s="1"/>
      <c r="K237">
        <v>1</v>
      </c>
      <c r="L237" s="3">
        <v>44106</v>
      </c>
      <c r="O237"/>
    </row>
    <row r="238" spans="1:20" hidden="1">
      <c r="A238" t="str">
        <f t="shared" si="4"/>
        <v>P_E_H_4_12</v>
      </c>
      <c r="B238" t="s">
        <v>173</v>
      </c>
      <c r="C238" t="str">
        <f>IF(E238="X",_xlfn.CONCAT(#REF!,"-",E238,"-",G238,"-",H238),_xlfn.CONCAT(E238,"-",F238,"-",G238,"-",H238))</f>
        <v>E-H-4-12</v>
      </c>
      <c r="D238" t="s">
        <v>127</v>
      </c>
      <c r="E238" t="s">
        <v>132</v>
      </c>
      <c r="F238" t="s">
        <v>129</v>
      </c>
      <c r="G238">
        <v>4</v>
      </c>
      <c r="H238">
        <v>12</v>
      </c>
      <c r="J238" s="1"/>
      <c r="K238">
        <v>1</v>
      </c>
      <c r="L238" s="3">
        <v>44106</v>
      </c>
      <c r="O238"/>
    </row>
    <row r="239" spans="1:20" hidden="1">
      <c r="A239" t="str">
        <f t="shared" si="4"/>
        <v>P_E_H_4_13</v>
      </c>
      <c r="B239" t="s">
        <v>173</v>
      </c>
      <c r="C239" t="str">
        <f>IF(E239="X",_xlfn.CONCAT(#REF!,"-",E239,"-",G239,"-",H239),_xlfn.CONCAT(E239,"-",F239,"-",G239,"-",H239))</f>
        <v>E-H-4-13</v>
      </c>
      <c r="D239" t="s">
        <v>127</v>
      </c>
      <c r="E239" t="s">
        <v>132</v>
      </c>
      <c r="F239" t="s">
        <v>129</v>
      </c>
      <c r="G239">
        <v>4</v>
      </c>
      <c r="H239">
        <v>13</v>
      </c>
      <c r="J239" s="1"/>
      <c r="K239">
        <v>1</v>
      </c>
      <c r="L239" s="3">
        <v>44107</v>
      </c>
      <c r="O239"/>
    </row>
    <row r="240" spans="1:20">
      <c r="A240" t="str">
        <f t="shared" si="4"/>
        <v>P_E_L_4_6</v>
      </c>
      <c r="B240" t="s">
        <v>173</v>
      </c>
      <c r="C240" t="str">
        <f>IF(E240="X",_xlfn.CONCAT(#REF!,"-",E240,"-",G240,"-",H240),_xlfn.CONCAT(E240,"-",F240,"-",G240,"-",H240))</f>
        <v>E-L-4-6</v>
      </c>
      <c r="D240" t="s">
        <v>127</v>
      </c>
      <c r="E240" t="s">
        <v>132</v>
      </c>
      <c r="F240" t="s">
        <v>130</v>
      </c>
      <c r="G240">
        <v>4</v>
      </c>
      <c r="H240">
        <v>6</v>
      </c>
      <c r="J240" s="1"/>
      <c r="K240">
        <v>0</v>
      </c>
      <c r="L240" s="3">
        <v>44104</v>
      </c>
      <c r="O240"/>
    </row>
    <row r="241" spans="1:20">
      <c r="A241" t="str">
        <f t="shared" si="4"/>
        <v>P_E_L_4_7</v>
      </c>
      <c r="B241" t="s">
        <v>173</v>
      </c>
      <c r="C241" t="str">
        <f>IF(E241="X",_xlfn.CONCAT(#REF!,"-",E241,"-",G241,"-",H241),_xlfn.CONCAT(E241,"-",F241,"-",G241,"-",H241))</f>
        <v>E-L-4-7</v>
      </c>
      <c r="D241" t="s">
        <v>127</v>
      </c>
      <c r="E241" t="s">
        <v>132</v>
      </c>
      <c r="F241" t="s">
        <v>130</v>
      </c>
      <c r="G241">
        <v>4</v>
      </c>
      <c r="H241">
        <v>7</v>
      </c>
      <c r="J241" s="1"/>
      <c r="K241">
        <v>0</v>
      </c>
      <c r="L241" s="3">
        <v>44104</v>
      </c>
      <c r="O241"/>
    </row>
    <row r="242" spans="1:20" hidden="1">
      <c r="A242" t="str">
        <f t="shared" si="4"/>
        <v>P_E_H_5_1</v>
      </c>
      <c r="B242" t="s">
        <v>173</v>
      </c>
      <c r="C242" t="str">
        <f>IF(E242="X",_xlfn.CONCAT(#REF!,"-",E242,"-",G242,"-",H242),_xlfn.CONCAT(E242,"-",F242,"-",G242,"-",H242))</f>
        <v>E-H-5-1</v>
      </c>
      <c r="D242" t="s">
        <v>127</v>
      </c>
      <c r="E242" t="s">
        <v>132</v>
      </c>
      <c r="F242" t="s">
        <v>129</v>
      </c>
      <c r="G242">
        <v>5</v>
      </c>
      <c r="H242">
        <v>1</v>
      </c>
      <c r="K242">
        <v>1</v>
      </c>
      <c r="L242" s="3">
        <v>44098</v>
      </c>
      <c r="O242"/>
    </row>
    <row r="243" spans="1:20">
      <c r="A243" t="str">
        <f t="shared" si="4"/>
        <v>P_E_L_4_8</v>
      </c>
      <c r="B243" t="s">
        <v>173</v>
      </c>
      <c r="C243" t="str">
        <f>IF(E243="X",_xlfn.CONCAT(#REF!,"-",E243,"-",G243,"-",H243),_xlfn.CONCAT(E243,"-",F243,"-",G243,"-",H243))</f>
        <v>E-L-4-8</v>
      </c>
      <c r="D243" t="s">
        <v>127</v>
      </c>
      <c r="E243" t="s">
        <v>132</v>
      </c>
      <c r="F243" t="s">
        <v>130</v>
      </c>
      <c r="G243">
        <v>4</v>
      </c>
      <c r="H243">
        <v>8</v>
      </c>
      <c r="J243" s="1"/>
      <c r="K243">
        <v>0</v>
      </c>
      <c r="L243" s="3">
        <v>44104</v>
      </c>
      <c r="O243"/>
    </row>
    <row r="244" spans="1:20">
      <c r="A244" t="str">
        <f t="shared" si="4"/>
        <v>P_E_L_4_9</v>
      </c>
      <c r="B244" t="s">
        <v>173</v>
      </c>
      <c r="C244" t="str">
        <f>IF(E244="X",_xlfn.CONCAT(#REF!,"-",E244,"-",G244,"-",H244),_xlfn.CONCAT(E244,"-",F244,"-",G244,"-",H244))</f>
        <v>E-L-4-9</v>
      </c>
      <c r="D244" t="s">
        <v>127</v>
      </c>
      <c r="E244" t="s">
        <v>132</v>
      </c>
      <c r="F244" t="s">
        <v>130</v>
      </c>
      <c r="G244">
        <v>4</v>
      </c>
      <c r="H244">
        <v>9</v>
      </c>
      <c r="J244" s="1"/>
      <c r="K244">
        <v>0</v>
      </c>
      <c r="L244" s="3">
        <v>44104</v>
      </c>
      <c r="O244"/>
    </row>
    <row r="245" spans="1:20">
      <c r="A245" t="str">
        <f t="shared" si="4"/>
        <v>P_E_L_4_10</v>
      </c>
      <c r="B245" t="s">
        <v>173</v>
      </c>
      <c r="C245" t="str">
        <f>IF(E245="X",_xlfn.CONCAT(#REF!,"-",E245,"-",G245,"-",H245),_xlfn.CONCAT(E245,"-",F245,"-",G245,"-",H245))</f>
        <v>E-L-4-10</v>
      </c>
      <c r="D245" t="s">
        <v>127</v>
      </c>
      <c r="E245" t="s">
        <v>132</v>
      </c>
      <c r="F245" t="s">
        <v>130</v>
      </c>
      <c r="G245">
        <v>4</v>
      </c>
      <c r="H245">
        <v>10</v>
      </c>
      <c r="J245" s="1"/>
      <c r="K245">
        <v>0</v>
      </c>
      <c r="L245" s="3">
        <v>44104</v>
      </c>
      <c r="O245"/>
    </row>
    <row r="246" spans="1:20">
      <c r="A246" t="str">
        <f t="shared" si="4"/>
        <v>P_E_L_4_11</v>
      </c>
      <c r="B246" t="s">
        <v>173</v>
      </c>
      <c r="C246" t="str">
        <f>IF(E246="X",_xlfn.CONCAT(#REF!,"-",E246,"-",G246,"-",H246),_xlfn.CONCAT(E246,"-",F246,"-",G246,"-",H246))</f>
        <v>E-L-4-11</v>
      </c>
      <c r="D246" t="s">
        <v>127</v>
      </c>
      <c r="E246" t="s">
        <v>132</v>
      </c>
      <c r="F246" t="s">
        <v>130</v>
      </c>
      <c r="G246">
        <v>4</v>
      </c>
      <c r="H246">
        <v>11</v>
      </c>
      <c r="J246" s="1"/>
      <c r="K246">
        <v>0</v>
      </c>
      <c r="L246" s="3">
        <v>44104</v>
      </c>
      <c r="O246"/>
    </row>
    <row r="247" spans="1:20">
      <c r="A247" t="str">
        <f t="shared" si="4"/>
        <v>P_E_L_4_12</v>
      </c>
      <c r="B247" t="s">
        <v>173</v>
      </c>
      <c r="C247" t="str">
        <f>IF(E247="X",_xlfn.CONCAT(#REF!,"-",E247,"-",G247,"-",H247),_xlfn.CONCAT(E247,"-",F247,"-",G247,"-",H247))</f>
        <v>E-L-4-12</v>
      </c>
      <c r="D247" t="s">
        <v>127</v>
      </c>
      <c r="E247" t="s">
        <v>132</v>
      </c>
      <c r="F247" t="s">
        <v>130</v>
      </c>
      <c r="G247">
        <v>4</v>
      </c>
      <c r="H247">
        <v>12</v>
      </c>
      <c r="J247" s="1"/>
      <c r="K247">
        <v>0</v>
      </c>
      <c r="L247" s="3">
        <v>44104</v>
      </c>
      <c r="O247"/>
    </row>
    <row r="248" spans="1:20">
      <c r="A248" t="str">
        <f t="shared" si="4"/>
        <v>P_E_L_5_4</v>
      </c>
      <c r="B248" t="s">
        <v>173</v>
      </c>
      <c r="C248" t="str">
        <f>IF(E248="X",_xlfn.CONCAT(#REF!,"-",E248,"-",G248,"-",H248),_xlfn.CONCAT(E248,"-",F248,"-",G248,"-",H248))</f>
        <v>E-L-5-4</v>
      </c>
      <c r="D248" t="s">
        <v>127</v>
      </c>
      <c r="E248" t="s">
        <v>132</v>
      </c>
      <c r="F248" t="s">
        <v>130</v>
      </c>
      <c r="G248">
        <v>5</v>
      </c>
      <c r="H248">
        <v>4</v>
      </c>
      <c r="J248" s="1"/>
      <c r="K248">
        <v>0</v>
      </c>
      <c r="L248" s="3">
        <v>44104</v>
      </c>
      <c r="O248" s="1"/>
      <c r="T248" s="1"/>
    </row>
    <row r="249" spans="1:20">
      <c r="A249" t="str">
        <f t="shared" si="4"/>
        <v>P_E_L_5_5</v>
      </c>
      <c r="B249" t="s">
        <v>173</v>
      </c>
      <c r="C249" t="str">
        <f>IF(E249="X",_xlfn.CONCAT(#REF!,"-",E249,"-",G249,"-",H249),_xlfn.CONCAT(E249,"-",F249,"-",G249,"-",H249))</f>
        <v>E-L-5-5</v>
      </c>
      <c r="D249" t="s">
        <v>127</v>
      </c>
      <c r="E249" t="s">
        <v>132</v>
      </c>
      <c r="F249" t="s">
        <v>130</v>
      </c>
      <c r="G249">
        <v>5</v>
      </c>
      <c r="H249">
        <v>5</v>
      </c>
      <c r="J249" s="1"/>
      <c r="K249">
        <v>0</v>
      </c>
      <c r="L249" s="3">
        <v>44104</v>
      </c>
      <c r="O249" s="1"/>
      <c r="T249" s="1"/>
    </row>
    <row r="250" spans="1:20" hidden="1">
      <c r="A250" t="str">
        <f t="shared" si="4"/>
        <v>P_E_H_5_9</v>
      </c>
      <c r="B250" t="s">
        <v>173</v>
      </c>
      <c r="C250" t="str">
        <f>IF(E250="X",_xlfn.CONCAT(#REF!,"-",E250,"-",G250,"-",H250),_xlfn.CONCAT(E250,"-",F250,"-",G250,"-",H250))</f>
        <v>E-H-5-9</v>
      </c>
      <c r="D250" t="s">
        <v>127</v>
      </c>
      <c r="E250" t="s">
        <v>132</v>
      </c>
      <c r="F250" t="s">
        <v>129</v>
      </c>
      <c r="G250">
        <v>5</v>
      </c>
      <c r="H250">
        <v>9</v>
      </c>
      <c r="J250" s="1"/>
      <c r="K250">
        <v>1</v>
      </c>
      <c r="L250" s="3">
        <v>44109</v>
      </c>
      <c r="O250"/>
    </row>
    <row r="251" spans="1:20" hidden="1">
      <c r="A251" t="str">
        <f t="shared" si="4"/>
        <v>P_E_H_5_10</v>
      </c>
      <c r="B251" t="s">
        <v>173</v>
      </c>
      <c r="C251" t="str">
        <f>IF(E251="X",_xlfn.CONCAT(#REF!,"-",E251,"-",G251,"-",H251),_xlfn.CONCAT(E251,"-",F251,"-",G251,"-",H251))</f>
        <v>E-H-5-10</v>
      </c>
      <c r="D251" t="s">
        <v>127</v>
      </c>
      <c r="E251" t="s">
        <v>132</v>
      </c>
      <c r="F251" t="s">
        <v>129</v>
      </c>
      <c r="G251">
        <v>5</v>
      </c>
      <c r="H251">
        <v>10</v>
      </c>
      <c r="J251" s="1"/>
      <c r="K251">
        <v>1</v>
      </c>
      <c r="L251" s="3">
        <v>44109</v>
      </c>
      <c r="O251"/>
    </row>
    <row r="252" spans="1:20" hidden="1">
      <c r="A252" t="str">
        <f t="shared" si="4"/>
        <v>P_E_H_5_11</v>
      </c>
      <c r="B252" t="s">
        <v>173</v>
      </c>
      <c r="C252" t="str">
        <f>IF(E252="X",_xlfn.CONCAT(#REF!,"-",E252,"-",G252,"-",H252),_xlfn.CONCAT(E252,"-",F252,"-",G252,"-",H252))</f>
        <v>E-H-5-11</v>
      </c>
      <c r="D252" t="s">
        <v>127</v>
      </c>
      <c r="E252" t="s">
        <v>132</v>
      </c>
      <c r="F252" t="s">
        <v>129</v>
      </c>
      <c r="G252">
        <v>5</v>
      </c>
      <c r="H252">
        <v>11</v>
      </c>
      <c r="J252" s="1"/>
      <c r="K252">
        <v>1</v>
      </c>
      <c r="L252" s="3">
        <v>44111</v>
      </c>
      <c r="O252"/>
    </row>
    <row r="253" spans="1:20" hidden="1">
      <c r="A253" t="str">
        <f t="shared" si="4"/>
        <v>P_E_H_5_12</v>
      </c>
      <c r="B253" t="s">
        <v>173</v>
      </c>
      <c r="C253" t="str">
        <f>IF(E253="X",_xlfn.CONCAT(#REF!,"-",E253,"-",G253,"-",H253),_xlfn.CONCAT(E253,"-",F253,"-",G253,"-",H253))</f>
        <v>E-H-5-12</v>
      </c>
      <c r="D253" t="s">
        <v>127</v>
      </c>
      <c r="E253" t="s">
        <v>132</v>
      </c>
      <c r="F253" t="s">
        <v>129</v>
      </c>
      <c r="G253">
        <v>5</v>
      </c>
      <c r="H253">
        <v>12</v>
      </c>
      <c r="J253" s="1"/>
      <c r="K253">
        <v>1</v>
      </c>
      <c r="L253" s="3">
        <v>44111</v>
      </c>
      <c r="O253"/>
    </row>
    <row r="254" spans="1:20">
      <c r="A254" t="str">
        <f t="shared" si="4"/>
        <v>P_E_L_5_6</v>
      </c>
      <c r="B254" t="s">
        <v>173</v>
      </c>
      <c r="C254" t="str">
        <f>IF(E254="X",_xlfn.CONCAT(#REF!,"-",E254,"-",G254,"-",H254),_xlfn.CONCAT(E254,"-",F254,"-",G254,"-",H254))</f>
        <v>E-L-5-6</v>
      </c>
      <c r="D254" t="s">
        <v>127</v>
      </c>
      <c r="E254" t="s">
        <v>132</v>
      </c>
      <c r="F254" t="s">
        <v>130</v>
      </c>
      <c r="G254">
        <v>5</v>
      </c>
      <c r="H254">
        <v>6</v>
      </c>
      <c r="J254" s="1"/>
      <c r="K254">
        <v>0</v>
      </c>
      <c r="L254" s="3">
        <v>44104</v>
      </c>
      <c r="O254"/>
    </row>
    <row r="255" spans="1:20">
      <c r="A255" t="str">
        <f t="shared" si="4"/>
        <v>P_E_L_5_7</v>
      </c>
      <c r="B255" t="s">
        <v>173</v>
      </c>
      <c r="C255" t="str">
        <f>IF(E255="X",_xlfn.CONCAT(#REF!,"-",E255,"-",G255,"-",H255),_xlfn.CONCAT(E255,"-",F255,"-",G255,"-",H255))</f>
        <v>E-L-5-7</v>
      </c>
      <c r="D255" t="s">
        <v>127</v>
      </c>
      <c r="E255" t="s">
        <v>132</v>
      </c>
      <c r="F255" t="s">
        <v>130</v>
      </c>
      <c r="G255">
        <v>5</v>
      </c>
      <c r="H255">
        <v>7</v>
      </c>
      <c r="J255" s="1"/>
      <c r="K255">
        <v>0</v>
      </c>
      <c r="L255" s="3">
        <v>44104</v>
      </c>
      <c r="O255"/>
    </row>
    <row r="256" spans="1:20">
      <c r="A256" t="str">
        <f t="shared" si="4"/>
        <v>P_E_L_5_8</v>
      </c>
      <c r="B256" t="s">
        <v>173</v>
      </c>
      <c r="C256" t="str">
        <f>IF(E256="X",_xlfn.CONCAT(#REF!,"-",E256,"-",G256,"-",H256),_xlfn.CONCAT(E256,"-",F256,"-",G256,"-",H256))</f>
        <v>E-L-5-8</v>
      </c>
      <c r="D256" t="s">
        <v>127</v>
      </c>
      <c r="E256" t="s">
        <v>132</v>
      </c>
      <c r="F256" t="s">
        <v>130</v>
      </c>
      <c r="G256">
        <v>5</v>
      </c>
      <c r="H256">
        <v>8</v>
      </c>
      <c r="J256" s="1"/>
      <c r="K256">
        <v>0</v>
      </c>
      <c r="L256" s="3">
        <v>44104</v>
      </c>
      <c r="O256"/>
    </row>
    <row r="257" spans="1:20" hidden="1">
      <c r="A257" t="str">
        <f t="shared" si="4"/>
        <v>P_E_H_6_1</v>
      </c>
      <c r="B257" t="s">
        <v>173</v>
      </c>
      <c r="C257" t="str">
        <f>IF(E257="X",_xlfn.CONCAT(#REF!,"-",E257,"-",G257,"-",H257),_xlfn.CONCAT(E257,"-",F257,"-",G257,"-",H257))</f>
        <v>E-H-6-1</v>
      </c>
      <c r="D257" t="s">
        <v>127</v>
      </c>
      <c r="E257" t="s">
        <v>132</v>
      </c>
      <c r="F257" t="s">
        <v>129</v>
      </c>
      <c r="G257">
        <v>6</v>
      </c>
      <c r="H257">
        <v>1</v>
      </c>
      <c r="K257">
        <v>1</v>
      </c>
      <c r="L257" s="3">
        <v>44097</v>
      </c>
      <c r="O257"/>
    </row>
    <row r="258" spans="1:20" hidden="1">
      <c r="A258" t="str">
        <f t="shared" si="4"/>
        <v>P_E_H_6_2</v>
      </c>
      <c r="B258" t="s">
        <v>173</v>
      </c>
      <c r="C258" t="str">
        <f>IF(E258="X",_xlfn.CONCAT(#REF!,"-",E258,"-",G258,"-",H258),_xlfn.CONCAT(E258,"-",F258,"-",G258,"-",H258))</f>
        <v>E-H-6-2</v>
      </c>
      <c r="D258" t="s">
        <v>127</v>
      </c>
      <c r="E258" t="s">
        <v>132</v>
      </c>
      <c r="F258" t="s">
        <v>129</v>
      </c>
      <c r="G258">
        <v>6</v>
      </c>
      <c r="H258">
        <v>2</v>
      </c>
      <c r="J258" s="1"/>
      <c r="K258">
        <v>1</v>
      </c>
      <c r="L258" s="3">
        <v>44097</v>
      </c>
      <c r="O258" s="1"/>
      <c r="T258" s="1"/>
    </row>
    <row r="259" spans="1:20" hidden="1">
      <c r="A259" t="str">
        <f t="shared" si="4"/>
        <v>P_E_H_6_3</v>
      </c>
      <c r="B259" t="s">
        <v>173</v>
      </c>
      <c r="C259" t="str">
        <f>IF(E259="X",_xlfn.CONCAT(#REF!,"-",E259,"-",G259,"-",H259),_xlfn.CONCAT(E259,"-",F259,"-",G259,"-",H259))</f>
        <v>E-H-6-3</v>
      </c>
      <c r="D259" t="s">
        <v>127</v>
      </c>
      <c r="E259" t="s">
        <v>132</v>
      </c>
      <c r="F259" t="s">
        <v>129</v>
      </c>
      <c r="G259">
        <v>6</v>
      </c>
      <c r="H259">
        <v>3</v>
      </c>
      <c r="J259" s="1"/>
      <c r="K259">
        <v>1</v>
      </c>
      <c r="L259" s="3">
        <v>44097</v>
      </c>
      <c r="O259" s="1"/>
      <c r="T259" s="1"/>
    </row>
    <row r="260" spans="1:20" hidden="1">
      <c r="A260" t="str">
        <f t="shared" si="4"/>
        <v>P_E_H_6_4</v>
      </c>
      <c r="B260" t="s">
        <v>173</v>
      </c>
      <c r="C260" t="str">
        <f>IF(E260="X",_xlfn.CONCAT(#REF!,"-",E260,"-",G260,"-",H260),_xlfn.CONCAT(E260,"-",F260,"-",G260,"-",H260))</f>
        <v>E-H-6-4</v>
      </c>
      <c r="D260" t="s">
        <v>127</v>
      </c>
      <c r="E260" t="s">
        <v>132</v>
      </c>
      <c r="F260" t="s">
        <v>129</v>
      </c>
      <c r="G260">
        <v>6</v>
      </c>
      <c r="H260">
        <v>4</v>
      </c>
      <c r="J260" s="1"/>
      <c r="K260">
        <v>1</v>
      </c>
      <c r="L260" s="3">
        <v>44097</v>
      </c>
      <c r="O260" s="1"/>
      <c r="T260" s="1"/>
    </row>
    <row r="261" spans="1:20" hidden="1">
      <c r="A261" t="str">
        <f t="shared" si="4"/>
        <v>P_E_H_6_5</v>
      </c>
      <c r="B261" t="s">
        <v>173</v>
      </c>
      <c r="C261" t="str">
        <f>IF(E261="X",_xlfn.CONCAT(#REF!,"-",E261,"-",G261,"-",H261),_xlfn.CONCAT(E261,"-",F261,"-",G261,"-",H261))</f>
        <v>E-H-6-5</v>
      </c>
      <c r="D261" t="s">
        <v>127</v>
      </c>
      <c r="E261" t="s">
        <v>132</v>
      </c>
      <c r="F261" t="s">
        <v>129</v>
      </c>
      <c r="G261">
        <v>6</v>
      </c>
      <c r="H261">
        <v>5</v>
      </c>
      <c r="J261" s="1"/>
      <c r="K261">
        <v>1</v>
      </c>
      <c r="L261" s="3">
        <v>44098</v>
      </c>
      <c r="O261" s="1"/>
      <c r="T261" s="1"/>
    </row>
    <row r="262" spans="1:20">
      <c r="A262" t="str">
        <f t="shared" ref="A262:A325" si="5">_xlfn.CONCAT(D262,  "_", E262, "_", F262, "_", G262, "_", H262)</f>
        <v>P_E_L_5_9</v>
      </c>
      <c r="B262" t="s">
        <v>173</v>
      </c>
      <c r="C262" t="str">
        <f>IF(E262="X",_xlfn.CONCAT(#REF!,"-",E262,"-",G262,"-",H262),_xlfn.CONCAT(E262,"-",F262,"-",G262,"-",H262))</f>
        <v>E-L-5-9</v>
      </c>
      <c r="D262" t="s">
        <v>127</v>
      </c>
      <c r="E262" t="s">
        <v>132</v>
      </c>
      <c r="F262" t="s">
        <v>130</v>
      </c>
      <c r="G262">
        <v>5</v>
      </c>
      <c r="H262">
        <v>9</v>
      </c>
      <c r="J262" s="1"/>
      <c r="K262">
        <v>0</v>
      </c>
      <c r="L262" s="3">
        <v>44104</v>
      </c>
      <c r="O262"/>
    </row>
    <row r="263" spans="1:20">
      <c r="A263" t="str">
        <f t="shared" si="5"/>
        <v>P_E_L_5_10</v>
      </c>
      <c r="B263" t="s">
        <v>173</v>
      </c>
      <c r="C263" t="str">
        <f>IF(E263="X",_xlfn.CONCAT(#REF!,"-",E263,"-",G263,"-",H263),_xlfn.CONCAT(E263,"-",F263,"-",G263,"-",H263))</f>
        <v>E-L-5-10</v>
      </c>
      <c r="D263" t="s">
        <v>127</v>
      </c>
      <c r="E263" t="s">
        <v>132</v>
      </c>
      <c r="F263" t="s">
        <v>130</v>
      </c>
      <c r="G263">
        <v>5</v>
      </c>
      <c r="H263">
        <v>10</v>
      </c>
      <c r="J263" s="1"/>
      <c r="K263">
        <v>0</v>
      </c>
      <c r="L263" s="3">
        <v>44104</v>
      </c>
      <c r="O263"/>
    </row>
    <row r="264" spans="1:20">
      <c r="A264" t="str">
        <f t="shared" si="5"/>
        <v>P_E_L_6_2</v>
      </c>
      <c r="B264" t="s">
        <v>173</v>
      </c>
      <c r="C264" t="str">
        <f>IF(E264="X",_xlfn.CONCAT(#REF!,"-",E264,"-",G264,"-",H264),_xlfn.CONCAT(E264,"-",F264,"-",G264,"-",H264))</f>
        <v>E-L-6-2</v>
      </c>
      <c r="D264" t="s">
        <v>127</v>
      </c>
      <c r="E264" t="s">
        <v>132</v>
      </c>
      <c r="F264" t="s">
        <v>130</v>
      </c>
      <c r="G264">
        <v>6</v>
      </c>
      <c r="H264">
        <v>2</v>
      </c>
      <c r="J264" s="1"/>
      <c r="K264">
        <v>0</v>
      </c>
      <c r="L264" s="3">
        <v>44104</v>
      </c>
      <c r="O264" s="1"/>
      <c r="T264" s="1"/>
    </row>
    <row r="265" spans="1:20">
      <c r="A265" t="str">
        <f t="shared" si="5"/>
        <v>P_E_L_6_3</v>
      </c>
      <c r="B265" t="s">
        <v>173</v>
      </c>
      <c r="C265" t="str">
        <f>IF(E265="X",_xlfn.CONCAT(#REF!,"-",E265,"-",G265,"-",H265),_xlfn.CONCAT(E265,"-",F265,"-",G265,"-",H265))</f>
        <v>E-L-6-3</v>
      </c>
      <c r="D265" t="s">
        <v>127</v>
      </c>
      <c r="E265" t="s">
        <v>132</v>
      </c>
      <c r="F265" t="s">
        <v>130</v>
      </c>
      <c r="G265">
        <v>6</v>
      </c>
      <c r="H265">
        <v>3</v>
      </c>
      <c r="J265" s="1"/>
      <c r="K265">
        <v>0</v>
      </c>
      <c r="L265" s="3">
        <v>44104</v>
      </c>
      <c r="O265" s="1"/>
      <c r="T265" s="1"/>
    </row>
    <row r="266" spans="1:20">
      <c r="A266" t="str">
        <f t="shared" si="5"/>
        <v>P_E_L_6_4</v>
      </c>
      <c r="B266" t="s">
        <v>173</v>
      </c>
      <c r="C266" t="str">
        <f>IF(E266="X",_xlfn.CONCAT(#REF!,"-",E266,"-",G266,"-",H266),_xlfn.CONCAT(E266,"-",F266,"-",G266,"-",H266))</f>
        <v>E-L-6-4</v>
      </c>
      <c r="D266" t="s">
        <v>127</v>
      </c>
      <c r="E266" t="s">
        <v>132</v>
      </c>
      <c r="F266" t="s">
        <v>130</v>
      </c>
      <c r="G266">
        <v>6</v>
      </c>
      <c r="H266">
        <v>4</v>
      </c>
      <c r="J266" s="1"/>
      <c r="K266">
        <v>0</v>
      </c>
      <c r="L266" s="3">
        <v>44104</v>
      </c>
      <c r="O266" s="1"/>
      <c r="T266" s="1"/>
    </row>
    <row r="267" spans="1:20">
      <c r="A267" t="str">
        <f t="shared" si="5"/>
        <v>P_E_L_6_5</v>
      </c>
      <c r="B267" t="s">
        <v>173</v>
      </c>
      <c r="C267" t="str">
        <f>IF(E267="X",_xlfn.CONCAT(#REF!,"-",E267,"-",G267,"-",H267),_xlfn.CONCAT(E267,"-",F267,"-",G267,"-",H267))</f>
        <v>E-L-6-5</v>
      </c>
      <c r="D267" t="s">
        <v>127</v>
      </c>
      <c r="E267" t="s">
        <v>132</v>
      </c>
      <c r="F267" t="s">
        <v>130</v>
      </c>
      <c r="G267">
        <v>6</v>
      </c>
      <c r="H267">
        <v>5</v>
      </c>
      <c r="J267" s="1"/>
      <c r="K267">
        <v>0</v>
      </c>
      <c r="L267" s="3">
        <v>44104</v>
      </c>
      <c r="O267" s="1"/>
      <c r="T267" s="1"/>
    </row>
    <row r="268" spans="1:20">
      <c r="A268" t="str">
        <f t="shared" si="5"/>
        <v>P_E_L_6_6</v>
      </c>
      <c r="B268" t="s">
        <v>173</v>
      </c>
      <c r="C268" t="str">
        <f>IF(E268="X",_xlfn.CONCAT(#REF!,"-",E268,"-",G268,"-",H268),_xlfn.CONCAT(E268,"-",F268,"-",G268,"-",H268))</f>
        <v>E-L-6-6</v>
      </c>
      <c r="D268" t="s">
        <v>127</v>
      </c>
      <c r="E268" t="s">
        <v>132</v>
      </c>
      <c r="F268" t="s">
        <v>130</v>
      </c>
      <c r="G268">
        <v>6</v>
      </c>
      <c r="H268">
        <v>6</v>
      </c>
      <c r="J268" s="1"/>
      <c r="K268">
        <v>0</v>
      </c>
      <c r="L268" s="3">
        <v>44104</v>
      </c>
      <c r="O268"/>
    </row>
    <row r="269" spans="1:20" hidden="1">
      <c r="A269" t="str">
        <f t="shared" si="5"/>
        <v>P_E_H_6_13</v>
      </c>
      <c r="B269" t="s">
        <v>173</v>
      </c>
      <c r="C269" t="str">
        <f>IF(E269="X",_xlfn.CONCAT(#REF!,"-",E269,"-",G269,"-",H269),_xlfn.CONCAT(E269,"-",F269,"-",G269,"-",H269))</f>
        <v>E-H-6-13</v>
      </c>
      <c r="D269" t="s">
        <v>127</v>
      </c>
      <c r="E269" t="s">
        <v>132</v>
      </c>
      <c r="F269" t="s">
        <v>129</v>
      </c>
      <c r="G269">
        <v>6</v>
      </c>
      <c r="H269">
        <v>13</v>
      </c>
      <c r="J269" s="1"/>
      <c r="K269">
        <v>1</v>
      </c>
      <c r="L269" s="3">
        <v>44106</v>
      </c>
      <c r="O269"/>
    </row>
    <row r="270" spans="1:20" hidden="1">
      <c r="A270" t="str">
        <f t="shared" si="5"/>
        <v>P_E_H_6_14</v>
      </c>
      <c r="B270" t="s">
        <v>173</v>
      </c>
      <c r="C270" t="str">
        <f>IF(E270="X",_xlfn.CONCAT(#REF!,"-",E270,"-",G270,"-",H270),_xlfn.CONCAT(E270,"-",F270,"-",G270,"-",H270))</f>
        <v>E-H-6-14</v>
      </c>
      <c r="D270" t="s">
        <v>127</v>
      </c>
      <c r="E270" t="s">
        <v>132</v>
      </c>
      <c r="F270" t="s">
        <v>129</v>
      </c>
      <c r="G270">
        <v>6</v>
      </c>
      <c r="H270">
        <v>14</v>
      </c>
      <c r="J270" s="6"/>
      <c r="K270">
        <v>1</v>
      </c>
      <c r="L270" s="3">
        <v>44109</v>
      </c>
      <c r="O270"/>
    </row>
    <row r="271" spans="1:20">
      <c r="A271" t="str">
        <f t="shared" si="5"/>
        <v>P_E_L_6_7</v>
      </c>
      <c r="B271" t="s">
        <v>173</v>
      </c>
      <c r="C271" t="str">
        <f>IF(E271="X",_xlfn.CONCAT(#REF!,"-",E271,"-",G271,"-",H271),_xlfn.CONCAT(E271,"-",F271,"-",G271,"-",H271))</f>
        <v>E-L-6-7</v>
      </c>
      <c r="D271" t="s">
        <v>127</v>
      </c>
      <c r="E271" t="s">
        <v>132</v>
      </c>
      <c r="F271" t="s">
        <v>130</v>
      </c>
      <c r="G271">
        <v>6</v>
      </c>
      <c r="H271">
        <v>7</v>
      </c>
      <c r="J271" s="1"/>
      <c r="K271">
        <v>0</v>
      </c>
      <c r="L271" s="3">
        <v>44104</v>
      </c>
      <c r="O271"/>
    </row>
    <row r="272" spans="1:20" hidden="1">
      <c r="A272" t="str">
        <f t="shared" si="5"/>
        <v>P_E_L_1_1</v>
      </c>
      <c r="B272" t="s">
        <v>173</v>
      </c>
      <c r="C272" t="str">
        <f>IF(E272="X",_xlfn.CONCAT(#REF!,"-",E272,"-",G272,"-",H272),_xlfn.CONCAT(E272,"-",F272,"-",G272,"-",H272))</f>
        <v>E-L-1-1</v>
      </c>
      <c r="D272" t="s">
        <v>127</v>
      </c>
      <c r="E272" t="s">
        <v>132</v>
      </c>
      <c r="F272" t="s">
        <v>130</v>
      </c>
      <c r="G272">
        <v>1</v>
      </c>
      <c r="H272">
        <v>1</v>
      </c>
      <c r="K272">
        <v>1</v>
      </c>
      <c r="L272" s="3">
        <v>44097</v>
      </c>
      <c r="O272"/>
    </row>
    <row r="273" spans="1:20" hidden="1">
      <c r="A273" t="str">
        <f t="shared" si="5"/>
        <v>P_E_L_1_2</v>
      </c>
      <c r="B273" t="s">
        <v>173</v>
      </c>
      <c r="C273" t="str">
        <f>IF(E273="X",_xlfn.CONCAT(#REF!,"-",E273,"-",G273,"-",H273),_xlfn.CONCAT(E273,"-",F273,"-",G273,"-",H273))</f>
        <v>E-L-1-2</v>
      </c>
      <c r="D273" t="s">
        <v>127</v>
      </c>
      <c r="E273" t="s">
        <v>132</v>
      </c>
      <c r="F273" t="s">
        <v>130</v>
      </c>
      <c r="G273">
        <v>1</v>
      </c>
      <c r="H273">
        <v>2</v>
      </c>
      <c r="J273" s="1"/>
      <c r="K273">
        <v>1</v>
      </c>
      <c r="L273" s="3">
        <v>44098</v>
      </c>
      <c r="O273" s="1"/>
      <c r="T273" s="1"/>
    </row>
    <row r="274" spans="1:20" hidden="1">
      <c r="A274" t="str">
        <f t="shared" si="5"/>
        <v>P_E_L_1_3</v>
      </c>
      <c r="B274" t="s">
        <v>173</v>
      </c>
      <c r="C274" t="str">
        <f>IF(E274="X",_xlfn.CONCAT(#REF!,"-",E274,"-",G274,"-",H274),_xlfn.CONCAT(E274,"-",F274,"-",G274,"-",H274))</f>
        <v>E-L-1-3</v>
      </c>
      <c r="D274" t="s">
        <v>127</v>
      </c>
      <c r="E274" t="s">
        <v>132</v>
      </c>
      <c r="F274" t="s">
        <v>130</v>
      </c>
      <c r="G274">
        <v>1</v>
      </c>
      <c r="H274">
        <v>3</v>
      </c>
      <c r="J274" s="1"/>
      <c r="K274">
        <v>1</v>
      </c>
      <c r="L274" s="3">
        <v>44103</v>
      </c>
      <c r="O274" s="1"/>
      <c r="T274" s="1"/>
    </row>
    <row r="275" spans="1:20">
      <c r="A275" t="str">
        <f t="shared" si="5"/>
        <v>P_E_L_6_8</v>
      </c>
      <c r="B275" t="s">
        <v>173</v>
      </c>
      <c r="C275" t="str">
        <f>IF(E275="X",_xlfn.CONCAT(#REF!,"-",E275,"-",G275,"-",H275),_xlfn.CONCAT(E275,"-",F275,"-",G275,"-",H275))</f>
        <v>E-L-6-8</v>
      </c>
      <c r="D275" t="s">
        <v>127</v>
      </c>
      <c r="E275" t="s">
        <v>132</v>
      </c>
      <c r="F275" t="s">
        <v>130</v>
      </c>
      <c r="G275">
        <v>6</v>
      </c>
      <c r="H275">
        <v>8</v>
      </c>
      <c r="J275" s="1"/>
      <c r="K275">
        <v>0</v>
      </c>
      <c r="L275" s="3">
        <v>44104</v>
      </c>
      <c r="O275"/>
    </row>
    <row r="276" spans="1:20">
      <c r="A276" t="str">
        <f t="shared" si="5"/>
        <v>P_N_H_1_10</v>
      </c>
      <c r="B276" t="s">
        <v>173</v>
      </c>
      <c r="C276" t="str">
        <f>IF(E276="X",_xlfn.CONCAT(#REF!,"-",E276,"-",G276,"-",H276),_xlfn.CONCAT(E276,"-",F276,"-",G276,"-",H276))</f>
        <v>N-H-1-10</v>
      </c>
      <c r="D276" t="s">
        <v>127</v>
      </c>
      <c r="E276" t="s">
        <v>134</v>
      </c>
      <c r="F276" t="s">
        <v>129</v>
      </c>
      <c r="G276">
        <v>1</v>
      </c>
      <c r="H276">
        <v>10</v>
      </c>
      <c r="J276" s="1"/>
      <c r="K276">
        <v>0</v>
      </c>
      <c r="L276" s="3">
        <v>44104</v>
      </c>
      <c r="O276"/>
    </row>
    <row r="277" spans="1:20">
      <c r="A277" t="str">
        <f t="shared" si="5"/>
        <v>P_N_H_1_11</v>
      </c>
      <c r="B277" t="s">
        <v>173</v>
      </c>
      <c r="C277" t="str">
        <f>IF(E277="X",_xlfn.CONCAT(#REF!,"-",E277,"-",G277,"-",H277),_xlfn.CONCAT(E277,"-",F277,"-",G277,"-",H277))</f>
        <v>N-H-1-11</v>
      </c>
      <c r="D277" t="s">
        <v>127</v>
      </c>
      <c r="E277" t="s">
        <v>134</v>
      </c>
      <c r="F277" t="s">
        <v>129</v>
      </c>
      <c r="G277">
        <v>1</v>
      </c>
      <c r="H277">
        <v>11</v>
      </c>
      <c r="J277" s="1"/>
      <c r="K277">
        <v>0</v>
      </c>
      <c r="L277" s="3">
        <v>44104</v>
      </c>
      <c r="O277"/>
    </row>
    <row r="278" spans="1:20">
      <c r="A278" t="str">
        <f t="shared" si="5"/>
        <v>P_N_H_1_12</v>
      </c>
      <c r="B278" t="s">
        <v>173</v>
      </c>
      <c r="C278" t="str">
        <f>IF(E278="X",_xlfn.CONCAT(#REF!,"-",E278,"-",G278,"-",H278),_xlfn.CONCAT(E278,"-",F278,"-",G278,"-",H278))</f>
        <v>N-H-1-12</v>
      </c>
      <c r="D278" t="s">
        <v>127</v>
      </c>
      <c r="E278" t="s">
        <v>134</v>
      </c>
      <c r="F278" t="s">
        <v>129</v>
      </c>
      <c r="G278">
        <v>1</v>
      </c>
      <c r="H278">
        <v>12</v>
      </c>
      <c r="J278" s="1"/>
      <c r="K278">
        <v>0</v>
      </c>
      <c r="L278" s="3">
        <v>44104</v>
      </c>
      <c r="O278"/>
    </row>
    <row r="279" spans="1:20">
      <c r="A279" t="str">
        <f t="shared" si="5"/>
        <v>P_N_H_1_13</v>
      </c>
      <c r="B279" t="s">
        <v>173</v>
      </c>
      <c r="C279" t="str">
        <f>IF(E279="X",_xlfn.CONCAT(#REF!,"-",E279,"-",G279,"-",H279),_xlfn.CONCAT(E279,"-",F279,"-",G279,"-",H279))</f>
        <v>N-H-1-13</v>
      </c>
      <c r="D279" t="s">
        <v>127</v>
      </c>
      <c r="E279" t="s">
        <v>134</v>
      </c>
      <c r="F279" t="s">
        <v>129</v>
      </c>
      <c r="G279">
        <v>1</v>
      </c>
      <c r="H279">
        <v>13</v>
      </c>
      <c r="J279" s="1"/>
      <c r="K279">
        <v>0</v>
      </c>
      <c r="L279" s="3">
        <v>44104</v>
      </c>
      <c r="O279"/>
    </row>
    <row r="280" spans="1:20">
      <c r="A280" t="str">
        <f t="shared" si="5"/>
        <v>P_N_H_1_14</v>
      </c>
      <c r="B280" t="s">
        <v>173</v>
      </c>
      <c r="C280" t="str">
        <f>IF(E280="X",_xlfn.CONCAT(#REF!,"-",E280,"-",G280,"-",H280),_xlfn.CONCAT(E280,"-",F280,"-",G280,"-",H280))</f>
        <v>N-H-1-14</v>
      </c>
      <c r="D280" t="s">
        <v>127</v>
      </c>
      <c r="E280" t="s">
        <v>134</v>
      </c>
      <c r="F280" t="s">
        <v>129</v>
      </c>
      <c r="G280">
        <v>1</v>
      </c>
      <c r="H280">
        <v>14</v>
      </c>
      <c r="J280" s="6"/>
      <c r="K280">
        <v>0</v>
      </c>
      <c r="L280" s="3">
        <v>44104</v>
      </c>
      <c r="O280"/>
    </row>
    <row r="281" spans="1:20">
      <c r="A281" t="str">
        <f t="shared" si="5"/>
        <v>P_N_H_2_6</v>
      </c>
      <c r="B281" t="s">
        <v>173</v>
      </c>
      <c r="C281" t="str">
        <f>IF(E281="X",_xlfn.CONCAT(#REF!,"-",E281,"-",G281,"-",H281),_xlfn.CONCAT(E281,"-",F281,"-",G281,"-",H281))</f>
        <v>N-H-2-6</v>
      </c>
      <c r="D281" t="s">
        <v>127</v>
      </c>
      <c r="E281" t="s">
        <v>134</v>
      </c>
      <c r="F281" t="s">
        <v>129</v>
      </c>
      <c r="G281">
        <v>2</v>
      </c>
      <c r="H281">
        <v>6</v>
      </c>
      <c r="J281" s="1"/>
      <c r="K281">
        <v>0</v>
      </c>
      <c r="L281" s="3">
        <v>44104</v>
      </c>
      <c r="O281"/>
    </row>
    <row r="282" spans="1:20">
      <c r="A282" t="str">
        <f t="shared" si="5"/>
        <v>P_N_H_2_7</v>
      </c>
      <c r="B282" t="s">
        <v>173</v>
      </c>
      <c r="C282" t="str">
        <f>IF(E282="X",_xlfn.CONCAT(#REF!,"-",E282,"-",G282,"-",H282),_xlfn.CONCAT(E282,"-",F282,"-",G282,"-",H282))</f>
        <v>N-H-2-7</v>
      </c>
      <c r="D282" t="s">
        <v>127</v>
      </c>
      <c r="E282" t="s">
        <v>134</v>
      </c>
      <c r="F282" t="s">
        <v>129</v>
      </c>
      <c r="G282">
        <v>2</v>
      </c>
      <c r="H282">
        <v>7</v>
      </c>
      <c r="J282" s="1"/>
      <c r="K282">
        <v>0</v>
      </c>
      <c r="L282" s="3">
        <v>44104</v>
      </c>
      <c r="O282"/>
    </row>
    <row r="283" spans="1:20">
      <c r="A283" t="str">
        <f t="shared" si="5"/>
        <v>P_N_H_2_8</v>
      </c>
      <c r="B283" t="s">
        <v>173</v>
      </c>
      <c r="C283" t="str">
        <f>IF(E283="X",_xlfn.CONCAT(#REF!,"-",E283,"-",G283,"-",H283),_xlfn.CONCAT(E283,"-",F283,"-",G283,"-",H283))</f>
        <v>N-H-2-8</v>
      </c>
      <c r="D283" t="s">
        <v>127</v>
      </c>
      <c r="E283" t="s">
        <v>134</v>
      </c>
      <c r="F283" t="s">
        <v>129</v>
      </c>
      <c r="G283">
        <v>2</v>
      </c>
      <c r="H283">
        <v>8</v>
      </c>
      <c r="J283" s="1"/>
      <c r="K283">
        <v>0</v>
      </c>
      <c r="L283" s="3">
        <v>44104</v>
      </c>
      <c r="O283"/>
    </row>
    <row r="284" spans="1:20">
      <c r="A284" t="str">
        <f t="shared" si="5"/>
        <v>P_N_H_2_9</v>
      </c>
      <c r="B284" t="s">
        <v>173</v>
      </c>
      <c r="C284" t="str">
        <f>IF(E284="X",_xlfn.CONCAT(#REF!,"-",E284,"-",G284,"-",H284),_xlfn.CONCAT(E284,"-",F284,"-",G284,"-",H284))</f>
        <v>N-H-2-9</v>
      </c>
      <c r="D284" t="s">
        <v>127</v>
      </c>
      <c r="E284" t="s">
        <v>134</v>
      </c>
      <c r="F284" t="s">
        <v>129</v>
      </c>
      <c r="G284">
        <v>2</v>
      </c>
      <c r="H284">
        <v>9</v>
      </c>
      <c r="J284" s="1"/>
      <c r="K284">
        <v>0</v>
      </c>
      <c r="L284" s="3">
        <v>44104</v>
      </c>
      <c r="O284"/>
    </row>
    <row r="285" spans="1:20">
      <c r="A285" t="str">
        <f t="shared" si="5"/>
        <v>P_N_H_2_10</v>
      </c>
      <c r="B285" t="s">
        <v>173</v>
      </c>
      <c r="C285" t="str">
        <f>IF(E285="X",_xlfn.CONCAT(#REF!,"-",E285,"-",G285,"-",H285),_xlfn.CONCAT(E285,"-",F285,"-",G285,"-",H285))</f>
        <v>N-H-2-10</v>
      </c>
      <c r="D285" t="s">
        <v>127</v>
      </c>
      <c r="E285" t="s">
        <v>134</v>
      </c>
      <c r="F285" t="s">
        <v>129</v>
      </c>
      <c r="G285">
        <v>2</v>
      </c>
      <c r="H285">
        <v>10</v>
      </c>
      <c r="J285" s="1"/>
      <c r="K285">
        <v>0</v>
      </c>
      <c r="L285" s="3">
        <v>44104</v>
      </c>
      <c r="O285"/>
    </row>
    <row r="286" spans="1:20">
      <c r="A286" t="str">
        <f t="shared" si="5"/>
        <v>P_N_H_3_2</v>
      </c>
      <c r="B286" t="s">
        <v>173</v>
      </c>
      <c r="C286" t="str">
        <f>IF(E286="X",_xlfn.CONCAT(#REF!,"-",E286,"-",G286,"-",H286),_xlfn.CONCAT(E286,"-",F286,"-",G286,"-",H286))</f>
        <v>N-H-3-2</v>
      </c>
      <c r="D286" t="s">
        <v>127</v>
      </c>
      <c r="E286" t="s">
        <v>134</v>
      </c>
      <c r="F286" t="s">
        <v>129</v>
      </c>
      <c r="G286">
        <v>3</v>
      </c>
      <c r="H286">
        <v>2</v>
      </c>
      <c r="J286" s="1"/>
      <c r="K286">
        <v>0</v>
      </c>
      <c r="L286" s="3">
        <v>44104</v>
      </c>
      <c r="O286" s="1"/>
      <c r="T286" s="1"/>
    </row>
    <row r="287" spans="1:20" hidden="1">
      <c r="A287" t="str">
        <f t="shared" si="5"/>
        <v>P_E_L_2_1</v>
      </c>
      <c r="B287" t="s">
        <v>173</v>
      </c>
      <c r="C287" t="str">
        <f>IF(E287="X",_xlfn.CONCAT(#REF!,"-",E287,"-",G287,"-",H287),_xlfn.CONCAT(E287,"-",F287,"-",G287,"-",H287))</f>
        <v>E-L-2-1</v>
      </c>
      <c r="D287" t="s">
        <v>127</v>
      </c>
      <c r="E287" t="s">
        <v>132</v>
      </c>
      <c r="F287" t="s">
        <v>130</v>
      </c>
      <c r="G287">
        <v>2</v>
      </c>
      <c r="H287">
        <v>1</v>
      </c>
      <c r="K287">
        <v>1</v>
      </c>
      <c r="L287" s="3">
        <v>44100</v>
      </c>
      <c r="O287"/>
    </row>
    <row r="288" spans="1:20" hidden="1">
      <c r="A288" t="str">
        <f t="shared" si="5"/>
        <v>P_E_L_2_2</v>
      </c>
      <c r="B288" t="s">
        <v>173</v>
      </c>
      <c r="C288" t="str">
        <f>IF(E288="X",_xlfn.CONCAT(#REF!,"-",E288,"-",G288,"-",H288),_xlfn.CONCAT(E288,"-",F288,"-",G288,"-",H288))</f>
        <v>E-L-2-2</v>
      </c>
      <c r="D288" t="s">
        <v>127</v>
      </c>
      <c r="E288" t="s">
        <v>132</v>
      </c>
      <c r="F288" t="s">
        <v>130</v>
      </c>
      <c r="G288">
        <v>2</v>
      </c>
      <c r="H288">
        <v>2</v>
      </c>
      <c r="J288" s="1"/>
      <c r="K288">
        <v>1</v>
      </c>
      <c r="L288" s="3">
        <v>44100</v>
      </c>
      <c r="O288" s="1"/>
      <c r="T288" s="1"/>
    </row>
    <row r="289" spans="1:20" hidden="1">
      <c r="A289" t="str">
        <f t="shared" si="5"/>
        <v>P_E_L_2_3</v>
      </c>
      <c r="B289" t="s">
        <v>173</v>
      </c>
      <c r="C289" t="str">
        <f>IF(E289="X",_xlfn.CONCAT(#REF!,"-",E289,"-",G289,"-",H289),_xlfn.CONCAT(E289,"-",F289,"-",G289,"-",H289))</f>
        <v>E-L-2-3</v>
      </c>
      <c r="D289" t="s">
        <v>127</v>
      </c>
      <c r="E289" t="s">
        <v>132</v>
      </c>
      <c r="F289" t="s">
        <v>130</v>
      </c>
      <c r="G289">
        <v>2</v>
      </c>
      <c r="H289">
        <v>3</v>
      </c>
      <c r="J289" s="1"/>
      <c r="K289">
        <v>1</v>
      </c>
      <c r="L289" s="3">
        <v>44101</v>
      </c>
      <c r="O289" s="1"/>
      <c r="T289" s="1"/>
    </row>
    <row r="290" spans="1:20" hidden="1">
      <c r="A290" t="str">
        <f t="shared" si="5"/>
        <v>P_E_L_2_4</v>
      </c>
      <c r="B290" t="s">
        <v>173</v>
      </c>
      <c r="C290" t="str">
        <f>IF(E290="X",_xlfn.CONCAT(#REF!,"-",E290,"-",G290,"-",H290),_xlfn.CONCAT(E290,"-",F290,"-",G290,"-",H290))</f>
        <v>E-L-2-4</v>
      </c>
      <c r="D290" t="s">
        <v>127</v>
      </c>
      <c r="E290" t="s">
        <v>132</v>
      </c>
      <c r="F290" t="s">
        <v>130</v>
      </c>
      <c r="G290">
        <v>2</v>
      </c>
      <c r="H290">
        <v>4</v>
      </c>
      <c r="J290" s="1"/>
      <c r="K290">
        <v>1</v>
      </c>
      <c r="L290" s="3">
        <v>44101</v>
      </c>
      <c r="O290" s="1"/>
      <c r="T290" s="1"/>
    </row>
    <row r="291" spans="1:20" hidden="1">
      <c r="A291" t="str">
        <f t="shared" si="5"/>
        <v>P_E_L_2_5</v>
      </c>
      <c r="B291" t="s">
        <v>173</v>
      </c>
      <c r="C291" t="str">
        <f>IF(E291="X",_xlfn.CONCAT(#REF!,"-",E291,"-",G291,"-",H291),_xlfn.CONCAT(E291,"-",F291,"-",G291,"-",H291))</f>
        <v>E-L-2-5</v>
      </c>
      <c r="D291" t="s">
        <v>127</v>
      </c>
      <c r="E291" t="s">
        <v>132</v>
      </c>
      <c r="F291" t="s">
        <v>130</v>
      </c>
      <c r="G291">
        <v>2</v>
      </c>
      <c r="H291">
        <v>5</v>
      </c>
      <c r="J291" s="1"/>
      <c r="K291">
        <v>1</v>
      </c>
      <c r="L291" s="3">
        <v>44102</v>
      </c>
      <c r="O291" s="1"/>
      <c r="T291" s="1"/>
    </row>
    <row r="292" spans="1:20" hidden="1">
      <c r="A292" t="str">
        <f t="shared" si="5"/>
        <v>P_E_L_2_6</v>
      </c>
      <c r="B292" t="s">
        <v>173</v>
      </c>
      <c r="C292" t="str">
        <f>IF(E292="X",_xlfn.CONCAT(#REF!,"-",E292,"-",G292,"-",H292),_xlfn.CONCAT(E292,"-",F292,"-",G292,"-",H292))</f>
        <v>E-L-2-6</v>
      </c>
      <c r="D292" t="s">
        <v>127</v>
      </c>
      <c r="E292" t="s">
        <v>132</v>
      </c>
      <c r="F292" t="s">
        <v>130</v>
      </c>
      <c r="G292">
        <v>2</v>
      </c>
      <c r="H292">
        <v>6</v>
      </c>
      <c r="J292" s="1"/>
      <c r="K292">
        <v>1</v>
      </c>
      <c r="L292" s="3">
        <v>44102</v>
      </c>
      <c r="O292"/>
    </row>
    <row r="293" spans="1:20">
      <c r="A293" t="str">
        <f t="shared" si="5"/>
        <v>P_N_H_3_3</v>
      </c>
      <c r="B293" t="s">
        <v>173</v>
      </c>
      <c r="C293" t="str">
        <f>IF(E293="X",_xlfn.CONCAT(#REF!,"-",E293,"-",G293,"-",H293),_xlfn.CONCAT(E293,"-",F293,"-",G293,"-",H293))</f>
        <v>N-H-3-3</v>
      </c>
      <c r="D293" t="s">
        <v>127</v>
      </c>
      <c r="E293" t="s">
        <v>134</v>
      </c>
      <c r="F293" t="s">
        <v>129</v>
      </c>
      <c r="G293">
        <v>3</v>
      </c>
      <c r="H293">
        <v>3</v>
      </c>
      <c r="J293" s="1"/>
      <c r="K293">
        <v>0</v>
      </c>
      <c r="L293" s="3">
        <v>44104</v>
      </c>
      <c r="O293" s="1"/>
      <c r="T293" s="1"/>
    </row>
    <row r="294" spans="1:20">
      <c r="A294" t="str">
        <f t="shared" si="5"/>
        <v>P_N_H_3_4</v>
      </c>
      <c r="B294" t="s">
        <v>173</v>
      </c>
      <c r="C294" t="str">
        <f>IF(E294="X",_xlfn.CONCAT(#REF!,"-",E294,"-",G294,"-",H294),_xlfn.CONCAT(E294,"-",F294,"-",G294,"-",H294))</f>
        <v>N-H-3-4</v>
      </c>
      <c r="D294" t="s">
        <v>127</v>
      </c>
      <c r="E294" t="s">
        <v>134</v>
      </c>
      <c r="F294" t="s">
        <v>129</v>
      </c>
      <c r="G294">
        <v>3</v>
      </c>
      <c r="H294">
        <v>4</v>
      </c>
      <c r="J294" s="1"/>
      <c r="K294">
        <v>0</v>
      </c>
      <c r="L294" s="3">
        <v>44104</v>
      </c>
      <c r="O294" s="1"/>
      <c r="T294" s="1"/>
    </row>
    <row r="295" spans="1:20">
      <c r="A295" t="str">
        <f t="shared" si="5"/>
        <v>P_N_H_3_5</v>
      </c>
      <c r="B295" t="s">
        <v>173</v>
      </c>
      <c r="C295" t="str">
        <f>IF(E295="X",_xlfn.CONCAT(#REF!,"-",E295,"-",G295,"-",H295),_xlfn.CONCAT(E295,"-",F295,"-",G295,"-",H295))</f>
        <v>N-H-3-5</v>
      </c>
      <c r="D295" t="s">
        <v>127</v>
      </c>
      <c r="E295" t="s">
        <v>134</v>
      </c>
      <c r="F295" t="s">
        <v>129</v>
      </c>
      <c r="G295">
        <v>3</v>
      </c>
      <c r="H295">
        <v>5</v>
      </c>
      <c r="J295" s="1"/>
      <c r="K295">
        <v>0</v>
      </c>
      <c r="L295" s="3">
        <v>44104</v>
      </c>
      <c r="O295" s="1"/>
      <c r="T295" s="1"/>
    </row>
    <row r="296" spans="1:20">
      <c r="A296" t="str">
        <f t="shared" si="5"/>
        <v>P_N_H_3_6</v>
      </c>
      <c r="B296" t="s">
        <v>173</v>
      </c>
      <c r="C296" t="str">
        <f>IF(E296="X",_xlfn.CONCAT(#REF!,"-",E296,"-",G296,"-",H296),_xlfn.CONCAT(E296,"-",F296,"-",G296,"-",H296))</f>
        <v>N-H-3-6</v>
      </c>
      <c r="D296" t="s">
        <v>127</v>
      </c>
      <c r="E296" t="s">
        <v>134</v>
      </c>
      <c r="F296" t="s">
        <v>129</v>
      </c>
      <c r="G296">
        <v>3</v>
      </c>
      <c r="H296">
        <v>6</v>
      </c>
      <c r="J296" s="1"/>
      <c r="K296">
        <v>0</v>
      </c>
      <c r="L296" s="3">
        <v>44104</v>
      </c>
      <c r="O296"/>
    </row>
    <row r="297" spans="1:20">
      <c r="A297" t="str">
        <f t="shared" si="5"/>
        <v>P_N_H_3_7</v>
      </c>
      <c r="B297" t="s">
        <v>173</v>
      </c>
      <c r="C297" t="str">
        <f>IF(E297="X",_xlfn.CONCAT(#REF!,"-",E297,"-",G297,"-",H297),_xlfn.CONCAT(E297,"-",F297,"-",G297,"-",H297))</f>
        <v>N-H-3-7</v>
      </c>
      <c r="D297" t="s">
        <v>127</v>
      </c>
      <c r="E297" t="s">
        <v>134</v>
      </c>
      <c r="F297" t="s">
        <v>129</v>
      </c>
      <c r="G297">
        <v>3</v>
      </c>
      <c r="H297">
        <v>7</v>
      </c>
      <c r="J297" s="1"/>
      <c r="K297">
        <v>0</v>
      </c>
      <c r="L297" s="3">
        <v>44104</v>
      </c>
      <c r="O297"/>
    </row>
    <row r="298" spans="1:20">
      <c r="A298" t="str">
        <f t="shared" si="5"/>
        <v>P_N_H_3_8</v>
      </c>
      <c r="B298" t="s">
        <v>173</v>
      </c>
      <c r="C298" t="str">
        <f>IF(E298="X",_xlfn.CONCAT(#REF!,"-",E298,"-",G298,"-",H298),_xlfn.CONCAT(E298,"-",F298,"-",G298,"-",H298))</f>
        <v>N-H-3-8</v>
      </c>
      <c r="D298" t="s">
        <v>127</v>
      </c>
      <c r="E298" t="s">
        <v>134</v>
      </c>
      <c r="F298" t="s">
        <v>129</v>
      </c>
      <c r="G298">
        <v>3</v>
      </c>
      <c r="H298">
        <v>8</v>
      </c>
      <c r="J298" s="1"/>
      <c r="K298">
        <v>0</v>
      </c>
      <c r="L298" s="3">
        <v>44104</v>
      </c>
      <c r="O298"/>
    </row>
    <row r="299" spans="1:20">
      <c r="A299" t="str">
        <f t="shared" si="5"/>
        <v>P_N_H_3_9</v>
      </c>
      <c r="B299" t="s">
        <v>173</v>
      </c>
      <c r="C299" t="str">
        <f>IF(E299="X",_xlfn.CONCAT(#REF!,"-",E299,"-",G299,"-",H299),_xlfn.CONCAT(E299,"-",F299,"-",G299,"-",H299))</f>
        <v>N-H-3-9</v>
      </c>
      <c r="D299" t="s">
        <v>127</v>
      </c>
      <c r="E299" t="s">
        <v>134</v>
      </c>
      <c r="F299" t="s">
        <v>129</v>
      </c>
      <c r="G299">
        <v>3</v>
      </c>
      <c r="H299">
        <v>9</v>
      </c>
      <c r="J299" s="1"/>
      <c r="K299">
        <v>0</v>
      </c>
      <c r="L299" s="3">
        <v>44104</v>
      </c>
      <c r="O299"/>
    </row>
    <row r="300" spans="1:20" hidden="1">
      <c r="A300" t="str">
        <f t="shared" si="5"/>
        <v>P_E_L_2_14</v>
      </c>
      <c r="B300" t="s">
        <v>173</v>
      </c>
      <c r="C300" t="str">
        <f>IF(E300="X",_xlfn.CONCAT(#REF!,"-",E300,"-",G300,"-",H300),_xlfn.CONCAT(E300,"-",F300,"-",G300,"-",H300))</f>
        <v>E-L-2-14</v>
      </c>
      <c r="D300" t="s">
        <v>127</v>
      </c>
      <c r="E300" t="s">
        <v>132</v>
      </c>
      <c r="F300" t="s">
        <v>130</v>
      </c>
      <c r="G300">
        <v>2</v>
      </c>
      <c r="H300">
        <v>14</v>
      </c>
      <c r="J300" s="6"/>
      <c r="K300">
        <v>1</v>
      </c>
      <c r="L300" s="3">
        <v>44105</v>
      </c>
      <c r="O300"/>
    </row>
    <row r="301" spans="1:20">
      <c r="A301" t="str">
        <f t="shared" si="5"/>
        <v>P_N_H_4_2</v>
      </c>
      <c r="B301" t="s">
        <v>173</v>
      </c>
      <c r="C301" t="str">
        <f>IF(E301="X",_xlfn.CONCAT(#REF!,"-",E301,"-",G301,"-",H301),_xlfn.CONCAT(E301,"-",F301,"-",G301,"-",H301))</f>
        <v>N-H-4-2</v>
      </c>
      <c r="D301" t="s">
        <v>127</v>
      </c>
      <c r="E301" t="s">
        <v>134</v>
      </c>
      <c r="F301" t="s">
        <v>129</v>
      </c>
      <c r="G301">
        <v>4</v>
      </c>
      <c r="H301">
        <v>2</v>
      </c>
      <c r="J301" s="1"/>
      <c r="K301">
        <v>0</v>
      </c>
      <c r="L301" s="3">
        <v>44104</v>
      </c>
      <c r="O301" s="1"/>
      <c r="T301" s="1"/>
    </row>
    <row r="302" spans="1:20">
      <c r="A302" t="str">
        <f t="shared" si="5"/>
        <v>P_N_H_4_3</v>
      </c>
      <c r="B302" t="s">
        <v>173</v>
      </c>
      <c r="C302" t="str">
        <f>IF(E302="X",_xlfn.CONCAT(#REF!,"-",E302,"-",G302,"-",H302),_xlfn.CONCAT(E302,"-",F302,"-",G302,"-",H302))</f>
        <v>N-H-4-3</v>
      </c>
      <c r="D302" t="s">
        <v>127</v>
      </c>
      <c r="E302" t="s">
        <v>134</v>
      </c>
      <c r="F302" t="s">
        <v>129</v>
      </c>
      <c r="G302">
        <v>4</v>
      </c>
      <c r="H302">
        <v>3</v>
      </c>
      <c r="J302" s="1"/>
      <c r="K302">
        <v>0</v>
      </c>
      <c r="L302" s="3">
        <v>44104</v>
      </c>
      <c r="O302" s="1"/>
      <c r="T302" s="1"/>
    </row>
    <row r="303" spans="1:20">
      <c r="A303" t="str">
        <f t="shared" si="5"/>
        <v>P_N_H_4_4</v>
      </c>
      <c r="B303" t="s">
        <v>173</v>
      </c>
      <c r="C303" t="str">
        <f>IF(E303="X",_xlfn.CONCAT(#REF!,"-",E303,"-",G303,"-",H303),_xlfn.CONCAT(E303,"-",F303,"-",G303,"-",H303))</f>
        <v>N-H-4-4</v>
      </c>
      <c r="D303" t="s">
        <v>127</v>
      </c>
      <c r="E303" t="s">
        <v>134</v>
      </c>
      <c r="F303" t="s">
        <v>129</v>
      </c>
      <c r="G303">
        <v>4</v>
      </c>
      <c r="H303">
        <v>4</v>
      </c>
      <c r="J303" s="1"/>
      <c r="K303">
        <v>0</v>
      </c>
      <c r="L303" s="3">
        <v>44104</v>
      </c>
      <c r="O303" s="1"/>
      <c r="T303" s="1"/>
    </row>
    <row r="304" spans="1:20">
      <c r="A304" t="str">
        <f t="shared" si="5"/>
        <v>P_N_H_4_5</v>
      </c>
      <c r="B304" t="s">
        <v>173</v>
      </c>
      <c r="C304" t="str">
        <f>IF(E304="X",_xlfn.CONCAT(#REF!,"-",E304,"-",G304,"-",H304),_xlfn.CONCAT(E304,"-",F304,"-",G304,"-",H304))</f>
        <v>N-H-4-5</v>
      </c>
      <c r="D304" t="s">
        <v>127</v>
      </c>
      <c r="E304" t="s">
        <v>134</v>
      </c>
      <c r="F304" t="s">
        <v>129</v>
      </c>
      <c r="G304">
        <v>4</v>
      </c>
      <c r="H304">
        <v>5</v>
      </c>
      <c r="J304" s="1"/>
      <c r="K304">
        <v>0</v>
      </c>
      <c r="L304" s="3">
        <v>44104</v>
      </c>
      <c r="O304" s="1"/>
      <c r="T304" s="1"/>
    </row>
    <row r="305" spans="1:20">
      <c r="A305" t="str">
        <f t="shared" si="5"/>
        <v>P_N_H_4_6</v>
      </c>
      <c r="B305" t="s">
        <v>173</v>
      </c>
      <c r="C305" t="str">
        <f>IF(E305="X",_xlfn.CONCAT(#REF!,"-",E305,"-",G305,"-",H305),_xlfn.CONCAT(E305,"-",F305,"-",G305,"-",H305))</f>
        <v>N-H-4-6</v>
      </c>
      <c r="D305" t="s">
        <v>127</v>
      </c>
      <c r="E305" t="s">
        <v>134</v>
      </c>
      <c r="F305" t="s">
        <v>129</v>
      </c>
      <c r="G305">
        <v>4</v>
      </c>
      <c r="H305">
        <v>6</v>
      </c>
      <c r="J305" s="1"/>
      <c r="K305">
        <v>0</v>
      </c>
      <c r="L305" s="3">
        <v>44104</v>
      </c>
      <c r="O305"/>
    </row>
    <row r="306" spans="1:20">
      <c r="A306" t="str">
        <f t="shared" si="5"/>
        <v>P_N_H_4_7</v>
      </c>
      <c r="B306" t="s">
        <v>173</v>
      </c>
      <c r="C306" t="str">
        <f>IF(E306="X",_xlfn.CONCAT(#REF!,"-",E306,"-",G306,"-",H306),_xlfn.CONCAT(E306,"-",F306,"-",G306,"-",H306))</f>
        <v>N-H-4-7</v>
      </c>
      <c r="D306" t="s">
        <v>127</v>
      </c>
      <c r="E306" t="s">
        <v>134</v>
      </c>
      <c r="F306" t="s">
        <v>129</v>
      </c>
      <c r="G306">
        <v>4</v>
      </c>
      <c r="H306">
        <v>7</v>
      </c>
      <c r="J306" s="1"/>
      <c r="K306">
        <v>0</v>
      </c>
      <c r="L306" s="3">
        <v>44104</v>
      </c>
      <c r="O306"/>
    </row>
    <row r="307" spans="1:20">
      <c r="A307" t="str">
        <f t="shared" si="5"/>
        <v>P_N_H_4_8</v>
      </c>
      <c r="B307" t="s">
        <v>173</v>
      </c>
      <c r="C307" t="str">
        <f>IF(E307="X",_xlfn.CONCAT(#REF!,"-",E307,"-",G307,"-",H307),_xlfn.CONCAT(E307,"-",F307,"-",G307,"-",H307))</f>
        <v>N-H-4-8</v>
      </c>
      <c r="D307" t="s">
        <v>127</v>
      </c>
      <c r="E307" t="s">
        <v>134</v>
      </c>
      <c r="F307" t="s">
        <v>129</v>
      </c>
      <c r="G307">
        <v>4</v>
      </c>
      <c r="H307">
        <v>8</v>
      </c>
      <c r="J307" s="1"/>
      <c r="K307">
        <v>0</v>
      </c>
      <c r="L307" s="3">
        <v>44104</v>
      </c>
      <c r="O307"/>
    </row>
    <row r="308" spans="1:20">
      <c r="A308" t="str">
        <f t="shared" si="5"/>
        <v>P_N_H_5_3</v>
      </c>
      <c r="B308" t="s">
        <v>173</v>
      </c>
      <c r="C308" t="str">
        <f>IF(E308="X",_xlfn.CONCAT(#REF!,"-",E308,"-",G308,"-",H308),_xlfn.CONCAT(E308,"-",F308,"-",G308,"-",H308))</f>
        <v>N-H-5-3</v>
      </c>
      <c r="D308" t="s">
        <v>127</v>
      </c>
      <c r="E308" t="s">
        <v>134</v>
      </c>
      <c r="F308" t="s">
        <v>129</v>
      </c>
      <c r="G308">
        <v>5</v>
      </c>
      <c r="H308">
        <v>3</v>
      </c>
      <c r="J308" s="1"/>
      <c r="K308">
        <v>0</v>
      </c>
      <c r="L308" s="3">
        <v>44104</v>
      </c>
      <c r="O308" s="1"/>
      <c r="T308" s="1"/>
    </row>
    <row r="309" spans="1:20" hidden="1">
      <c r="A309" t="str">
        <f t="shared" si="5"/>
        <v>P_E_L_3_8</v>
      </c>
      <c r="B309" t="s">
        <v>173</v>
      </c>
      <c r="C309" t="str">
        <f>IF(E309="X",_xlfn.CONCAT(#REF!,"-",E309,"-",G309,"-",H309),_xlfn.CONCAT(E309,"-",F309,"-",G309,"-",H309))</f>
        <v>E-L-3-8</v>
      </c>
      <c r="D309" t="s">
        <v>127</v>
      </c>
      <c r="E309" t="s">
        <v>132</v>
      </c>
      <c r="F309" t="s">
        <v>130</v>
      </c>
      <c r="G309">
        <v>3</v>
      </c>
      <c r="H309">
        <v>8</v>
      </c>
      <c r="J309" s="1"/>
      <c r="K309">
        <v>1</v>
      </c>
      <c r="L309" s="3">
        <v>44105</v>
      </c>
      <c r="O309"/>
    </row>
    <row r="310" spans="1:20" hidden="1">
      <c r="A310" t="str">
        <f t="shared" si="5"/>
        <v>P_E_L_3_9</v>
      </c>
      <c r="B310" t="s">
        <v>173</v>
      </c>
      <c r="C310" t="str">
        <f>IF(E310="X",_xlfn.CONCAT(#REF!,"-",E310,"-",G310,"-",H310),_xlfn.CONCAT(E310,"-",F310,"-",G310,"-",H310))</f>
        <v>E-L-3-9</v>
      </c>
      <c r="D310" t="s">
        <v>127</v>
      </c>
      <c r="E310" t="s">
        <v>132</v>
      </c>
      <c r="F310" t="s">
        <v>130</v>
      </c>
      <c r="G310">
        <v>3</v>
      </c>
      <c r="H310">
        <v>9</v>
      </c>
      <c r="J310" s="1"/>
      <c r="K310">
        <v>1</v>
      </c>
      <c r="L310" s="3">
        <v>44108</v>
      </c>
      <c r="O310"/>
    </row>
    <row r="311" spans="1:20" hidden="1">
      <c r="A311" t="str">
        <f t="shared" si="5"/>
        <v>P_E_L_3_10</v>
      </c>
      <c r="B311" t="s">
        <v>173</v>
      </c>
      <c r="C311" t="str">
        <f>IF(E311="X",_xlfn.CONCAT(#REF!,"-",E311,"-",G311,"-",H311),_xlfn.CONCAT(E311,"-",F311,"-",G311,"-",H311))</f>
        <v>E-L-3-10</v>
      </c>
      <c r="D311" t="s">
        <v>127</v>
      </c>
      <c r="E311" t="s">
        <v>132</v>
      </c>
      <c r="F311" t="s">
        <v>130</v>
      </c>
      <c r="G311">
        <v>3</v>
      </c>
      <c r="H311">
        <v>10</v>
      </c>
      <c r="J311" s="1"/>
      <c r="K311">
        <v>1</v>
      </c>
      <c r="L311" s="3">
        <v>44109</v>
      </c>
      <c r="O311"/>
    </row>
    <row r="312" spans="1:20" hidden="1">
      <c r="A312" t="str">
        <f t="shared" si="5"/>
        <v>P_E_L_3_11</v>
      </c>
      <c r="B312" t="s">
        <v>173</v>
      </c>
      <c r="C312" t="str">
        <f>IF(E312="X",_xlfn.CONCAT(#REF!,"-",E312,"-",G312,"-",H312),_xlfn.CONCAT(E312,"-",F312,"-",G312,"-",H312))</f>
        <v>E-L-3-11</v>
      </c>
      <c r="D312" t="s">
        <v>127</v>
      </c>
      <c r="E312" t="s">
        <v>132</v>
      </c>
      <c r="F312" t="s">
        <v>130</v>
      </c>
      <c r="G312">
        <v>3</v>
      </c>
      <c r="H312">
        <v>11</v>
      </c>
      <c r="J312" s="1"/>
      <c r="K312">
        <v>1</v>
      </c>
      <c r="L312" s="3">
        <v>44111</v>
      </c>
      <c r="O312"/>
    </row>
    <row r="313" spans="1:20">
      <c r="A313" t="str">
        <f t="shared" si="5"/>
        <v>P_N_H_5_4</v>
      </c>
      <c r="B313" t="s">
        <v>173</v>
      </c>
      <c r="C313" t="str">
        <f>IF(E313="X",_xlfn.CONCAT(#REF!,"-",E313,"-",G313,"-",H313),_xlfn.CONCAT(E313,"-",F313,"-",G313,"-",H313))</f>
        <v>N-H-5-4</v>
      </c>
      <c r="D313" t="s">
        <v>127</v>
      </c>
      <c r="E313" t="s">
        <v>134</v>
      </c>
      <c r="F313" t="s">
        <v>129</v>
      </c>
      <c r="G313">
        <v>5</v>
      </c>
      <c r="H313">
        <v>4</v>
      </c>
      <c r="J313" s="1"/>
      <c r="K313">
        <v>0</v>
      </c>
      <c r="L313" s="3">
        <v>44104</v>
      </c>
      <c r="O313" s="1"/>
      <c r="T313" s="1"/>
    </row>
    <row r="314" spans="1:20">
      <c r="A314" t="str">
        <f t="shared" si="5"/>
        <v>P_N_H_5_5</v>
      </c>
      <c r="B314" t="s">
        <v>173</v>
      </c>
      <c r="C314" t="str">
        <f>IF(E314="X",_xlfn.CONCAT(#REF!,"-",E314,"-",G314,"-",H314),_xlfn.CONCAT(E314,"-",F314,"-",G314,"-",H314))</f>
        <v>N-H-5-5</v>
      </c>
      <c r="D314" t="s">
        <v>127</v>
      </c>
      <c r="E314" t="s">
        <v>134</v>
      </c>
      <c r="F314" t="s">
        <v>129</v>
      </c>
      <c r="G314">
        <v>5</v>
      </c>
      <c r="H314">
        <v>5</v>
      </c>
      <c r="J314" s="1"/>
      <c r="K314">
        <v>0</v>
      </c>
      <c r="L314" s="3">
        <v>44104</v>
      </c>
      <c r="O314" s="1"/>
      <c r="T314" s="1"/>
    </row>
    <row r="315" spans="1:20">
      <c r="A315" t="str">
        <f t="shared" si="5"/>
        <v>P_N_H_5_6</v>
      </c>
      <c r="B315" t="s">
        <v>173</v>
      </c>
      <c r="C315" t="str">
        <f>IF(E315="X",_xlfn.CONCAT(#REF!,"-",E315,"-",G315,"-",H315),_xlfn.CONCAT(E315,"-",F315,"-",G315,"-",H315))</f>
        <v>N-H-5-6</v>
      </c>
      <c r="D315" t="s">
        <v>127</v>
      </c>
      <c r="E315" t="s">
        <v>134</v>
      </c>
      <c r="F315" t="s">
        <v>129</v>
      </c>
      <c r="G315">
        <v>5</v>
      </c>
      <c r="H315">
        <v>6</v>
      </c>
      <c r="J315" s="1"/>
      <c r="K315">
        <v>0</v>
      </c>
      <c r="L315" s="3">
        <v>44104</v>
      </c>
      <c r="O315"/>
    </row>
    <row r="316" spans="1:20">
      <c r="A316" t="str">
        <f t="shared" si="5"/>
        <v>P_N_H_5_7</v>
      </c>
      <c r="B316" t="s">
        <v>173</v>
      </c>
      <c r="C316" t="str">
        <f>IF(E316="X",_xlfn.CONCAT(#REF!,"-",E316,"-",G316,"-",H316),_xlfn.CONCAT(E316,"-",F316,"-",G316,"-",H316))</f>
        <v>N-H-5-7</v>
      </c>
      <c r="D316" t="s">
        <v>127</v>
      </c>
      <c r="E316" t="s">
        <v>134</v>
      </c>
      <c r="F316" t="s">
        <v>129</v>
      </c>
      <c r="G316">
        <v>5</v>
      </c>
      <c r="H316">
        <v>7</v>
      </c>
      <c r="J316" s="1"/>
      <c r="K316">
        <v>0</v>
      </c>
      <c r="L316" s="3">
        <v>44104</v>
      </c>
      <c r="O316"/>
    </row>
    <row r="317" spans="1:20" hidden="1">
      <c r="A317" t="str">
        <f t="shared" si="5"/>
        <v>P_E_L_4_1</v>
      </c>
      <c r="B317" t="s">
        <v>173</v>
      </c>
      <c r="C317" t="str">
        <f>IF(E317="X",_xlfn.CONCAT(#REF!,"-",E317,"-",G317,"-",H317),_xlfn.CONCAT(E317,"-",F317,"-",G317,"-",H317))</f>
        <v>E-L-4-1</v>
      </c>
      <c r="D317" t="s">
        <v>127</v>
      </c>
      <c r="E317" t="s">
        <v>132</v>
      </c>
      <c r="F317" t="s">
        <v>130</v>
      </c>
      <c r="G317">
        <v>4</v>
      </c>
      <c r="H317">
        <v>1</v>
      </c>
      <c r="K317">
        <v>1</v>
      </c>
      <c r="L317" s="3">
        <v>44097</v>
      </c>
      <c r="O317"/>
    </row>
    <row r="318" spans="1:20" hidden="1">
      <c r="A318" t="str">
        <f t="shared" si="5"/>
        <v>P_E_L_4_2</v>
      </c>
      <c r="B318" t="s">
        <v>173</v>
      </c>
      <c r="C318" t="str">
        <f>IF(E318="X",_xlfn.CONCAT(#REF!,"-",E318,"-",G318,"-",H318),_xlfn.CONCAT(E318,"-",F318,"-",G318,"-",H318))</f>
        <v>E-L-4-2</v>
      </c>
      <c r="D318" t="s">
        <v>127</v>
      </c>
      <c r="E318" t="s">
        <v>132</v>
      </c>
      <c r="F318" t="s">
        <v>130</v>
      </c>
      <c r="G318">
        <v>4</v>
      </c>
      <c r="H318">
        <v>2</v>
      </c>
      <c r="J318" s="1"/>
      <c r="K318">
        <v>1</v>
      </c>
      <c r="L318" s="3">
        <v>44097</v>
      </c>
      <c r="O318" s="1"/>
      <c r="T318" s="1"/>
    </row>
    <row r="319" spans="1:20" hidden="1">
      <c r="A319" t="str">
        <f t="shared" si="5"/>
        <v>P_E_L_4_3</v>
      </c>
      <c r="B319" t="s">
        <v>173</v>
      </c>
      <c r="C319" t="str">
        <f>IF(E319="X",_xlfn.CONCAT(#REF!,"-",E319,"-",G319,"-",H319),_xlfn.CONCAT(E319,"-",F319,"-",G319,"-",H319))</f>
        <v>E-L-4-3</v>
      </c>
      <c r="D319" t="s">
        <v>127</v>
      </c>
      <c r="E319" t="s">
        <v>132</v>
      </c>
      <c r="F319" t="s">
        <v>130</v>
      </c>
      <c r="G319">
        <v>4</v>
      </c>
      <c r="H319">
        <v>3</v>
      </c>
      <c r="J319" s="1"/>
      <c r="K319">
        <v>1</v>
      </c>
      <c r="L319" s="3">
        <v>44097</v>
      </c>
      <c r="O319" s="1"/>
      <c r="T319" s="1"/>
    </row>
    <row r="320" spans="1:20" hidden="1">
      <c r="A320" t="str">
        <f t="shared" si="5"/>
        <v>P_E_L_4_4</v>
      </c>
      <c r="B320" t="s">
        <v>173</v>
      </c>
      <c r="C320" t="str">
        <f>IF(E320="X",_xlfn.CONCAT(#REF!,"-",E320,"-",G320,"-",H320),_xlfn.CONCAT(E320,"-",F320,"-",G320,"-",H320))</f>
        <v>E-L-4-4</v>
      </c>
      <c r="D320" t="s">
        <v>127</v>
      </c>
      <c r="E320" t="s">
        <v>132</v>
      </c>
      <c r="F320" t="s">
        <v>130</v>
      </c>
      <c r="G320">
        <v>4</v>
      </c>
      <c r="H320">
        <v>4</v>
      </c>
      <c r="J320" s="1"/>
      <c r="K320">
        <v>1</v>
      </c>
      <c r="L320" s="3">
        <v>44097</v>
      </c>
      <c r="O320" s="1"/>
      <c r="T320" s="1"/>
    </row>
    <row r="321" spans="1:20" hidden="1">
      <c r="A321" t="str">
        <f t="shared" si="5"/>
        <v>P_E_L_4_5</v>
      </c>
      <c r="B321" t="s">
        <v>173</v>
      </c>
      <c r="C321" t="str">
        <f>IF(E321="X",_xlfn.CONCAT(#REF!,"-",E321,"-",G321,"-",H321),_xlfn.CONCAT(E321,"-",F321,"-",G321,"-",H321))</f>
        <v>E-L-4-5</v>
      </c>
      <c r="D321" t="s">
        <v>127</v>
      </c>
      <c r="E321" t="s">
        <v>132</v>
      </c>
      <c r="F321" t="s">
        <v>130</v>
      </c>
      <c r="G321">
        <v>4</v>
      </c>
      <c r="H321">
        <v>5</v>
      </c>
      <c r="J321" s="1"/>
      <c r="K321">
        <v>1</v>
      </c>
      <c r="L321" s="3">
        <v>44101</v>
      </c>
      <c r="O321" s="1"/>
      <c r="T321" s="1"/>
    </row>
    <row r="322" spans="1:20">
      <c r="A322" t="str">
        <f t="shared" si="5"/>
        <v>P_N_H_5_8</v>
      </c>
      <c r="B322" t="s">
        <v>173</v>
      </c>
      <c r="C322" t="str">
        <f>IF(E322="X",_xlfn.CONCAT(#REF!,"-",E322,"-",G322,"-",H322),_xlfn.CONCAT(E322,"-",F322,"-",G322,"-",H322))</f>
        <v>N-H-5-8</v>
      </c>
      <c r="D322" t="s">
        <v>127</v>
      </c>
      <c r="E322" t="s">
        <v>134</v>
      </c>
      <c r="F322" t="s">
        <v>129</v>
      </c>
      <c r="G322">
        <v>5</v>
      </c>
      <c r="H322">
        <v>8</v>
      </c>
      <c r="J322" s="1"/>
      <c r="K322">
        <v>0</v>
      </c>
      <c r="L322" s="3">
        <v>44104</v>
      </c>
      <c r="O322"/>
    </row>
    <row r="323" spans="1:20">
      <c r="A323" t="str">
        <f t="shared" si="5"/>
        <v>P_N_H_6_3</v>
      </c>
      <c r="B323" t="s">
        <v>173</v>
      </c>
      <c r="C323" t="str">
        <f>IF(E323="X",_xlfn.CONCAT(#REF!,"-",E323,"-",G323,"-",H323),_xlfn.CONCAT(E323,"-",F323,"-",G323,"-",H323))</f>
        <v>N-H-6-3</v>
      </c>
      <c r="D323" t="s">
        <v>127</v>
      </c>
      <c r="E323" t="s">
        <v>134</v>
      </c>
      <c r="F323" t="s">
        <v>129</v>
      </c>
      <c r="G323">
        <v>6</v>
      </c>
      <c r="H323">
        <v>3</v>
      </c>
      <c r="J323" s="1"/>
      <c r="K323">
        <v>0</v>
      </c>
      <c r="L323" s="3">
        <v>44104</v>
      </c>
      <c r="O323" s="1"/>
      <c r="T323" s="1"/>
    </row>
    <row r="324" spans="1:20">
      <c r="A324" t="str">
        <f t="shared" si="5"/>
        <v>P_N_H_6_4</v>
      </c>
      <c r="B324" t="s">
        <v>173</v>
      </c>
      <c r="C324" t="str">
        <f>IF(E324="X",_xlfn.CONCAT(#REF!,"-",E324,"-",G324,"-",H324),_xlfn.CONCAT(E324,"-",F324,"-",G324,"-",H324))</f>
        <v>N-H-6-4</v>
      </c>
      <c r="D324" t="s">
        <v>127</v>
      </c>
      <c r="E324" t="s">
        <v>134</v>
      </c>
      <c r="F324" t="s">
        <v>129</v>
      </c>
      <c r="G324">
        <v>6</v>
      </c>
      <c r="H324">
        <v>4</v>
      </c>
      <c r="J324" s="1"/>
      <c r="K324">
        <v>0</v>
      </c>
      <c r="L324" s="3">
        <v>44104</v>
      </c>
      <c r="O324" s="1"/>
      <c r="T324" s="1"/>
    </row>
    <row r="325" spans="1:20">
      <c r="A325" t="str">
        <f t="shared" si="5"/>
        <v>P_N_H_6_5</v>
      </c>
      <c r="B325" t="s">
        <v>173</v>
      </c>
      <c r="C325" t="str">
        <f>IF(E325="X",_xlfn.CONCAT(#REF!,"-",E325,"-",G325,"-",H325),_xlfn.CONCAT(E325,"-",F325,"-",G325,"-",H325))</f>
        <v>N-H-6-5</v>
      </c>
      <c r="D325" t="s">
        <v>127</v>
      </c>
      <c r="E325" t="s">
        <v>134</v>
      </c>
      <c r="F325" t="s">
        <v>129</v>
      </c>
      <c r="G325">
        <v>6</v>
      </c>
      <c r="H325">
        <v>5</v>
      </c>
      <c r="J325" s="1"/>
      <c r="K325">
        <v>0</v>
      </c>
      <c r="L325" s="3">
        <v>44104</v>
      </c>
      <c r="O325" s="1"/>
      <c r="T325" s="1"/>
    </row>
    <row r="326" spans="1:20">
      <c r="A326" t="str">
        <f t="shared" ref="A326:A389" si="6">_xlfn.CONCAT(D326,  "_", E326, "_", F326, "_", G326, "_", H326)</f>
        <v>P_N_H_6_6</v>
      </c>
      <c r="B326" t="s">
        <v>173</v>
      </c>
      <c r="C326" t="str">
        <f>IF(E326="X",_xlfn.CONCAT(#REF!,"-",E326,"-",G326,"-",H326),_xlfn.CONCAT(E326,"-",F326,"-",G326,"-",H326))</f>
        <v>N-H-6-6</v>
      </c>
      <c r="D326" t="s">
        <v>127</v>
      </c>
      <c r="E326" t="s">
        <v>134</v>
      </c>
      <c r="F326" t="s">
        <v>129</v>
      </c>
      <c r="G326">
        <v>6</v>
      </c>
      <c r="H326">
        <v>6</v>
      </c>
      <c r="J326" s="1"/>
      <c r="K326">
        <v>0</v>
      </c>
      <c r="L326" s="3">
        <v>44104</v>
      </c>
      <c r="O326"/>
    </row>
    <row r="327" spans="1:20">
      <c r="A327" t="str">
        <f t="shared" si="6"/>
        <v>P_N_H_6_7</v>
      </c>
      <c r="B327" t="s">
        <v>173</v>
      </c>
      <c r="C327" t="str">
        <f>IF(E327="X",_xlfn.CONCAT(#REF!,"-",E327,"-",G327,"-",H327),_xlfn.CONCAT(E327,"-",F327,"-",G327,"-",H327))</f>
        <v>N-H-6-7</v>
      </c>
      <c r="D327" t="s">
        <v>127</v>
      </c>
      <c r="E327" t="s">
        <v>134</v>
      </c>
      <c r="F327" t="s">
        <v>129</v>
      </c>
      <c r="G327">
        <v>6</v>
      </c>
      <c r="H327">
        <v>7</v>
      </c>
      <c r="J327" s="1"/>
      <c r="K327">
        <v>0</v>
      </c>
      <c r="L327" s="3">
        <v>44104</v>
      </c>
      <c r="O327"/>
    </row>
    <row r="328" spans="1:20">
      <c r="A328" t="str">
        <f t="shared" si="6"/>
        <v>P_N_H_6_8</v>
      </c>
      <c r="B328" t="s">
        <v>173</v>
      </c>
      <c r="C328" t="str">
        <f>IF(E328="X",_xlfn.CONCAT(#REF!,"-",E328,"-",G328,"-",H328),_xlfn.CONCAT(E328,"-",F328,"-",G328,"-",H328))</f>
        <v>N-H-6-8</v>
      </c>
      <c r="D328" t="s">
        <v>127</v>
      </c>
      <c r="E328" t="s">
        <v>134</v>
      </c>
      <c r="F328" t="s">
        <v>129</v>
      </c>
      <c r="G328">
        <v>6</v>
      </c>
      <c r="H328">
        <v>8</v>
      </c>
      <c r="J328" s="1"/>
      <c r="K328">
        <v>0</v>
      </c>
      <c r="L328" s="3">
        <v>44104</v>
      </c>
      <c r="O328"/>
    </row>
    <row r="329" spans="1:20" hidden="1">
      <c r="A329" t="str">
        <f t="shared" si="6"/>
        <v>P_E_L_4_13</v>
      </c>
      <c r="B329" t="s">
        <v>173</v>
      </c>
      <c r="C329" t="str">
        <f>IF(E329="X",_xlfn.CONCAT(#REF!,"-",E329,"-",G329,"-",H329),_xlfn.CONCAT(E329,"-",F329,"-",G329,"-",H329))</f>
        <v>E-L-4-13</v>
      </c>
      <c r="D329" t="s">
        <v>127</v>
      </c>
      <c r="E329" t="s">
        <v>132</v>
      </c>
      <c r="F329" t="s">
        <v>130</v>
      </c>
      <c r="G329">
        <v>4</v>
      </c>
      <c r="H329">
        <v>13</v>
      </c>
      <c r="J329" s="1"/>
      <c r="K329">
        <v>1</v>
      </c>
      <c r="L329" s="3">
        <v>44106</v>
      </c>
      <c r="O329"/>
    </row>
    <row r="330" spans="1:20" hidden="1">
      <c r="A330" t="str">
        <f t="shared" si="6"/>
        <v>P_E_L_4_14</v>
      </c>
      <c r="B330" t="s">
        <v>173</v>
      </c>
      <c r="C330" t="str">
        <f>IF(E330="X",_xlfn.CONCAT(#REF!,"-",E330,"-",G330,"-",H330),_xlfn.CONCAT(E330,"-",F330,"-",G330,"-",H330))</f>
        <v>E-L-4-14</v>
      </c>
      <c r="D330" t="s">
        <v>127</v>
      </c>
      <c r="E330" t="s">
        <v>132</v>
      </c>
      <c r="F330" t="s">
        <v>130</v>
      </c>
      <c r="G330">
        <v>4</v>
      </c>
      <c r="H330">
        <v>14</v>
      </c>
      <c r="J330" s="6"/>
      <c r="K330">
        <v>1</v>
      </c>
      <c r="L330" s="3">
        <v>44106</v>
      </c>
      <c r="O330"/>
    </row>
    <row r="331" spans="1:20">
      <c r="A331" t="str">
        <f t="shared" si="6"/>
        <v>P_N_H_6_9</v>
      </c>
      <c r="B331" t="s">
        <v>173</v>
      </c>
      <c r="C331" t="str">
        <f>IF(E331="X",_xlfn.CONCAT(#REF!,"-",E331,"-",G331,"-",H331),_xlfn.CONCAT(E331,"-",F331,"-",G331,"-",H331))</f>
        <v>N-H-6-9</v>
      </c>
      <c r="D331" t="s">
        <v>127</v>
      </c>
      <c r="E331" t="s">
        <v>134</v>
      </c>
      <c r="F331" t="s">
        <v>129</v>
      </c>
      <c r="G331">
        <v>6</v>
      </c>
      <c r="H331">
        <v>9</v>
      </c>
      <c r="J331" s="1"/>
      <c r="K331">
        <v>0</v>
      </c>
      <c r="L331" s="3">
        <v>44104</v>
      </c>
      <c r="O331"/>
    </row>
    <row r="332" spans="1:20" hidden="1">
      <c r="A332" t="str">
        <f t="shared" si="6"/>
        <v>P_E_L_5_1</v>
      </c>
      <c r="B332" t="s">
        <v>173</v>
      </c>
      <c r="C332" t="str">
        <f>IF(E332="X",_xlfn.CONCAT(#REF!,"-",E332,"-",G332,"-",H332),_xlfn.CONCAT(E332,"-",F332,"-",G332,"-",H332))</f>
        <v>E-L-5-1</v>
      </c>
      <c r="D332" t="s">
        <v>127</v>
      </c>
      <c r="E332" t="s">
        <v>132</v>
      </c>
      <c r="F332" t="s">
        <v>130</v>
      </c>
      <c r="G332">
        <v>5</v>
      </c>
      <c r="H332">
        <v>1</v>
      </c>
      <c r="K332">
        <v>1</v>
      </c>
      <c r="L332" s="3">
        <v>44097</v>
      </c>
      <c r="O332"/>
    </row>
    <row r="333" spans="1:20" hidden="1">
      <c r="A333" t="str">
        <f t="shared" si="6"/>
        <v>P_E_L_5_2</v>
      </c>
      <c r="B333" t="s">
        <v>173</v>
      </c>
      <c r="C333" t="str">
        <f>IF(E333="X",_xlfn.CONCAT(#REF!,"-",E333,"-",G333,"-",H333),_xlfn.CONCAT(E333,"-",F333,"-",G333,"-",H333))</f>
        <v>E-L-5-2</v>
      </c>
      <c r="D333" t="s">
        <v>127</v>
      </c>
      <c r="E333" t="s">
        <v>132</v>
      </c>
      <c r="F333" t="s">
        <v>130</v>
      </c>
      <c r="G333">
        <v>5</v>
      </c>
      <c r="H333">
        <v>2</v>
      </c>
      <c r="J333" s="1"/>
      <c r="K333">
        <v>1</v>
      </c>
      <c r="L333" s="3">
        <v>44103</v>
      </c>
      <c r="O333" s="1"/>
      <c r="T333" s="1"/>
    </row>
    <row r="334" spans="1:20" hidden="1">
      <c r="A334" t="str">
        <f t="shared" si="6"/>
        <v>P_E_L_5_3</v>
      </c>
      <c r="B334" t="s">
        <v>173</v>
      </c>
      <c r="C334" t="str">
        <f>IF(E334="X",_xlfn.CONCAT(#REF!,"-",E334,"-",G334,"-",H334),_xlfn.CONCAT(E334,"-",F334,"-",G334,"-",H334))</f>
        <v>E-L-5-3</v>
      </c>
      <c r="D334" t="s">
        <v>127</v>
      </c>
      <c r="E334" t="s">
        <v>132</v>
      </c>
      <c r="F334" t="s">
        <v>130</v>
      </c>
      <c r="G334">
        <v>5</v>
      </c>
      <c r="H334">
        <v>3</v>
      </c>
      <c r="J334" s="1"/>
      <c r="K334">
        <v>1</v>
      </c>
      <c r="L334" s="3">
        <v>44103</v>
      </c>
      <c r="O334" s="1"/>
      <c r="T334" s="1"/>
    </row>
    <row r="335" spans="1:20">
      <c r="A335" t="str">
        <f t="shared" si="6"/>
        <v>P_N_L_1_3</v>
      </c>
      <c r="B335" t="s">
        <v>173</v>
      </c>
      <c r="C335" t="str">
        <f>IF(E335="X",_xlfn.CONCAT(#REF!,"-",E335,"-",G335,"-",H335),_xlfn.CONCAT(E335,"-",F335,"-",G335,"-",H335))</f>
        <v>N-L-1-3</v>
      </c>
      <c r="D335" t="s">
        <v>127</v>
      </c>
      <c r="E335" t="s">
        <v>134</v>
      </c>
      <c r="F335" t="s">
        <v>130</v>
      </c>
      <c r="G335">
        <v>1</v>
      </c>
      <c r="H335">
        <v>3</v>
      </c>
      <c r="J335" s="1"/>
      <c r="K335">
        <v>0</v>
      </c>
      <c r="L335" s="3">
        <v>44104</v>
      </c>
      <c r="O335" s="1"/>
      <c r="T335" s="1"/>
    </row>
    <row r="336" spans="1:20">
      <c r="A336" t="str">
        <f t="shared" si="6"/>
        <v>P_N_L_1_4</v>
      </c>
      <c r="B336" t="s">
        <v>173</v>
      </c>
      <c r="C336" t="str">
        <f>IF(E336="X",_xlfn.CONCAT(#REF!,"-",E336,"-",G336,"-",H336),_xlfn.CONCAT(E336,"-",F336,"-",G336,"-",H336))</f>
        <v>N-L-1-4</v>
      </c>
      <c r="D336" t="s">
        <v>127</v>
      </c>
      <c r="E336" t="s">
        <v>134</v>
      </c>
      <c r="F336" t="s">
        <v>130</v>
      </c>
      <c r="G336">
        <v>1</v>
      </c>
      <c r="H336">
        <v>4</v>
      </c>
      <c r="J336" s="1"/>
      <c r="K336">
        <v>0</v>
      </c>
      <c r="L336" s="3">
        <v>44104</v>
      </c>
      <c r="O336" s="1"/>
      <c r="T336" s="1"/>
    </row>
    <row r="337" spans="1:20">
      <c r="A337" t="str">
        <f t="shared" si="6"/>
        <v>P_N_L_1_5</v>
      </c>
      <c r="B337" t="s">
        <v>173</v>
      </c>
      <c r="C337" t="str">
        <f>IF(E337="X",_xlfn.CONCAT(#REF!,"-",E337,"-",G337,"-",H337),_xlfn.CONCAT(E337,"-",F337,"-",G337,"-",H337))</f>
        <v>N-L-1-5</v>
      </c>
      <c r="D337" t="s">
        <v>127</v>
      </c>
      <c r="E337" t="s">
        <v>134</v>
      </c>
      <c r="F337" t="s">
        <v>130</v>
      </c>
      <c r="G337">
        <v>1</v>
      </c>
      <c r="H337">
        <v>5</v>
      </c>
      <c r="J337" s="1"/>
      <c r="K337">
        <v>0</v>
      </c>
      <c r="L337" s="3">
        <v>44104</v>
      </c>
      <c r="O337" s="1"/>
      <c r="T337" s="1"/>
    </row>
    <row r="338" spans="1:20">
      <c r="A338" t="str">
        <f t="shared" si="6"/>
        <v>P_N_L_1_6</v>
      </c>
      <c r="B338" t="s">
        <v>173</v>
      </c>
      <c r="C338" t="str">
        <f>IF(E338="X",_xlfn.CONCAT(#REF!,"-",E338,"-",G338,"-",H338),_xlfn.CONCAT(E338,"-",F338,"-",G338,"-",H338))</f>
        <v>N-L-1-6</v>
      </c>
      <c r="D338" t="s">
        <v>127</v>
      </c>
      <c r="E338" t="s">
        <v>134</v>
      </c>
      <c r="F338" t="s">
        <v>130</v>
      </c>
      <c r="G338">
        <v>1</v>
      </c>
      <c r="H338">
        <v>6</v>
      </c>
      <c r="J338" s="1"/>
      <c r="K338">
        <v>0</v>
      </c>
      <c r="L338" s="3">
        <v>44104</v>
      </c>
      <c r="O338"/>
    </row>
    <row r="339" spans="1:20">
      <c r="A339" t="str">
        <f t="shared" si="6"/>
        <v>P_N_L_1_7</v>
      </c>
      <c r="B339" t="s">
        <v>173</v>
      </c>
      <c r="C339" t="str">
        <f>IF(E339="X",_xlfn.CONCAT(#REF!,"-",E339,"-",G339,"-",H339),_xlfn.CONCAT(E339,"-",F339,"-",G339,"-",H339))</f>
        <v>N-L-1-7</v>
      </c>
      <c r="D339" t="s">
        <v>127</v>
      </c>
      <c r="E339" t="s">
        <v>134</v>
      </c>
      <c r="F339" t="s">
        <v>130</v>
      </c>
      <c r="G339">
        <v>1</v>
      </c>
      <c r="H339">
        <v>7</v>
      </c>
      <c r="J339" s="1"/>
      <c r="K339">
        <v>0</v>
      </c>
      <c r="L339" s="3">
        <v>44104</v>
      </c>
      <c r="O339"/>
    </row>
    <row r="340" spans="1:20">
      <c r="A340" t="str">
        <f t="shared" si="6"/>
        <v>P_N_L_1_8</v>
      </c>
      <c r="B340" t="s">
        <v>173</v>
      </c>
      <c r="C340" t="str">
        <f>IF(E340="X",_xlfn.CONCAT(#REF!,"-",E340,"-",G340,"-",H340),_xlfn.CONCAT(E340,"-",F340,"-",G340,"-",H340))</f>
        <v>N-L-1-8</v>
      </c>
      <c r="D340" t="s">
        <v>127</v>
      </c>
      <c r="E340" t="s">
        <v>134</v>
      </c>
      <c r="F340" t="s">
        <v>130</v>
      </c>
      <c r="G340">
        <v>1</v>
      </c>
      <c r="H340">
        <v>8</v>
      </c>
      <c r="J340" s="1"/>
      <c r="K340">
        <v>0</v>
      </c>
      <c r="L340" s="3">
        <v>44104</v>
      </c>
      <c r="O340"/>
    </row>
    <row r="341" spans="1:20">
      <c r="A341" t="str">
        <f t="shared" si="6"/>
        <v>P_N_L_1_9</v>
      </c>
      <c r="B341" t="s">
        <v>173</v>
      </c>
      <c r="C341" t="str">
        <f>IF(E341="X",_xlfn.CONCAT(#REF!,"-",E341,"-",G341,"-",H341),_xlfn.CONCAT(E341,"-",F341,"-",G341,"-",H341))</f>
        <v>N-L-1-9</v>
      </c>
      <c r="D341" t="s">
        <v>127</v>
      </c>
      <c r="E341" t="s">
        <v>134</v>
      </c>
      <c r="F341" t="s">
        <v>130</v>
      </c>
      <c r="G341">
        <v>1</v>
      </c>
      <c r="H341">
        <v>9</v>
      </c>
      <c r="J341" s="1"/>
      <c r="K341">
        <v>0</v>
      </c>
      <c r="L341" s="3">
        <v>44104</v>
      </c>
      <c r="O341"/>
    </row>
    <row r="342" spans="1:20" hidden="1">
      <c r="A342" t="str">
        <f t="shared" si="6"/>
        <v>P_E_L_5_11</v>
      </c>
      <c r="B342" t="s">
        <v>173</v>
      </c>
      <c r="C342" t="str">
        <f>IF(E342="X",_xlfn.CONCAT(#REF!,"-",E342,"-",G342,"-",H342),_xlfn.CONCAT(E342,"-",F342,"-",G342,"-",H342))</f>
        <v>E-L-5-11</v>
      </c>
      <c r="D342" t="s">
        <v>127</v>
      </c>
      <c r="E342" t="s">
        <v>132</v>
      </c>
      <c r="F342" t="s">
        <v>130</v>
      </c>
      <c r="G342">
        <v>5</v>
      </c>
      <c r="H342">
        <v>11</v>
      </c>
      <c r="J342" s="1"/>
      <c r="K342">
        <v>1</v>
      </c>
      <c r="L342" s="3">
        <v>44105</v>
      </c>
      <c r="O342"/>
    </row>
    <row r="343" spans="1:20" hidden="1">
      <c r="A343" t="str">
        <f t="shared" si="6"/>
        <v>P_E_L_5_12</v>
      </c>
      <c r="B343" t="s">
        <v>173</v>
      </c>
      <c r="C343" t="str">
        <f>IF(E343="X",_xlfn.CONCAT(#REF!,"-",E343,"-",G343,"-",H343),_xlfn.CONCAT(E343,"-",F343,"-",G343,"-",H343))</f>
        <v>E-L-5-12</v>
      </c>
      <c r="D343" t="s">
        <v>127</v>
      </c>
      <c r="E343" t="s">
        <v>132</v>
      </c>
      <c r="F343" t="s">
        <v>130</v>
      </c>
      <c r="G343">
        <v>5</v>
      </c>
      <c r="H343">
        <v>12</v>
      </c>
      <c r="J343" s="1"/>
      <c r="K343">
        <v>1</v>
      </c>
      <c r="L343" s="3">
        <v>44109</v>
      </c>
      <c r="O343"/>
    </row>
    <row r="344" spans="1:20" hidden="1">
      <c r="A344" t="str">
        <f t="shared" si="6"/>
        <v>P_E_L_5_13</v>
      </c>
      <c r="B344" t="s">
        <v>173</v>
      </c>
      <c r="C344" t="str">
        <f>IF(E344="X",_xlfn.CONCAT(#REF!,"-",E344,"-",G344,"-",H344),_xlfn.CONCAT(E344,"-",F344,"-",G344,"-",H344))</f>
        <v>E-L-5-13</v>
      </c>
      <c r="D344" t="s">
        <v>127</v>
      </c>
      <c r="E344" t="s">
        <v>132</v>
      </c>
      <c r="F344" t="s">
        <v>130</v>
      </c>
      <c r="G344">
        <v>5</v>
      </c>
      <c r="H344">
        <v>13</v>
      </c>
      <c r="J344" s="1"/>
      <c r="K344">
        <v>1</v>
      </c>
      <c r="L344" s="3">
        <v>44109</v>
      </c>
      <c r="O344"/>
    </row>
    <row r="345" spans="1:20" hidden="1">
      <c r="A345" t="str">
        <f t="shared" si="6"/>
        <v>P_E_L_5_14</v>
      </c>
      <c r="B345" t="s">
        <v>173</v>
      </c>
      <c r="C345" t="str">
        <f>IF(E345="X",_xlfn.CONCAT(#REF!,"-",E345,"-",G345,"-",H345),_xlfn.CONCAT(E345,"-",F345,"-",G345,"-",H345))</f>
        <v>E-L-5-14</v>
      </c>
      <c r="D345" t="s">
        <v>127</v>
      </c>
      <c r="E345" t="s">
        <v>132</v>
      </c>
      <c r="F345" t="s">
        <v>130</v>
      </c>
      <c r="G345">
        <v>5</v>
      </c>
      <c r="H345">
        <v>14</v>
      </c>
      <c r="J345" s="6"/>
      <c r="K345">
        <v>1</v>
      </c>
      <c r="L345" s="3">
        <v>44109</v>
      </c>
      <c r="O345"/>
    </row>
    <row r="346" spans="1:20">
      <c r="A346" t="str">
        <f t="shared" si="6"/>
        <v>P_N_L_2_1</v>
      </c>
      <c r="B346" t="s">
        <v>173</v>
      </c>
      <c r="C346" t="str">
        <f>IF(E346="X",_xlfn.CONCAT(#REF!,"-",E346,"-",G346,"-",H346),_xlfn.CONCAT(E346,"-",F346,"-",G346,"-",H346))</f>
        <v>N-L-2-1</v>
      </c>
      <c r="D346" t="s">
        <v>127</v>
      </c>
      <c r="E346" t="s">
        <v>134</v>
      </c>
      <c r="F346" t="s">
        <v>130</v>
      </c>
      <c r="G346">
        <v>2</v>
      </c>
      <c r="H346">
        <v>1</v>
      </c>
      <c r="K346">
        <v>0</v>
      </c>
      <c r="L346" s="3">
        <v>44104</v>
      </c>
      <c r="O346"/>
    </row>
    <row r="347" spans="1:20" hidden="1">
      <c r="A347" t="str">
        <f t="shared" si="6"/>
        <v>P_E_L_6_1</v>
      </c>
      <c r="B347" t="s">
        <v>173</v>
      </c>
      <c r="C347" t="str">
        <f>IF(E347="X",_xlfn.CONCAT(#REF!,"-",E347,"-",G347,"-",H347),_xlfn.CONCAT(E347,"-",F347,"-",G347,"-",H347))</f>
        <v>E-L-6-1</v>
      </c>
      <c r="D347" t="s">
        <v>127</v>
      </c>
      <c r="E347" t="s">
        <v>132</v>
      </c>
      <c r="F347" t="s">
        <v>130</v>
      </c>
      <c r="G347">
        <v>6</v>
      </c>
      <c r="H347">
        <v>1</v>
      </c>
      <c r="K347">
        <v>1</v>
      </c>
      <c r="L347" s="3">
        <v>44099</v>
      </c>
      <c r="O347"/>
    </row>
    <row r="348" spans="1:20">
      <c r="A348" t="str">
        <f t="shared" si="6"/>
        <v>P_N_L_2_2</v>
      </c>
      <c r="B348" t="s">
        <v>173</v>
      </c>
      <c r="C348" t="str">
        <f>IF(E348="X",_xlfn.CONCAT(#REF!,"-",E348,"-",G348,"-",H348),_xlfn.CONCAT(E348,"-",F348,"-",G348,"-",H348))</f>
        <v>N-L-2-2</v>
      </c>
      <c r="D348" t="s">
        <v>127</v>
      </c>
      <c r="E348" t="s">
        <v>134</v>
      </c>
      <c r="F348" t="s">
        <v>130</v>
      </c>
      <c r="G348">
        <v>2</v>
      </c>
      <c r="H348">
        <v>2</v>
      </c>
      <c r="J348" s="1"/>
      <c r="K348">
        <v>0</v>
      </c>
      <c r="L348" s="3">
        <v>44104</v>
      </c>
      <c r="O348" s="1"/>
      <c r="T348" s="1"/>
    </row>
    <row r="349" spans="1:20">
      <c r="A349" t="str">
        <f t="shared" si="6"/>
        <v>P_N_L_2_3</v>
      </c>
      <c r="B349" t="s">
        <v>173</v>
      </c>
      <c r="C349" t="str">
        <f>IF(E349="X",_xlfn.CONCAT(#REF!,"-",E349,"-",G349,"-",H349),_xlfn.CONCAT(E349,"-",F349,"-",G349,"-",H349))</f>
        <v>N-L-2-3</v>
      </c>
      <c r="D349" t="s">
        <v>127</v>
      </c>
      <c r="E349" t="s">
        <v>134</v>
      </c>
      <c r="F349" t="s">
        <v>130</v>
      </c>
      <c r="G349">
        <v>2</v>
      </c>
      <c r="H349">
        <v>3</v>
      </c>
      <c r="J349" s="1"/>
      <c r="K349">
        <v>0</v>
      </c>
      <c r="L349" s="3">
        <v>44104</v>
      </c>
      <c r="O349" s="1"/>
      <c r="T349" s="1"/>
    </row>
    <row r="350" spans="1:20">
      <c r="A350" t="str">
        <f t="shared" si="6"/>
        <v>P_N_L_2_4</v>
      </c>
      <c r="B350" t="s">
        <v>173</v>
      </c>
      <c r="C350" t="str">
        <f>IF(E350="X",_xlfn.CONCAT(#REF!,"-",E350,"-",G350,"-",H350),_xlfn.CONCAT(E350,"-",F350,"-",G350,"-",H350))</f>
        <v>N-L-2-4</v>
      </c>
      <c r="D350" t="s">
        <v>127</v>
      </c>
      <c r="E350" t="s">
        <v>134</v>
      </c>
      <c r="F350" t="s">
        <v>130</v>
      </c>
      <c r="G350">
        <v>2</v>
      </c>
      <c r="H350">
        <v>4</v>
      </c>
      <c r="J350" s="1"/>
      <c r="K350">
        <v>0</v>
      </c>
      <c r="L350" s="3">
        <v>44104</v>
      </c>
      <c r="O350" s="1"/>
      <c r="T350" s="1"/>
    </row>
    <row r="351" spans="1:20">
      <c r="A351" t="str">
        <f t="shared" si="6"/>
        <v>P_N_L_2_5</v>
      </c>
      <c r="B351" t="s">
        <v>173</v>
      </c>
      <c r="C351" t="str">
        <f>IF(E351="X",_xlfn.CONCAT(#REF!,"-",E351,"-",G351,"-",H351),_xlfn.CONCAT(E351,"-",F351,"-",G351,"-",H351))</f>
        <v>N-L-2-5</v>
      </c>
      <c r="D351" t="s">
        <v>127</v>
      </c>
      <c r="E351" t="s">
        <v>134</v>
      </c>
      <c r="F351" t="s">
        <v>130</v>
      </c>
      <c r="G351">
        <v>2</v>
      </c>
      <c r="H351">
        <v>5</v>
      </c>
      <c r="J351" s="1"/>
      <c r="K351">
        <v>0</v>
      </c>
      <c r="L351" s="3">
        <v>44104</v>
      </c>
      <c r="O351" s="1"/>
      <c r="T351" s="1"/>
    </row>
    <row r="352" spans="1:20">
      <c r="A352" t="str">
        <f t="shared" si="6"/>
        <v>P_N_L_2_6</v>
      </c>
      <c r="B352" t="s">
        <v>173</v>
      </c>
      <c r="C352" t="str">
        <f>IF(E352="X",_xlfn.CONCAT(#REF!,"-",E352,"-",G352,"-",H352),_xlfn.CONCAT(E352,"-",F352,"-",G352,"-",H352))</f>
        <v>N-L-2-6</v>
      </c>
      <c r="D352" t="s">
        <v>127</v>
      </c>
      <c r="E352" t="s">
        <v>134</v>
      </c>
      <c r="F352" t="s">
        <v>130</v>
      </c>
      <c r="G352">
        <v>2</v>
      </c>
      <c r="H352">
        <v>6</v>
      </c>
      <c r="J352" s="1"/>
      <c r="K352">
        <v>0</v>
      </c>
      <c r="L352" s="3">
        <v>44104</v>
      </c>
      <c r="O352"/>
    </row>
    <row r="353" spans="1:20">
      <c r="A353" t="str">
        <f t="shared" si="6"/>
        <v>P_N_L_2_7</v>
      </c>
      <c r="B353" t="s">
        <v>173</v>
      </c>
      <c r="C353" t="str">
        <f>IF(E353="X",_xlfn.CONCAT(#REF!,"-",E353,"-",G353,"-",H353),_xlfn.CONCAT(E353,"-",F353,"-",G353,"-",H353))</f>
        <v>N-L-2-7</v>
      </c>
      <c r="D353" t="s">
        <v>127</v>
      </c>
      <c r="E353" t="s">
        <v>134</v>
      </c>
      <c r="F353" t="s">
        <v>130</v>
      </c>
      <c r="G353">
        <v>2</v>
      </c>
      <c r="H353">
        <v>7</v>
      </c>
      <c r="J353" s="1"/>
      <c r="K353">
        <v>0</v>
      </c>
      <c r="L353" s="3">
        <v>44104</v>
      </c>
      <c r="O353"/>
    </row>
    <row r="354" spans="1:20">
      <c r="A354" t="str">
        <f t="shared" si="6"/>
        <v>P_N_L_3_4</v>
      </c>
      <c r="B354" t="s">
        <v>173</v>
      </c>
      <c r="C354" t="str">
        <f>IF(E354="X",_xlfn.CONCAT(#REF!,"-",E354,"-",G354,"-",H354),_xlfn.CONCAT(E354,"-",F354,"-",G354,"-",H354))</f>
        <v>N-L-3-4</v>
      </c>
      <c r="D354" t="s">
        <v>127</v>
      </c>
      <c r="E354" t="s">
        <v>134</v>
      </c>
      <c r="F354" t="s">
        <v>130</v>
      </c>
      <c r="G354">
        <v>3</v>
      </c>
      <c r="H354">
        <v>4</v>
      </c>
      <c r="J354" s="1"/>
      <c r="K354">
        <v>0</v>
      </c>
      <c r="L354" s="3">
        <v>44104</v>
      </c>
      <c r="O354" s="1"/>
      <c r="T354" s="1"/>
    </row>
    <row r="355" spans="1:20" hidden="1">
      <c r="A355" t="str">
        <f t="shared" si="6"/>
        <v>P_E_L_6_9</v>
      </c>
      <c r="B355" t="s">
        <v>173</v>
      </c>
      <c r="C355" t="str">
        <f>IF(E355="X",_xlfn.CONCAT(#REF!,"-",E355,"-",G355,"-",H355),_xlfn.CONCAT(E355,"-",F355,"-",G355,"-",H355))</f>
        <v>E-L-6-9</v>
      </c>
      <c r="D355" t="s">
        <v>127</v>
      </c>
      <c r="E355" t="s">
        <v>132</v>
      </c>
      <c r="F355" t="s">
        <v>130</v>
      </c>
      <c r="G355">
        <v>6</v>
      </c>
      <c r="H355">
        <v>9</v>
      </c>
      <c r="J355" s="1"/>
      <c r="K355">
        <v>1</v>
      </c>
      <c r="L355" s="3">
        <v>44108</v>
      </c>
      <c r="O355"/>
    </row>
    <row r="356" spans="1:20" hidden="1">
      <c r="A356" t="str">
        <f t="shared" si="6"/>
        <v>P_E_L_6_10</v>
      </c>
      <c r="B356" t="s">
        <v>173</v>
      </c>
      <c r="C356" t="str">
        <f>IF(E356="X",_xlfn.CONCAT(#REF!,"-",E356,"-",G356,"-",H356),_xlfn.CONCAT(E356,"-",F356,"-",G356,"-",H356))</f>
        <v>E-L-6-10</v>
      </c>
      <c r="D356" t="s">
        <v>127</v>
      </c>
      <c r="E356" t="s">
        <v>132</v>
      </c>
      <c r="F356" t="s">
        <v>130</v>
      </c>
      <c r="G356">
        <v>6</v>
      </c>
      <c r="H356">
        <v>10</v>
      </c>
      <c r="J356" s="1"/>
      <c r="K356">
        <v>1</v>
      </c>
      <c r="L356" s="3">
        <v>44109</v>
      </c>
      <c r="O356"/>
    </row>
    <row r="357" spans="1:20" hidden="1">
      <c r="A357" t="str">
        <f t="shared" si="6"/>
        <v>P_E_L_6_11</v>
      </c>
      <c r="B357" t="s">
        <v>173</v>
      </c>
      <c r="C357" t="str">
        <f>IF(E357="X",_xlfn.CONCAT(#REF!,"-",E357,"-",G357,"-",H357),_xlfn.CONCAT(E357,"-",F357,"-",G357,"-",H357))</f>
        <v>E-L-6-11</v>
      </c>
      <c r="D357" t="s">
        <v>127</v>
      </c>
      <c r="E357" t="s">
        <v>132</v>
      </c>
      <c r="F357" t="s">
        <v>130</v>
      </c>
      <c r="G357">
        <v>6</v>
      </c>
      <c r="H357">
        <v>11</v>
      </c>
      <c r="J357" s="1"/>
      <c r="K357">
        <v>1</v>
      </c>
      <c r="L357" s="3">
        <v>44109</v>
      </c>
      <c r="O357"/>
    </row>
    <row r="358" spans="1:20" hidden="1">
      <c r="A358" t="str">
        <f t="shared" si="6"/>
        <v>P_E_L_6_12</v>
      </c>
      <c r="B358" t="s">
        <v>173</v>
      </c>
      <c r="C358" t="str">
        <f>IF(E358="X",_xlfn.CONCAT(#REF!,"-",E358,"-",G358,"-",H358),_xlfn.CONCAT(E358,"-",F358,"-",G358,"-",H358))</f>
        <v>E-L-6-12</v>
      </c>
      <c r="D358" t="s">
        <v>127</v>
      </c>
      <c r="E358" t="s">
        <v>132</v>
      </c>
      <c r="F358" t="s">
        <v>130</v>
      </c>
      <c r="G358">
        <v>6</v>
      </c>
      <c r="H358">
        <v>12</v>
      </c>
      <c r="J358" s="1"/>
      <c r="K358">
        <v>1</v>
      </c>
      <c r="L358" s="3">
        <v>44109</v>
      </c>
      <c r="O358"/>
    </row>
    <row r="359" spans="1:20" hidden="1">
      <c r="A359" t="str">
        <f t="shared" si="6"/>
        <v>P_E_L_6_13</v>
      </c>
      <c r="B359" t="s">
        <v>173</v>
      </c>
      <c r="C359" t="str">
        <f>IF(E359="X",_xlfn.CONCAT(#REF!,"-",E359,"-",G359,"-",H359),_xlfn.CONCAT(E359,"-",F359,"-",G359,"-",H359))</f>
        <v>E-L-6-13</v>
      </c>
      <c r="D359" t="s">
        <v>127</v>
      </c>
      <c r="E359" t="s">
        <v>132</v>
      </c>
      <c r="F359" t="s">
        <v>130</v>
      </c>
      <c r="G359">
        <v>6</v>
      </c>
      <c r="H359">
        <v>13</v>
      </c>
      <c r="J359" s="1"/>
      <c r="K359">
        <v>1</v>
      </c>
      <c r="L359" s="3">
        <v>44109</v>
      </c>
      <c r="O359"/>
    </row>
    <row r="360" spans="1:20">
      <c r="A360" t="str">
        <f t="shared" si="6"/>
        <v>P_N_L_3_5</v>
      </c>
      <c r="B360" t="s">
        <v>173</v>
      </c>
      <c r="C360" t="str">
        <f>IF(E360="X",_xlfn.CONCAT(#REF!,"-",E360,"-",G360,"-",H360),_xlfn.CONCAT(E360,"-",F360,"-",G360,"-",H360))</f>
        <v>N-L-3-5</v>
      </c>
      <c r="D360" t="s">
        <v>127</v>
      </c>
      <c r="E360" t="s">
        <v>134</v>
      </c>
      <c r="F360" t="s">
        <v>130</v>
      </c>
      <c r="G360">
        <v>3</v>
      </c>
      <c r="H360">
        <v>5</v>
      </c>
      <c r="J360" s="1"/>
      <c r="K360">
        <v>0</v>
      </c>
      <c r="L360" s="3">
        <v>44104</v>
      </c>
      <c r="O360" s="1"/>
      <c r="T360" s="1"/>
    </row>
    <row r="361" spans="1:20">
      <c r="A361" t="str">
        <f t="shared" si="6"/>
        <v>P_N_L_3_6</v>
      </c>
      <c r="B361" t="s">
        <v>173</v>
      </c>
      <c r="C361" t="str">
        <f>IF(E361="X",_xlfn.CONCAT(#REF!,"-",E361,"-",G361,"-",H361),_xlfn.CONCAT(E361,"-",F361,"-",G361,"-",H361))</f>
        <v>N-L-3-6</v>
      </c>
      <c r="D361" t="s">
        <v>127</v>
      </c>
      <c r="E361" t="s">
        <v>134</v>
      </c>
      <c r="F361" t="s">
        <v>130</v>
      </c>
      <c r="G361">
        <v>3</v>
      </c>
      <c r="H361">
        <v>6</v>
      </c>
      <c r="J361" s="1"/>
      <c r="K361">
        <v>0</v>
      </c>
      <c r="L361" s="3">
        <v>44104</v>
      </c>
      <c r="O361"/>
    </row>
    <row r="362" spans="1:20" hidden="1">
      <c r="A362" t="str">
        <f t="shared" si="6"/>
        <v>P_N_H_1_1</v>
      </c>
      <c r="B362" t="s">
        <v>173</v>
      </c>
      <c r="C362" t="str">
        <f>IF(E362="X",_xlfn.CONCAT(#REF!,"-",E362,"-",G362,"-",H362),_xlfn.CONCAT(E362,"-",F362,"-",G362,"-",H362))</f>
        <v>N-H-1-1</v>
      </c>
      <c r="D362" t="s">
        <v>127</v>
      </c>
      <c r="E362" t="s">
        <v>134</v>
      </c>
      <c r="F362" t="s">
        <v>129</v>
      </c>
      <c r="G362">
        <v>1</v>
      </c>
      <c r="H362">
        <v>1</v>
      </c>
      <c r="K362">
        <v>1</v>
      </c>
      <c r="L362" s="3">
        <v>44097</v>
      </c>
      <c r="O362"/>
    </row>
    <row r="363" spans="1:20" hidden="1">
      <c r="A363" t="str">
        <f t="shared" si="6"/>
        <v>P_N_H_1_2</v>
      </c>
      <c r="B363" t="s">
        <v>173</v>
      </c>
      <c r="C363" t="str">
        <f>IF(E363="X",_xlfn.CONCAT(#REF!,"-",E363,"-",G363,"-",H363),_xlfn.CONCAT(E363,"-",F363,"-",G363,"-",H363))</f>
        <v>N-H-1-2</v>
      </c>
      <c r="D363" t="s">
        <v>127</v>
      </c>
      <c r="E363" t="s">
        <v>134</v>
      </c>
      <c r="F363" t="s">
        <v>129</v>
      </c>
      <c r="G363">
        <v>1</v>
      </c>
      <c r="H363">
        <v>2</v>
      </c>
      <c r="J363" s="1"/>
      <c r="K363">
        <v>1</v>
      </c>
      <c r="L363" s="3">
        <v>44100</v>
      </c>
      <c r="O363" s="1"/>
      <c r="T363" s="1"/>
    </row>
    <row r="364" spans="1:20" hidden="1">
      <c r="A364" t="str">
        <f t="shared" si="6"/>
        <v>P_N_H_1_3</v>
      </c>
      <c r="B364" t="s">
        <v>173</v>
      </c>
      <c r="C364" t="str">
        <f>IF(E364="X",_xlfn.CONCAT(#REF!,"-",E364,"-",G364,"-",H364),_xlfn.CONCAT(E364,"-",F364,"-",G364,"-",H364))</f>
        <v>N-H-1-3</v>
      </c>
      <c r="D364" t="s">
        <v>127</v>
      </c>
      <c r="E364" t="s">
        <v>134</v>
      </c>
      <c r="F364" t="s">
        <v>129</v>
      </c>
      <c r="G364">
        <v>1</v>
      </c>
      <c r="H364">
        <v>3</v>
      </c>
      <c r="J364" s="1"/>
      <c r="K364">
        <v>1</v>
      </c>
      <c r="L364" s="3">
        <v>44101</v>
      </c>
      <c r="O364" s="1"/>
      <c r="T364" s="1"/>
    </row>
    <row r="365" spans="1:20" hidden="1">
      <c r="A365" t="str">
        <f t="shared" si="6"/>
        <v>P_N_H_1_4</v>
      </c>
      <c r="B365" t="s">
        <v>173</v>
      </c>
      <c r="C365" t="str">
        <f>IF(E365="X",_xlfn.CONCAT(#REF!,"-",E365,"-",G365,"-",H365),_xlfn.CONCAT(E365,"-",F365,"-",G365,"-",H365))</f>
        <v>N-H-1-4</v>
      </c>
      <c r="D365" t="s">
        <v>127</v>
      </c>
      <c r="E365" t="s">
        <v>134</v>
      </c>
      <c r="F365" t="s">
        <v>129</v>
      </c>
      <c r="G365">
        <v>1</v>
      </c>
      <c r="H365">
        <v>4</v>
      </c>
      <c r="J365" s="1"/>
      <c r="K365">
        <v>1</v>
      </c>
      <c r="L365" s="3">
        <v>44102</v>
      </c>
      <c r="O365" s="1"/>
      <c r="T365" s="1"/>
    </row>
    <row r="366" spans="1:20" hidden="1">
      <c r="A366" t="str">
        <f t="shared" si="6"/>
        <v>P_N_H_1_5</v>
      </c>
      <c r="B366" t="s">
        <v>173</v>
      </c>
      <c r="C366" t="str">
        <f>IF(E366="X",_xlfn.CONCAT(#REF!,"-",E366,"-",G366,"-",H366),_xlfn.CONCAT(E366,"-",F366,"-",G366,"-",H366))</f>
        <v>N-H-1-5</v>
      </c>
      <c r="D366" t="s">
        <v>127</v>
      </c>
      <c r="E366" t="s">
        <v>134</v>
      </c>
      <c r="F366" t="s">
        <v>129</v>
      </c>
      <c r="G366">
        <v>1</v>
      </c>
      <c r="H366">
        <v>5</v>
      </c>
      <c r="J366" s="1"/>
      <c r="K366">
        <v>1</v>
      </c>
      <c r="L366" s="3">
        <v>44102</v>
      </c>
      <c r="O366" s="1"/>
      <c r="T366" s="1"/>
    </row>
    <row r="367" spans="1:20" hidden="1">
      <c r="A367" t="str">
        <f t="shared" si="6"/>
        <v>P_N_H_1_6</v>
      </c>
      <c r="B367" t="s">
        <v>173</v>
      </c>
      <c r="C367" t="str">
        <f>IF(E367="X",_xlfn.CONCAT(#REF!,"-",E367,"-",G367,"-",H367),_xlfn.CONCAT(E367,"-",F367,"-",G367,"-",H367))</f>
        <v>N-H-1-6</v>
      </c>
      <c r="D367" t="s">
        <v>127</v>
      </c>
      <c r="E367" t="s">
        <v>134</v>
      </c>
      <c r="F367" t="s">
        <v>129</v>
      </c>
      <c r="G367">
        <v>1</v>
      </c>
      <c r="H367">
        <v>6</v>
      </c>
      <c r="J367" s="1"/>
      <c r="K367">
        <v>1</v>
      </c>
      <c r="L367" s="3">
        <v>44103</v>
      </c>
      <c r="O367"/>
    </row>
    <row r="368" spans="1:20" hidden="1">
      <c r="A368" t="str">
        <f t="shared" si="6"/>
        <v>P_N_H_1_7</v>
      </c>
      <c r="B368" t="s">
        <v>173</v>
      </c>
      <c r="C368" t="str">
        <f>IF(E368="X",_xlfn.CONCAT(#REF!,"-",E368,"-",G368,"-",H368),_xlfn.CONCAT(E368,"-",F368,"-",G368,"-",H368))</f>
        <v>N-H-1-7</v>
      </c>
      <c r="D368" t="s">
        <v>127</v>
      </c>
      <c r="E368" t="s">
        <v>134</v>
      </c>
      <c r="F368" t="s">
        <v>129</v>
      </c>
      <c r="G368">
        <v>1</v>
      </c>
      <c r="H368">
        <v>7</v>
      </c>
      <c r="J368" s="1"/>
      <c r="K368">
        <v>1</v>
      </c>
      <c r="L368" s="3">
        <v>44103</v>
      </c>
      <c r="O368"/>
    </row>
    <row r="369" spans="1:20" hidden="1">
      <c r="A369" t="str">
        <f t="shared" si="6"/>
        <v>P_N_H_1_8</v>
      </c>
      <c r="B369" t="s">
        <v>173</v>
      </c>
      <c r="C369" t="str">
        <f>IF(E369="X",_xlfn.CONCAT(#REF!,"-",E369,"-",G369,"-",H369),_xlfn.CONCAT(E369,"-",F369,"-",G369,"-",H369))</f>
        <v>N-H-1-8</v>
      </c>
      <c r="D369" t="s">
        <v>127</v>
      </c>
      <c r="E369" t="s">
        <v>134</v>
      </c>
      <c r="F369" t="s">
        <v>129</v>
      </c>
      <c r="G369">
        <v>1</v>
      </c>
      <c r="H369">
        <v>8</v>
      </c>
      <c r="J369" s="1"/>
      <c r="K369">
        <v>1</v>
      </c>
      <c r="L369" s="3">
        <v>44103</v>
      </c>
      <c r="O369"/>
    </row>
    <row r="370" spans="1:20" hidden="1">
      <c r="A370" t="str">
        <f t="shared" si="6"/>
        <v>P_N_H_1_9</v>
      </c>
      <c r="B370" t="s">
        <v>173</v>
      </c>
      <c r="C370" t="str">
        <f>IF(E370="X",_xlfn.CONCAT(#REF!,"-",E370,"-",G370,"-",H370),_xlfn.CONCAT(E370,"-",F370,"-",G370,"-",H370))</f>
        <v>N-H-1-9</v>
      </c>
      <c r="D370" t="s">
        <v>127</v>
      </c>
      <c r="E370" t="s">
        <v>134</v>
      </c>
      <c r="F370" t="s">
        <v>129</v>
      </c>
      <c r="G370">
        <v>1</v>
      </c>
      <c r="H370">
        <v>9</v>
      </c>
      <c r="J370" s="1"/>
      <c r="K370">
        <v>1</v>
      </c>
      <c r="L370" s="3">
        <v>44103</v>
      </c>
      <c r="O370"/>
    </row>
    <row r="371" spans="1:20">
      <c r="A371" t="str">
        <f t="shared" si="6"/>
        <v>P_N_L_3_7</v>
      </c>
      <c r="B371" t="s">
        <v>173</v>
      </c>
      <c r="C371" t="str">
        <f>IF(E371="X",_xlfn.CONCAT(#REF!,"-",E371,"-",G371,"-",H371),_xlfn.CONCAT(E371,"-",F371,"-",G371,"-",H371))</f>
        <v>N-L-3-7</v>
      </c>
      <c r="D371" t="s">
        <v>127</v>
      </c>
      <c r="E371" t="s">
        <v>134</v>
      </c>
      <c r="F371" t="s">
        <v>130</v>
      </c>
      <c r="G371">
        <v>3</v>
      </c>
      <c r="H371">
        <v>7</v>
      </c>
      <c r="J371" s="1"/>
      <c r="K371">
        <v>0</v>
      </c>
      <c r="L371" s="3">
        <v>44104</v>
      </c>
      <c r="O371"/>
    </row>
    <row r="372" spans="1:20">
      <c r="A372" t="str">
        <f t="shared" si="6"/>
        <v>P_N_L_3_8</v>
      </c>
      <c r="B372" t="s">
        <v>173</v>
      </c>
      <c r="C372" t="str">
        <f>IF(E372="X",_xlfn.CONCAT(#REF!,"-",E372,"-",G372,"-",H372),_xlfn.CONCAT(E372,"-",F372,"-",G372,"-",H372))</f>
        <v>N-L-3-8</v>
      </c>
      <c r="D372" t="s">
        <v>127</v>
      </c>
      <c r="E372" t="s">
        <v>134</v>
      </c>
      <c r="F372" t="s">
        <v>130</v>
      </c>
      <c r="G372">
        <v>3</v>
      </c>
      <c r="H372">
        <v>8</v>
      </c>
      <c r="J372" s="1"/>
      <c r="K372">
        <v>0</v>
      </c>
      <c r="L372" s="3">
        <v>44104</v>
      </c>
      <c r="O372"/>
    </row>
    <row r="373" spans="1:20">
      <c r="A373" t="str">
        <f t="shared" si="6"/>
        <v>P_N_L_3_9</v>
      </c>
      <c r="B373" t="s">
        <v>173</v>
      </c>
      <c r="C373" t="str">
        <f>IF(E373="X",_xlfn.CONCAT(#REF!,"-",E373,"-",G373,"-",H373),_xlfn.CONCAT(E373,"-",F373,"-",G373,"-",H373))</f>
        <v>N-L-3-9</v>
      </c>
      <c r="D373" t="s">
        <v>127</v>
      </c>
      <c r="E373" t="s">
        <v>134</v>
      </c>
      <c r="F373" t="s">
        <v>130</v>
      </c>
      <c r="G373">
        <v>3</v>
      </c>
      <c r="H373">
        <v>9</v>
      </c>
      <c r="J373" s="1"/>
      <c r="K373">
        <v>0</v>
      </c>
      <c r="L373" s="3">
        <v>44104</v>
      </c>
      <c r="O373"/>
    </row>
    <row r="374" spans="1:20">
      <c r="A374" t="str">
        <f t="shared" si="6"/>
        <v>P_N_L_3_10</v>
      </c>
      <c r="B374" t="s">
        <v>173</v>
      </c>
      <c r="C374" t="str">
        <f>IF(E374="X",_xlfn.CONCAT(#REF!,"-",E374,"-",G374,"-",H374),_xlfn.CONCAT(E374,"-",F374,"-",G374,"-",H374))</f>
        <v>N-L-3-10</v>
      </c>
      <c r="D374" t="s">
        <v>127</v>
      </c>
      <c r="E374" t="s">
        <v>134</v>
      </c>
      <c r="F374" t="s">
        <v>130</v>
      </c>
      <c r="G374">
        <v>3</v>
      </c>
      <c r="H374">
        <v>10</v>
      </c>
      <c r="J374" s="1"/>
      <c r="K374">
        <v>0</v>
      </c>
      <c r="L374" s="3">
        <v>44104</v>
      </c>
      <c r="O374"/>
    </row>
    <row r="375" spans="1:20">
      <c r="A375" t="str">
        <f t="shared" si="6"/>
        <v>P_N_L_4_3</v>
      </c>
      <c r="B375" t="s">
        <v>173</v>
      </c>
      <c r="C375" t="str">
        <f>IF(E375="X",_xlfn.CONCAT(#REF!,"-",E375,"-",G375,"-",H375),_xlfn.CONCAT(E375,"-",F375,"-",G375,"-",H375))</f>
        <v>N-L-4-3</v>
      </c>
      <c r="D375" t="s">
        <v>127</v>
      </c>
      <c r="E375" t="s">
        <v>134</v>
      </c>
      <c r="F375" t="s">
        <v>130</v>
      </c>
      <c r="G375">
        <v>4</v>
      </c>
      <c r="H375">
        <v>3</v>
      </c>
      <c r="J375" s="1"/>
      <c r="K375">
        <v>0</v>
      </c>
      <c r="L375" s="3">
        <v>44104</v>
      </c>
      <c r="O375" s="1"/>
      <c r="T375" s="1"/>
    </row>
    <row r="376" spans="1:20">
      <c r="A376" t="str">
        <f t="shared" si="6"/>
        <v>P_N_L_4_4</v>
      </c>
      <c r="B376" t="s">
        <v>173</v>
      </c>
      <c r="C376" t="str">
        <f>IF(E376="X",_xlfn.CONCAT(#REF!,"-",E376,"-",G376,"-",H376),_xlfn.CONCAT(E376,"-",F376,"-",G376,"-",H376))</f>
        <v>N-L-4-4</v>
      </c>
      <c r="D376" t="s">
        <v>127</v>
      </c>
      <c r="E376" t="s">
        <v>134</v>
      </c>
      <c r="F376" t="s">
        <v>130</v>
      </c>
      <c r="G376">
        <v>4</v>
      </c>
      <c r="H376">
        <v>4</v>
      </c>
      <c r="J376" s="1"/>
      <c r="K376">
        <v>0</v>
      </c>
      <c r="L376" s="3">
        <v>44104</v>
      </c>
      <c r="O376" s="1"/>
      <c r="T376" s="1"/>
    </row>
    <row r="377" spans="1:20" hidden="1">
      <c r="A377" t="str">
        <f t="shared" si="6"/>
        <v>P_N_H_2_1</v>
      </c>
      <c r="B377" t="s">
        <v>173</v>
      </c>
      <c r="C377" t="str">
        <f>IF(E377="X",_xlfn.CONCAT(#REF!,"-",E377,"-",G377,"-",H377),_xlfn.CONCAT(E377,"-",F377,"-",G377,"-",H377))</f>
        <v>N-H-2-1</v>
      </c>
      <c r="D377" t="s">
        <v>127</v>
      </c>
      <c r="E377" t="s">
        <v>134</v>
      </c>
      <c r="F377" t="s">
        <v>129</v>
      </c>
      <c r="G377">
        <v>2</v>
      </c>
      <c r="H377">
        <v>1</v>
      </c>
      <c r="K377">
        <v>1</v>
      </c>
      <c r="L377" s="3">
        <v>44098</v>
      </c>
      <c r="O377"/>
    </row>
    <row r="378" spans="1:20" hidden="1">
      <c r="A378" t="str">
        <f t="shared" si="6"/>
        <v>P_N_H_2_2</v>
      </c>
      <c r="B378" t="s">
        <v>173</v>
      </c>
      <c r="C378" t="str">
        <f>IF(E378="X",_xlfn.CONCAT(#REF!,"-",E378,"-",G378,"-",H378),_xlfn.CONCAT(E378,"-",F378,"-",G378,"-",H378))</f>
        <v>N-H-2-2</v>
      </c>
      <c r="D378" t="s">
        <v>127</v>
      </c>
      <c r="E378" t="s">
        <v>134</v>
      </c>
      <c r="F378" t="s">
        <v>129</v>
      </c>
      <c r="G378">
        <v>2</v>
      </c>
      <c r="H378">
        <v>2</v>
      </c>
      <c r="J378" s="1"/>
      <c r="K378">
        <v>1</v>
      </c>
      <c r="L378" s="3">
        <v>44103</v>
      </c>
      <c r="O378" s="1"/>
      <c r="T378" s="1"/>
    </row>
    <row r="379" spans="1:20">
      <c r="A379" t="str">
        <f t="shared" si="6"/>
        <v>P_N_L_4_5</v>
      </c>
      <c r="B379" t="s">
        <v>173</v>
      </c>
      <c r="C379" t="str">
        <f>IF(E379="X",_xlfn.CONCAT(#REF!,"-",E379,"-",G379,"-",H379),_xlfn.CONCAT(E379,"-",F379,"-",G379,"-",H379))</f>
        <v>N-L-4-5</v>
      </c>
      <c r="D379" t="s">
        <v>127</v>
      </c>
      <c r="E379" t="s">
        <v>134</v>
      </c>
      <c r="F379" t="s">
        <v>130</v>
      </c>
      <c r="G379">
        <v>4</v>
      </c>
      <c r="H379">
        <v>5</v>
      </c>
      <c r="J379" s="1"/>
      <c r="K379">
        <v>0</v>
      </c>
      <c r="L379" s="3">
        <v>44104</v>
      </c>
      <c r="O379" s="1"/>
      <c r="T379" s="1"/>
    </row>
    <row r="380" spans="1:20">
      <c r="A380" t="str">
        <f t="shared" si="6"/>
        <v>P_N_L_4_6</v>
      </c>
      <c r="B380" t="s">
        <v>173</v>
      </c>
      <c r="C380" t="str">
        <f>IF(E380="X",_xlfn.CONCAT(#REF!,"-",E380,"-",G380,"-",H380),_xlfn.CONCAT(E380,"-",F380,"-",G380,"-",H380))</f>
        <v>N-L-4-6</v>
      </c>
      <c r="D380" t="s">
        <v>127</v>
      </c>
      <c r="E380" t="s">
        <v>134</v>
      </c>
      <c r="F380" t="s">
        <v>130</v>
      </c>
      <c r="G380">
        <v>4</v>
      </c>
      <c r="H380">
        <v>6</v>
      </c>
      <c r="J380" s="1"/>
      <c r="K380">
        <v>0</v>
      </c>
      <c r="L380" s="3">
        <v>44104</v>
      </c>
      <c r="O380"/>
    </row>
    <row r="381" spans="1:20">
      <c r="A381" t="str">
        <f t="shared" si="6"/>
        <v>P_N_L_4_7</v>
      </c>
      <c r="B381" t="s">
        <v>173</v>
      </c>
      <c r="C381" t="str">
        <f>IF(E381="X",_xlfn.CONCAT(#REF!,"-",E381,"-",G381,"-",H381),_xlfn.CONCAT(E381,"-",F381,"-",G381,"-",H381))</f>
        <v>N-L-4-7</v>
      </c>
      <c r="D381" t="s">
        <v>127</v>
      </c>
      <c r="E381" t="s">
        <v>134</v>
      </c>
      <c r="F381" t="s">
        <v>130</v>
      </c>
      <c r="G381">
        <v>4</v>
      </c>
      <c r="H381">
        <v>7</v>
      </c>
      <c r="J381" s="1"/>
      <c r="K381">
        <v>0</v>
      </c>
      <c r="L381" s="3">
        <v>44104</v>
      </c>
      <c r="O381"/>
    </row>
    <row r="382" spans="1:20">
      <c r="A382" t="str">
        <f t="shared" si="6"/>
        <v>P_N_L_4_8</v>
      </c>
      <c r="B382" t="s">
        <v>173</v>
      </c>
      <c r="C382" t="str">
        <f>IF(E382="X",_xlfn.CONCAT(#REF!,"-",E382,"-",G382,"-",H382),_xlfn.CONCAT(E382,"-",F382,"-",G382,"-",H382))</f>
        <v>N-L-4-8</v>
      </c>
      <c r="D382" t="s">
        <v>127</v>
      </c>
      <c r="E382" t="s">
        <v>134</v>
      </c>
      <c r="F382" t="s">
        <v>130</v>
      </c>
      <c r="G382">
        <v>4</v>
      </c>
      <c r="H382">
        <v>8</v>
      </c>
      <c r="J382" s="1"/>
      <c r="K382">
        <v>0</v>
      </c>
      <c r="L382" s="3">
        <v>44104</v>
      </c>
      <c r="O382"/>
    </row>
    <row r="383" spans="1:20">
      <c r="A383" t="str">
        <f t="shared" si="6"/>
        <v>P_N_L_5_4</v>
      </c>
      <c r="B383" t="s">
        <v>173</v>
      </c>
      <c r="C383" t="str">
        <f>IF(E383="X",_xlfn.CONCAT(#REF!,"-",E383,"-",G383,"-",H383),_xlfn.CONCAT(E383,"-",F383,"-",G383,"-",H383))</f>
        <v>N-L-5-4</v>
      </c>
      <c r="D383" t="s">
        <v>127</v>
      </c>
      <c r="E383" t="s">
        <v>134</v>
      </c>
      <c r="F383" t="s">
        <v>130</v>
      </c>
      <c r="G383">
        <v>5</v>
      </c>
      <c r="H383">
        <v>4</v>
      </c>
      <c r="J383" s="1"/>
      <c r="K383">
        <v>0</v>
      </c>
      <c r="L383" s="3">
        <v>44104</v>
      </c>
      <c r="O383" s="1"/>
      <c r="T383" s="1"/>
    </row>
    <row r="384" spans="1:20">
      <c r="A384" t="str">
        <f t="shared" si="6"/>
        <v>P_N_L_5_5</v>
      </c>
      <c r="B384" t="s">
        <v>173</v>
      </c>
      <c r="C384" t="str">
        <f>IF(E384="X",_xlfn.CONCAT(#REF!,"-",E384,"-",G384,"-",H384),_xlfn.CONCAT(E384,"-",F384,"-",G384,"-",H384))</f>
        <v>N-L-5-5</v>
      </c>
      <c r="D384" t="s">
        <v>127</v>
      </c>
      <c r="E384" t="s">
        <v>134</v>
      </c>
      <c r="F384" t="s">
        <v>130</v>
      </c>
      <c r="G384">
        <v>5</v>
      </c>
      <c r="H384">
        <v>5</v>
      </c>
      <c r="J384" s="1"/>
      <c r="K384">
        <v>0</v>
      </c>
      <c r="L384" s="3">
        <v>44104</v>
      </c>
      <c r="O384" s="1"/>
      <c r="T384" s="1"/>
    </row>
    <row r="385" spans="1:20">
      <c r="A385" t="str">
        <f t="shared" si="6"/>
        <v>P_N_L_5_6</v>
      </c>
      <c r="B385" t="s">
        <v>173</v>
      </c>
      <c r="C385" t="str">
        <f>IF(E385="X",_xlfn.CONCAT(#REF!,"-",E385,"-",G385,"-",H385),_xlfn.CONCAT(E385,"-",F385,"-",G385,"-",H385))</f>
        <v>N-L-5-6</v>
      </c>
      <c r="D385" t="s">
        <v>127</v>
      </c>
      <c r="E385" t="s">
        <v>134</v>
      </c>
      <c r="F385" t="s">
        <v>130</v>
      </c>
      <c r="G385">
        <v>5</v>
      </c>
      <c r="H385">
        <v>6</v>
      </c>
      <c r="J385" s="1"/>
      <c r="K385">
        <v>0</v>
      </c>
      <c r="L385" s="3">
        <v>44104</v>
      </c>
      <c r="O385"/>
    </row>
    <row r="386" spans="1:20">
      <c r="A386" t="str">
        <f t="shared" si="6"/>
        <v>P_N_L_5_7</v>
      </c>
      <c r="B386" t="s">
        <v>173</v>
      </c>
      <c r="C386" t="str">
        <f>IF(E386="X",_xlfn.CONCAT(#REF!,"-",E386,"-",G386,"-",H386),_xlfn.CONCAT(E386,"-",F386,"-",G386,"-",H386))</f>
        <v>N-L-5-7</v>
      </c>
      <c r="D386" t="s">
        <v>127</v>
      </c>
      <c r="E386" t="s">
        <v>134</v>
      </c>
      <c r="F386" t="s">
        <v>130</v>
      </c>
      <c r="G386">
        <v>5</v>
      </c>
      <c r="H386">
        <v>7</v>
      </c>
      <c r="J386" s="1"/>
      <c r="K386">
        <v>0</v>
      </c>
      <c r="L386" s="3">
        <v>44104</v>
      </c>
      <c r="O386"/>
    </row>
    <row r="387" spans="1:20">
      <c r="A387" t="str">
        <f t="shared" si="6"/>
        <v>P_N_L_5_8</v>
      </c>
      <c r="B387" t="s">
        <v>173</v>
      </c>
      <c r="C387" t="str">
        <f>IF(E387="X",_xlfn.CONCAT(#REF!,"-",E387,"-",G387,"-",H387),_xlfn.CONCAT(E387,"-",F387,"-",G387,"-",H387))</f>
        <v>N-L-5-8</v>
      </c>
      <c r="D387" t="s">
        <v>127</v>
      </c>
      <c r="E387" t="s">
        <v>134</v>
      </c>
      <c r="F387" t="s">
        <v>130</v>
      </c>
      <c r="G387">
        <v>5</v>
      </c>
      <c r="H387">
        <v>8</v>
      </c>
      <c r="J387" s="1"/>
      <c r="K387">
        <v>0</v>
      </c>
      <c r="L387" s="3">
        <v>44104</v>
      </c>
      <c r="O387"/>
    </row>
    <row r="388" spans="1:20">
      <c r="A388" t="str">
        <f t="shared" si="6"/>
        <v>P_N_L_5_9</v>
      </c>
      <c r="B388" t="s">
        <v>173</v>
      </c>
      <c r="C388" t="str">
        <f>IF(E388="X",_xlfn.CONCAT(#REF!,"-",E388,"-",G388,"-",H388),_xlfn.CONCAT(E388,"-",F388,"-",G388,"-",H388))</f>
        <v>N-L-5-9</v>
      </c>
      <c r="D388" t="s">
        <v>127</v>
      </c>
      <c r="E388" t="s">
        <v>134</v>
      </c>
      <c r="F388" t="s">
        <v>130</v>
      </c>
      <c r="G388">
        <v>5</v>
      </c>
      <c r="H388">
        <v>9</v>
      </c>
      <c r="J388" s="1"/>
      <c r="K388">
        <v>0</v>
      </c>
      <c r="L388" s="3">
        <v>44104</v>
      </c>
      <c r="O388"/>
    </row>
    <row r="389" spans="1:20">
      <c r="A389" t="str">
        <f t="shared" si="6"/>
        <v>P_N_L_6_3</v>
      </c>
      <c r="B389" t="s">
        <v>173</v>
      </c>
      <c r="C389" t="str">
        <f>IF(E389="X",_xlfn.CONCAT(#REF!,"-",E389,"-",G389,"-",H389),_xlfn.CONCAT(E389,"-",F389,"-",G389,"-",H389))</f>
        <v>N-L-6-3</v>
      </c>
      <c r="D389" t="s">
        <v>127</v>
      </c>
      <c r="E389" t="s">
        <v>134</v>
      </c>
      <c r="F389" t="s">
        <v>130</v>
      </c>
      <c r="G389">
        <v>6</v>
      </c>
      <c r="H389">
        <v>3</v>
      </c>
      <c r="J389" s="1"/>
      <c r="K389">
        <v>0</v>
      </c>
      <c r="L389" s="3">
        <v>44104</v>
      </c>
      <c r="O389" s="1"/>
      <c r="T389" s="1"/>
    </row>
    <row r="390" spans="1:20">
      <c r="A390" t="str">
        <f t="shared" ref="A390:A453" si="7">_xlfn.CONCAT(D390,  "_", E390, "_", F390, "_", G390, "_", H390)</f>
        <v>P_N_L_6_4</v>
      </c>
      <c r="B390" t="s">
        <v>173</v>
      </c>
      <c r="C390" t="str">
        <f>IF(E390="X",_xlfn.CONCAT(#REF!,"-",E390,"-",G390,"-",H390),_xlfn.CONCAT(E390,"-",F390,"-",G390,"-",H390))</f>
        <v>N-L-6-4</v>
      </c>
      <c r="D390" t="s">
        <v>127</v>
      </c>
      <c r="E390" t="s">
        <v>134</v>
      </c>
      <c r="F390" t="s">
        <v>130</v>
      </c>
      <c r="G390">
        <v>6</v>
      </c>
      <c r="H390">
        <v>4</v>
      </c>
      <c r="J390" s="1"/>
      <c r="K390">
        <v>0</v>
      </c>
      <c r="L390" s="3">
        <v>44104</v>
      </c>
      <c r="O390" s="1"/>
      <c r="T390" s="1"/>
    </row>
    <row r="391" spans="1:20">
      <c r="A391" t="str">
        <f t="shared" si="7"/>
        <v>P_N_L_6_5</v>
      </c>
      <c r="B391" t="s">
        <v>173</v>
      </c>
      <c r="C391" t="str">
        <f>IF(E391="X",_xlfn.CONCAT(#REF!,"-",E391,"-",G391,"-",H391),_xlfn.CONCAT(E391,"-",F391,"-",G391,"-",H391))</f>
        <v>N-L-6-5</v>
      </c>
      <c r="D391" t="s">
        <v>127</v>
      </c>
      <c r="E391" t="s">
        <v>134</v>
      </c>
      <c r="F391" t="s">
        <v>130</v>
      </c>
      <c r="G391">
        <v>6</v>
      </c>
      <c r="H391">
        <v>5</v>
      </c>
      <c r="J391" s="1"/>
      <c r="K391">
        <v>0</v>
      </c>
      <c r="L391" s="3">
        <v>44104</v>
      </c>
      <c r="O391" s="1"/>
      <c r="T391" s="1"/>
    </row>
    <row r="392" spans="1:20" hidden="1">
      <c r="A392" t="str">
        <f t="shared" si="7"/>
        <v>P_N_H_3_1</v>
      </c>
      <c r="B392" t="s">
        <v>173</v>
      </c>
      <c r="C392" t="str">
        <f>IF(E392="X",_xlfn.CONCAT(#REF!,"-",E392,"-",G392,"-",H392),_xlfn.CONCAT(E392,"-",F392,"-",G392,"-",H392))</f>
        <v>N-H-3-1</v>
      </c>
      <c r="D392" t="s">
        <v>127</v>
      </c>
      <c r="E392" t="s">
        <v>134</v>
      </c>
      <c r="F392" t="s">
        <v>129</v>
      </c>
      <c r="G392">
        <v>3</v>
      </c>
      <c r="H392">
        <v>1</v>
      </c>
      <c r="K392">
        <v>1</v>
      </c>
      <c r="L392" s="3">
        <v>44097</v>
      </c>
      <c r="O392"/>
    </row>
    <row r="393" spans="1:20">
      <c r="A393" t="str">
        <f t="shared" si="7"/>
        <v>P_N_L_6_6</v>
      </c>
      <c r="B393" t="s">
        <v>173</v>
      </c>
      <c r="C393" t="str">
        <f>IF(E393="X",_xlfn.CONCAT(#REF!,"-",E393,"-",G393,"-",H393),_xlfn.CONCAT(E393,"-",F393,"-",G393,"-",H393))</f>
        <v>N-L-6-6</v>
      </c>
      <c r="D393" t="s">
        <v>127</v>
      </c>
      <c r="E393" t="s">
        <v>134</v>
      </c>
      <c r="F393" t="s">
        <v>130</v>
      </c>
      <c r="G393">
        <v>6</v>
      </c>
      <c r="H393">
        <v>6</v>
      </c>
      <c r="J393" s="1"/>
      <c r="K393">
        <v>0</v>
      </c>
      <c r="L393" s="3">
        <v>44104</v>
      </c>
      <c r="O393"/>
    </row>
    <row r="394" spans="1:20">
      <c r="A394" t="str">
        <f t="shared" si="7"/>
        <v>P_N_L_6_7</v>
      </c>
      <c r="B394" t="s">
        <v>173</v>
      </c>
      <c r="C394" t="str">
        <f>IF(E394="X",_xlfn.CONCAT(#REF!,"-",E394,"-",G394,"-",H394),_xlfn.CONCAT(E394,"-",F394,"-",G394,"-",H394))</f>
        <v>N-L-6-7</v>
      </c>
      <c r="D394" t="s">
        <v>127</v>
      </c>
      <c r="E394" t="s">
        <v>134</v>
      </c>
      <c r="F394" t="s">
        <v>130</v>
      </c>
      <c r="G394">
        <v>6</v>
      </c>
      <c r="H394">
        <v>7</v>
      </c>
      <c r="J394" s="1"/>
      <c r="K394">
        <v>0</v>
      </c>
      <c r="L394" s="3">
        <v>44104</v>
      </c>
      <c r="O394"/>
    </row>
    <row r="395" spans="1:20">
      <c r="A395" t="str">
        <f t="shared" si="7"/>
        <v>P_N_L_6_8</v>
      </c>
      <c r="B395" t="s">
        <v>173</v>
      </c>
      <c r="C395" t="str">
        <f>IF(E395="X",_xlfn.CONCAT(#REF!,"-",E395,"-",G395,"-",H395),_xlfn.CONCAT(E395,"-",F395,"-",G395,"-",H395))</f>
        <v>N-L-6-8</v>
      </c>
      <c r="D395" t="s">
        <v>127</v>
      </c>
      <c r="E395" t="s">
        <v>134</v>
      </c>
      <c r="F395" t="s">
        <v>130</v>
      </c>
      <c r="G395">
        <v>6</v>
      </c>
      <c r="H395">
        <v>8</v>
      </c>
      <c r="J395" s="1"/>
      <c r="K395">
        <v>0</v>
      </c>
      <c r="L395" s="3">
        <v>44104</v>
      </c>
      <c r="O395"/>
    </row>
    <row r="396" spans="1:20">
      <c r="A396" t="str">
        <f t="shared" si="7"/>
        <v>P_N_L_6_9</v>
      </c>
      <c r="B396" t="s">
        <v>173</v>
      </c>
      <c r="C396" t="str">
        <f>IF(E396="X",_xlfn.CONCAT(#REF!,"-",E396,"-",G396,"-",H396),_xlfn.CONCAT(E396,"-",F396,"-",G396,"-",H396))</f>
        <v>N-L-6-9</v>
      </c>
      <c r="D396" t="s">
        <v>127</v>
      </c>
      <c r="E396" t="s">
        <v>134</v>
      </c>
      <c r="F396" t="s">
        <v>130</v>
      </c>
      <c r="G396">
        <v>6</v>
      </c>
      <c r="H396">
        <v>9</v>
      </c>
      <c r="J396" s="1"/>
      <c r="K396">
        <v>0</v>
      </c>
      <c r="L396" s="3">
        <v>44104</v>
      </c>
      <c r="O396"/>
    </row>
    <row r="397" spans="1:20">
      <c r="A397" t="str">
        <f t="shared" si="7"/>
        <v>P_T_H_1_4</v>
      </c>
      <c r="B397" t="s">
        <v>173</v>
      </c>
      <c r="C397" t="str">
        <f>IF(E397="X",_xlfn.CONCAT(#REF!,"-",E397,"-",G397,"-",H397),_xlfn.CONCAT(E397,"-",F397,"-",G397,"-",H397))</f>
        <v>T-H-1-4</v>
      </c>
      <c r="D397" t="s">
        <v>127</v>
      </c>
      <c r="E397" t="s">
        <v>136</v>
      </c>
      <c r="F397" t="s">
        <v>129</v>
      </c>
      <c r="G397">
        <v>1</v>
      </c>
      <c r="H397">
        <v>4</v>
      </c>
      <c r="J397" s="1"/>
      <c r="K397">
        <v>0</v>
      </c>
      <c r="L397" s="3">
        <v>44104</v>
      </c>
      <c r="O397" s="1"/>
      <c r="T397" s="1"/>
    </row>
    <row r="398" spans="1:20">
      <c r="A398" t="str">
        <f t="shared" si="7"/>
        <v>P_T_H_1_5</v>
      </c>
      <c r="B398" t="s">
        <v>173</v>
      </c>
      <c r="C398" t="str">
        <f>IF(E398="X",_xlfn.CONCAT(#REF!,"-",E398,"-",G398,"-",H398),_xlfn.CONCAT(E398,"-",F398,"-",G398,"-",H398))</f>
        <v>T-H-1-5</v>
      </c>
      <c r="D398" t="s">
        <v>127</v>
      </c>
      <c r="E398" t="s">
        <v>136</v>
      </c>
      <c r="F398" t="s">
        <v>129</v>
      </c>
      <c r="G398">
        <v>1</v>
      </c>
      <c r="H398">
        <v>5</v>
      </c>
      <c r="J398" s="1"/>
      <c r="K398">
        <v>0</v>
      </c>
      <c r="L398" s="3">
        <v>44104</v>
      </c>
      <c r="O398" s="1"/>
      <c r="T398" s="1"/>
    </row>
    <row r="399" spans="1:20">
      <c r="A399" t="str">
        <f t="shared" si="7"/>
        <v>P_T_H_1_6</v>
      </c>
      <c r="B399" t="s">
        <v>173</v>
      </c>
      <c r="C399" t="str">
        <f>IF(E399="X",_xlfn.CONCAT(#REF!,"-",E399,"-",G399,"-",H399),_xlfn.CONCAT(E399,"-",F399,"-",G399,"-",H399))</f>
        <v>T-H-1-6</v>
      </c>
      <c r="D399" t="s">
        <v>127</v>
      </c>
      <c r="E399" t="s">
        <v>136</v>
      </c>
      <c r="F399" t="s">
        <v>129</v>
      </c>
      <c r="G399">
        <v>1</v>
      </c>
      <c r="H399">
        <v>6</v>
      </c>
      <c r="J399" s="1"/>
      <c r="K399">
        <v>0</v>
      </c>
      <c r="L399" s="3">
        <v>44104</v>
      </c>
      <c r="O399"/>
    </row>
    <row r="400" spans="1:20">
      <c r="A400" t="str">
        <f t="shared" si="7"/>
        <v>P_T_H_1_7</v>
      </c>
      <c r="B400" t="s">
        <v>173</v>
      </c>
      <c r="C400" t="str">
        <f>IF(E400="X",_xlfn.CONCAT(#REF!,"-",E400,"-",G400,"-",H400),_xlfn.CONCAT(E400,"-",F400,"-",G400,"-",H400))</f>
        <v>T-H-1-7</v>
      </c>
      <c r="D400" t="s">
        <v>127</v>
      </c>
      <c r="E400" t="s">
        <v>136</v>
      </c>
      <c r="F400" t="s">
        <v>129</v>
      </c>
      <c r="G400">
        <v>1</v>
      </c>
      <c r="H400">
        <v>7</v>
      </c>
      <c r="J400" s="1"/>
      <c r="K400">
        <v>0</v>
      </c>
      <c r="L400" s="3">
        <v>44104</v>
      </c>
      <c r="O400"/>
    </row>
    <row r="401" spans="1:20">
      <c r="A401" t="str">
        <f t="shared" si="7"/>
        <v>P_T_H_1_8</v>
      </c>
      <c r="B401" t="s">
        <v>173</v>
      </c>
      <c r="C401" t="str">
        <f>IF(E401="X",_xlfn.CONCAT(#REF!,"-",E401,"-",G401,"-",H401),_xlfn.CONCAT(E401,"-",F401,"-",G401,"-",H401))</f>
        <v>T-H-1-8</v>
      </c>
      <c r="D401" t="s">
        <v>127</v>
      </c>
      <c r="E401" t="s">
        <v>136</v>
      </c>
      <c r="F401" t="s">
        <v>129</v>
      </c>
      <c r="G401">
        <v>1</v>
      </c>
      <c r="H401">
        <v>8</v>
      </c>
      <c r="J401" s="1"/>
      <c r="K401">
        <v>0</v>
      </c>
      <c r="L401" s="3">
        <v>44104</v>
      </c>
      <c r="O401"/>
    </row>
    <row r="402" spans="1:20">
      <c r="A402" t="str">
        <f t="shared" si="7"/>
        <v>P_T_H_2_3</v>
      </c>
      <c r="B402" t="s">
        <v>173</v>
      </c>
      <c r="C402" t="str">
        <f>IF(E402="X",_xlfn.CONCAT(#REF!,"-",E402,"-",G402,"-",H402),_xlfn.CONCAT(E402,"-",F402,"-",G402,"-",H402))</f>
        <v>T-H-2-3</v>
      </c>
      <c r="D402" t="s">
        <v>127</v>
      </c>
      <c r="E402" t="s">
        <v>136</v>
      </c>
      <c r="F402" t="s">
        <v>129</v>
      </c>
      <c r="G402">
        <v>2</v>
      </c>
      <c r="H402">
        <v>3</v>
      </c>
      <c r="J402" s="1"/>
      <c r="K402">
        <v>0</v>
      </c>
      <c r="L402" s="3">
        <v>44104</v>
      </c>
      <c r="O402" s="1"/>
      <c r="T402" s="1"/>
    </row>
    <row r="403" spans="1:20">
      <c r="A403" t="str">
        <f t="shared" si="7"/>
        <v>P_T_H_2_4</v>
      </c>
      <c r="B403" t="s">
        <v>173</v>
      </c>
      <c r="C403" t="str">
        <f>IF(E403="X",_xlfn.CONCAT(#REF!,"-",E403,"-",G403,"-",H403),_xlfn.CONCAT(E403,"-",F403,"-",G403,"-",H403))</f>
        <v>T-H-2-4</v>
      </c>
      <c r="D403" t="s">
        <v>127</v>
      </c>
      <c r="E403" t="s">
        <v>136</v>
      </c>
      <c r="F403" t="s">
        <v>129</v>
      </c>
      <c r="G403">
        <v>2</v>
      </c>
      <c r="H403">
        <v>4</v>
      </c>
      <c r="J403" s="1"/>
      <c r="K403">
        <v>0</v>
      </c>
      <c r="L403" s="3">
        <v>44104</v>
      </c>
      <c r="M403" t="s">
        <v>174</v>
      </c>
      <c r="O403" s="1"/>
      <c r="T403" s="1"/>
    </row>
    <row r="404" spans="1:20">
      <c r="A404" t="str">
        <f t="shared" si="7"/>
        <v>P_T_H_2_5</v>
      </c>
      <c r="B404" t="s">
        <v>173</v>
      </c>
      <c r="C404" t="str">
        <f>IF(E404="X",_xlfn.CONCAT(#REF!,"-",E404,"-",G404,"-",H404),_xlfn.CONCAT(E404,"-",F404,"-",G404,"-",H404))</f>
        <v>T-H-2-5</v>
      </c>
      <c r="D404" t="s">
        <v>127</v>
      </c>
      <c r="E404" t="s">
        <v>136</v>
      </c>
      <c r="F404" t="s">
        <v>129</v>
      </c>
      <c r="G404">
        <v>2</v>
      </c>
      <c r="H404">
        <v>5</v>
      </c>
      <c r="J404" s="1"/>
      <c r="K404">
        <v>0</v>
      </c>
      <c r="L404" s="3">
        <v>44104</v>
      </c>
      <c r="O404" s="1"/>
      <c r="T404" s="1"/>
    </row>
    <row r="405" spans="1:20">
      <c r="A405" t="str">
        <f t="shared" si="7"/>
        <v>P_T_H_2_6</v>
      </c>
      <c r="B405" t="s">
        <v>173</v>
      </c>
      <c r="C405" t="str">
        <f>IF(E405="X",_xlfn.CONCAT(#REF!,"-",E405,"-",G405,"-",H405),_xlfn.CONCAT(E405,"-",F405,"-",G405,"-",H405))</f>
        <v>T-H-2-6</v>
      </c>
      <c r="D405" t="s">
        <v>127</v>
      </c>
      <c r="E405" t="s">
        <v>136</v>
      </c>
      <c r="F405" t="s">
        <v>129</v>
      </c>
      <c r="G405">
        <v>2</v>
      </c>
      <c r="H405">
        <v>6</v>
      </c>
      <c r="J405" s="1"/>
      <c r="K405">
        <v>0</v>
      </c>
      <c r="L405" s="3">
        <v>44104</v>
      </c>
      <c r="O405"/>
    </row>
    <row r="406" spans="1:20">
      <c r="A406" t="str">
        <f t="shared" si="7"/>
        <v>P_T_H_2_7</v>
      </c>
      <c r="B406" t="s">
        <v>173</v>
      </c>
      <c r="C406" t="str">
        <f>IF(E406="X",_xlfn.CONCAT(#REF!,"-",E406,"-",G406,"-",H406),_xlfn.CONCAT(E406,"-",F406,"-",G406,"-",H406))</f>
        <v>T-H-2-7</v>
      </c>
      <c r="D406" t="s">
        <v>127</v>
      </c>
      <c r="E406" t="s">
        <v>136</v>
      </c>
      <c r="F406" t="s">
        <v>129</v>
      </c>
      <c r="G406">
        <v>2</v>
      </c>
      <c r="H406">
        <v>7</v>
      </c>
      <c r="J406" s="1"/>
      <c r="K406">
        <v>0</v>
      </c>
      <c r="L406" s="3">
        <v>44104</v>
      </c>
      <c r="O406"/>
    </row>
    <row r="407" spans="1:20" hidden="1">
      <c r="A407" t="str">
        <f t="shared" si="7"/>
        <v>P_N_H_4_1</v>
      </c>
      <c r="B407" t="s">
        <v>173</v>
      </c>
      <c r="C407" t="str">
        <f>IF(E407="X",_xlfn.CONCAT(#REF!,"-",E407,"-",G407,"-",H407),_xlfn.CONCAT(E407,"-",F407,"-",G407,"-",H407))</f>
        <v>N-H-4-1</v>
      </c>
      <c r="D407" t="s">
        <v>127</v>
      </c>
      <c r="E407" t="s">
        <v>134</v>
      </c>
      <c r="F407" t="s">
        <v>129</v>
      </c>
      <c r="G407">
        <v>4</v>
      </c>
      <c r="H407">
        <v>1</v>
      </c>
      <c r="K407">
        <v>1</v>
      </c>
      <c r="L407" s="3">
        <v>44102</v>
      </c>
      <c r="O407"/>
    </row>
    <row r="408" spans="1:20">
      <c r="A408" t="str">
        <f t="shared" si="7"/>
        <v>P_T_H_2_8</v>
      </c>
      <c r="B408" t="s">
        <v>173</v>
      </c>
      <c r="C408" t="str">
        <f>IF(E408="X",_xlfn.CONCAT(#REF!,"-",E408,"-",G408,"-",H408),_xlfn.CONCAT(E408,"-",F408,"-",G408,"-",H408))</f>
        <v>T-H-2-8</v>
      </c>
      <c r="D408" t="s">
        <v>127</v>
      </c>
      <c r="E408" t="s">
        <v>136</v>
      </c>
      <c r="F408" t="s">
        <v>129</v>
      </c>
      <c r="G408">
        <v>2</v>
      </c>
      <c r="H408">
        <v>8</v>
      </c>
      <c r="J408" s="1"/>
      <c r="K408">
        <v>0</v>
      </c>
      <c r="L408" s="3">
        <v>44104</v>
      </c>
      <c r="O408"/>
    </row>
    <row r="409" spans="1:20">
      <c r="A409" t="str">
        <f t="shared" si="7"/>
        <v>P_T_H_2_9</v>
      </c>
      <c r="B409" t="s">
        <v>173</v>
      </c>
      <c r="C409" t="str">
        <f>IF(E409="X",_xlfn.CONCAT(#REF!,"-",E409,"-",G409,"-",H409),_xlfn.CONCAT(E409,"-",F409,"-",G409,"-",H409))</f>
        <v>T-H-2-9</v>
      </c>
      <c r="D409" t="s">
        <v>127</v>
      </c>
      <c r="E409" t="s">
        <v>136</v>
      </c>
      <c r="F409" t="s">
        <v>129</v>
      </c>
      <c r="G409">
        <v>2</v>
      </c>
      <c r="H409">
        <v>9</v>
      </c>
      <c r="J409" s="1"/>
      <c r="K409">
        <v>0</v>
      </c>
      <c r="L409" s="3">
        <v>44104</v>
      </c>
      <c r="O409"/>
    </row>
    <row r="410" spans="1:20">
      <c r="A410" t="str">
        <f t="shared" si="7"/>
        <v>P_T_H_3_3</v>
      </c>
      <c r="B410" t="s">
        <v>173</v>
      </c>
      <c r="C410" t="str">
        <f>IF(E410="X",_xlfn.CONCAT(#REF!,"-",E410,"-",G410,"-",H410),_xlfn.CONCAT(E410,"-",F410,"-",G410,"-",H410))</f>
        <v>T-H-3-3</v>
      </c>
      <c r="D410" t="s">
        <v>127</v>
      </c>
      <c r="E410" t="s">
        <v>136</v>
      </c>
      <c r="F410" t="s">
        <v>129</v>
      </c>
      <c r="G410">
        <v>3</v>
      </c>
      <c r="H410">
        <v>3</v>
      </c>
      <c r="J410" s="1"/>
      <c r="K410">
        <v>0</v>
      </c>
      <c r="L410" s="3">
        <v>44104</v>
      </c>
      <c r="O410" s="1"/>
      <c r="T410" s="1"/>
    </row>
    <row r="411" spans="1:20">
      <c r="A411" t="str">
        <f t="shared" si="7"/>
        <v>P_T_H_3_4</v>
      </c>
      <c r="B411" t="s">
        <v>173</v>
      </c>
      <c r="C411" t="str">
        <f>IF(E411="X",_xlfn.CONCAT(#REF!,"-",E411,"-",G411,"-",H411),_xlfn.CONCAT(E411,"-",F411,"-",G411,"-",H411))</f>
        <v>T-H-3-4</v>
      </c>
      <c r="D411" t="s">
        <v>127</v>
      </c>
      <c r="E411" t="s">
        <v>136</v>
      </c>
      <c r="F411" t="s">
        <v>129</v>
      </c>
      <c r="G411">
        <v>3</v>
      </c>
      <c r="H411">
        <v>4</v>
      </c>
      <c r="J411" s="1"/>
      <c r="K411">
        <v>0</v>
      </c>
      <c r="L411" s="3">
        <v>44104</v>
      </c>
      <c r="O411" s="1"/>
      <c r="T411" s="1"/>
    </row>
    <row r="412" spans="1:20">
      <c r="A412" t="str">
        <f t="shared" si="7"/>
        <v>P_T_H_3_5</v>
      </c>
      <c r="B412" t="s">
        <v>173</v>
      </c>
      <c r="C412" t="str">
        <f>IF(E412="X",_xlfn.CONCAT(#REF!,"-",E412,"-",G412,"-",H412),_xlfn.CONCAT(E412,"-",F412,"-",G412,"-",H412))</f>
        <v>T-H-3-5</v>
      </c>
      <c r="D412" t="s">
        <v>127</v>
      </c>
      <c r="E412" t="s">
        <v>136</v>
      </c>
      <c r="F412" t="s">
        <v>129</v>
      </c>
      <c r="G412">
        <v>3</v>
      </c>
      <c r="H412">
        <v>5</v>
      </c>
      <c r="J412" s="1"/>
      <c r="K412">
        <v>0</v>
      </c>
      <c r="L412" s="3">
        <v>44104</v>
      </c>
      <c r="O412" s="1"/>
      <c r="T412" s="1"/>
    </row>
    <row r="413" spans="1:20">
      <c r="A413" t="str">
        <f t="shared" si="7"/>
        <v>P_T_H_3_6</v>
      </c>
      <c r="B413" t="s">
        <v>173</v>
      </c>
      <c r="C413" t="str">
        <f>IF(E413="X",_xlfn.CONCAT(#REF!,"-",E413,"-",G413,"-",H413),_xlfn.CONCAT(E413,"-",F413,"-",G413,"-",H413))</f>
        <v>T-H-3-6</v>
      </c>
      <c r="D413" t="s">
        <v>127</v>
      </c>
      <c r="E413" t="s">
        <v>136</v>
      </c>
      <c r="F413" t="s">
        <v>129</v>
      </c>
      <c r="G413">
        <v>3</v>
      </c>
      <c r="H413">
        <v>6</v>
      </c>
      <c r="J413" s="1"/>
      <c r="K413">
        <v>0</v>
      </c>
      <c r="L413" s="3">
        <v>44104</v>
      </c>
      <c r="O413"/>
    </row>
    <row r="414" spans="1:20">
      <c r="A414" t="str">
        <f t="shared" si="7"/>
        <v>P_T_H_3_7</v>
      </c>
      <c r="B414" t="s">
        <v>173</v>
      </c>
      <c r="C414" t="str">
        <f>IF(E414="X",_xlfn.CONCAT(#REF!,"-",E414,"-",G414,"-",H414),_xlfn.CONCAT(E414,"-",F414,"-",G414,"-",H414))</f>
        <v>T-H-3-7</v>
      </c>
      <c r="D414" t="s">
        <v>127</v>
      </c>
      <c r="E414" t="s">
        <v>136</v>
      </c>
      <c r="F414" t="s">
        <v>129</v>
      </c>
      <c r="G414">
        <v>3</v>
      </c>
      <c r="H414">
        <v>7</v>
      </c>
      <c r="J414" s="1"/>
      <c r="K414">
        <v>0</v>
      </c>
      <c r="L414" s="3">
        <v>44104</v>
      </c>
      <c r="O414"/>
    </row>
    <row r="415" spans="1:20" hidden="1">
      <c r="A415" t="str">
        <f t="shared" si="7"/>
        <v>P_N_H_4_9</v>
      </c>
      <c r="B415" t="s">
        <v>173</v>
      </c>
      <c r="C415" t="str">
        <f>IF(E415="X",_xlfn.CONCAT(#REF!,"-",E415,"-",G415,"-",H415),_xlfn.CONCAT(E415,"-",F415,"-",G415,"-",H415))</f>
        <v>N-H-4-9</v>
      </c>
      <c r="D415" t="s">
        <v>127</v>
      </c>
      <c r="E415" t="s">
        <v>134</v>
      </c>
      <c r="F415" t="s">
        <v>129</v>
      </c>
      <c r="G415">
        <v>4</v>
      </c>
      <c r="H415">
        <v>9</v>
      </c>
      <c r="J415" s="1"/>
      <c r="K415">
        <v>1</v>
      </c>
      <c r="L415" s="3">
        <v>44108</v>
      </c>
      <c r="O415"/>
    </row>
    <row r="416" spans="1:20">
      <c r="A416" t="str">
        <f t="shared" si="7"/>
        <v>P_T_H_3_8</v>
      </c>
      <c r="B416" t="s">
        <v>173</v>
      </c>
      <c r="C416" t="str">
        <f>IF(E416="X",_xlfn.CONCAT(#REF!,"-",E416,"-",G416,"-",H416),_xlfn.CONCAT(E416,"-",F416,"-",G416,"-",H416))</f>
        <v>T-H-3-8</v>
      </c>
      <c r="D416" t="s">
        <v>127</v>
      </c>
      <c r="E416" t="s">
        <v>136</v>
      </c>
      <c r="F416" t="s">
        <v>129</v>
      </c>
      <c r="G416">
        <v>3</v>
      </c>
      <c r="H416">
        <v>8</v>
      </c>
      <c r="J416" s="1"/>
      <c r="K416">
        <v>0</v>
      </c>
      <c r="L416" s="3">
        <v>44104</v>
      </c>
      <c r="O416"/>
    </row>
    <row r="417" spans="1:20">
      <c r="A417" t="str">
        <f t="shared" si="7"/>
        <v>P_T_H_3_9</v>
      </c>
      <c r="B417" t="s">
        <v>173</v>
      </c>
      <c r="C417" t="str">
        <f>IF(E417="X",_xlfn.CONCAT(#REF!,"-",E417,"-",G417,"-",H417),_xlfn.CONCAT(E417,"-",F417,"-",G417,"-",H417))</f>
        <v>T-H-3-9</v>
      </c>
      <c r="D417" t="s">
        <v>127</v>
      </c>
      <c r="E417" t="s">
        <v>136</v>
      </c>
      <c r="F417" t="s">
        <v>129</v>
      </c>
      <c r="G417">
        <v>3</v>
      </c>
      <c r="H417">
        <v>9</v>
      </c>
      <c r="J417" s="1"/>
      <c r="K417">
        <v>0</v>
      </c>
      <c r="L417" s="3">
        <v>44104</v>
      </c>
      <c r="O417"/>
    </row>
    <row r="418" spans="1:20">
      <c r="A418" t="str">
        <f t="shared" si="7"/>
        <v>P_T_H_4_3</v>
      </c>
      <c r="B418" t="s">
        <v>173</v>
      </c>
      <c r="C418" t="str">
        <f>IF(E418="X",_xlfn.CONCAT(#REF!,"-",E418,"-",G418,"-",H418),_xlfn.CONCAT(E418,"-",F418,"-",G418,"-",H418))</f>
        <v>T-H-4-3</v>
      </c>
      <c r="D418" t="s">
        <v>127</v>
      </c>
      <c r="E418" t="s">
        <v>136</v>
      </c>
      <c r="F418" t="s">
        <v>129</v>
      </c>
      <c r="G418">
        <v>4</v>
      </c>
      <c r="H418">
        <v>3</v>
      </c>
      <c r="J418" s="1"/>
      <c r="K418">
        <v>0</v>
      </c>
      <c r="L418" s="3">
        <v>44104</v>
      </c>
      <c r="O418" s="1"/>
      <c r="T418" s="1"/>
    </row>
    <row r="419" spans="1:20">
      <c r="A419" t="str">
        <f t="shared" si="7"/>
        <v>P_T_H_4_4</v>
      </c>
      <c r="B419" t="s">
        <v>173</v>
      </c>
      <c r="C419" t="str">
        <f>IF(E419="X",_xlfn.CONCAT(#REF!,"-",E419,"-",G419,"-",H419),_xlfn.CONCAT(E419,"-",F419,"-",G419,"-",H419))</f>
        <v>T-H-4-4</v>
      </c>
      <c r="D419" t="s">
        <v>127</v>
      </c>
      <c r="E419" t="s">
        <v>136</v>
      </c>
      <c r="F419" t="s">
        <v>129</v>
      </c>
      <c r="G419">
        <v>4</v>
      </c>
      <c r="H419">
        <v>4</v>
      </c>
      <c r="J419" s="1"/>
      <c r="K419">
        <v>0</v>
      </c>
      <c r="L419" s="3">
        <v>44104</v>
      </c>
      <c r="O419" s="1"/>
      <c r="T419" s="1"/>
    </row>
    <row r="420" spans="1:20">
      <c r="A420" t="str">
        <f t="shared" si="7"/>
        <v>P_T_H_4_5</v>
      </c>
      <c r="B420" t="s">
        <v>173</v>
      </c>
      <c r="C420" t="str">
        <f>IF(E420="X",_xlfn.CONCAT(#REF!,"-",E420,"-",G420,"-",H420),_xlfn.CONCAT(E420,"-",F420,"-",G420,"-",H420))</f>
        <v>T-H-4-5</v>
      </c>
      <c r="D420" t="s">
        <v>127</v>
      </c>
      <c r="E420" t="s">
        <v>136</v>
      </c>
      <c r="F420" t="s">
        <v>129</v>
      </c>
      <c r="G420">
        <v>4</v>
      </c>
      <c r="H420">
        <v>5</v>
      </c>
      <c r="J420" s="1"/>
      <c r="K420">
        <v>0</v>
      </c>
      <c r="L420" s="3">
        <v>44104</v>
      </c>
      <c r="O420" s="1"/>
      <c r="T420" s="1"/>
    </row>
    <row r="421" spans="1:20">
      <c r="A421" t="str">
        <f t="shared" si="7"/>
        <v>P_T_H_4_6</v>
      </c>
      <c r="B421" t="s">
        <v>173</v>
      </c>
      <c r="C421" t="str">
        <f>IF(E421="X",_xlfn.CONCAT(#REF!,"-",E421,"-",G421,"-",H421),_xlfn.CONCAT(E421,"-",F421,"-",G421,"-",H421))</f>
        <v>T-H-4-6</v>
      </c>
      <c r="D421" t="s">
        <v>127</v>
      </c>
      <c r="E421" t="s">
        <v>136</v>
      </c>
      <c r="F421" t="s">
        <v>129</v>
      </c>
      <c r="G421">
        <v>4</v>
      </c>
      <c r="H421">
        <v>6</v>
      </c>
      <c r="J421" s="1"/>
      <c r="K421">
        <v>0</v>
      </c>
      <c r="L421" s="3">
        <v>44104</v>
      </c>
      <c r="O421"/>
    </row>
    <row r="422" spans="1:20" hidden="1">
      <c r="A422" t="str">
        <f t="shared" si="7"/>
        <v>P_N_H_5_1</v>
      </c>
      <c r="B422" t="s">
        <v>173</v>
      </c>
      <c r="C422" t="str">
        <f>IF(E422="X",_xlfn.CONCAT(#REF!,"-",E422,"-",G422,"-",H422),_xlfn.CONCAT(E422,"-",F422,"-",G422,"-",H422))</f>
        <v>N-H-5-1</v>
      </c>
      <c r="D422" t="s">
        <v>127</v>
      </c>
      <c r="E422" t="s">
        <v>134</v>
      </c>
      <c r="F422" t="s">
        <v>129</v>
      </c>
      <c r="G422">
        <v>5</v>
      </c>
      <c r="H422">
        <v>1</v>
      </c>
      <c r="K422">
        <v>1</v>
      </c>
      <c r="L422" s="3">
        <v>44097</v>
      </c>
      <c r="O422"/>
    </row>
    <row r="423" spans="1:20">
      <c r="A423" t="str">
        <f t="shared" si="7"/>
        <v>P_T_H_4_7</v>
      </c>
      <c r="B423" t="s">
        <v>173</v>
      </c>
      <c r="C423" t="str">
        <f>IF(E423="X",_xlfn.CONCAT(#REF!,"-",E423,"-",G423,"-",H423),_xlfn.CONCAT(E423,"-",F423,"-",G423,"-",H423))</f>
        <v>T-H-4-7</v>
      </c>
      <c r="D423" t="s">
        <v>127</v>
      </c>
      <c r="E423" t="s">
        <v>136</v>
      </c>
      <c r="F423" t="s">
        <v>129</v>
      </c>
      <c r="G423">
        <v>4</v>
      </c>
      <c r="H423">
        <v>7</v>
      </c>
      <c r="J423" s="1"/>
      <c r="K423">
        <v>0</v>
      </c>
      <c r="L423" s="3">
        <v>44104</v>
      </c>
      <c r="O423"/>
    </row>
    <row r="424" spans="1:20">
      <c r="A424" t="str">
        <f t="shared" si="7"/>
        <v>P_T_H_4_8</v>
      </c>
      <c r="B424" t="s">
        <v>173</v>
      </c>
      <c r="C424" t="str">
        <f>IF(E424="X",_xlfn.CONCAT(#REF!,"-",E424,"-",G424,"-",H424),_xlfn.CONCAT(E424,"-",F424,"-",G424,"-",H424))</f>
        <v>T-H-4-8</v>
      </c>
      <c r="D424" t="s">
        <v>127</v>
      </c>
      <c r="E424" t="s">
        <v>136</v>
      </c>
      <c r="F424" t="s">
        <v>129</v>
      </c>
      <c r="G424">
        <v>4</v>
      </c>
      <c r="H424">
        <v>8</v>
      </c>
      <c r="J424" s="1"/>
      <c r="K424">
        <v>0</v>
      </c>
      <c r="L424" s="3">
        <v>44104</v>
      </c>
      <c r="M424" t="s">
        <v>175</v>
      </c>
      <c r="O424"/>
    </row>
    <row r="425" spans="1:20">
      <c r="A425" t="str">
        <f t="shared" si="7"/>
        <v>P_T_H_4_9</v>
      </c>
      <c r="B425" t="s">
        <v>173</v>
      </c>
      <c r="C425" t="str">
        <f>IF(E425="X",_xlfn.CONCAT(#REF!,"-",E425,"-",G425,"-",H425),_xlfn.CONCAT(E425,"-",F425,"-",G425,"-",H425))</f>
        <v>T-H-4-9</v>
      </c>
      <c r="D425" t="s">
        <v>127</v>
      </c>
      <c r="E425" t="s">
        <v>136</v>
      </c>
      <c r="F425" t="s">
        <v>129</v>
      </c>
      <c r="G425">
        <v>4</v>
      </c>
      <c r="H425">
        <v>9</v>
      </c>
      <c r="J425" s="1"/>
      <c r="K425">
        <v>0</v>
      </c>
      <c r="L425" s="3">
        <v>44104</v>
      </c>
      <c r="O425"/>
    </row>
    <row r="426" spans="1:20">
      <c r="A426" t="str">
        <f t="shared" si="7"/>
        <v>P_T_H_5_4</v>
      </c>
      <c r="B426" t="s">
        <v>173</v>
      </c>
      <c r="C426" t="str">
        <f>IF(E426="X",_xlfn.CONCAT(#REF!,"-",E426,"-",G426,"-",H426),_xlfn.CONCAT(E426,"-",F426,"-",G426,"-",H426))</f>
        <v>T-H-5-4</v>
      </c>
      <c r="D426" t="s">
        <v>127</v>
      </c>
      <c r="E426" t="s">
        <v>136</v>
      </c>
      <c r="F426" t="s">
        <v>129</v>
      </c>
      <c r="G426">
        <v>5</v>
      </c>
      <c r="H426">
        <v>4</v>
      </c>
      <c r="J426" s="1"/>
      <c r="K426">
        <v>0</v>
      </c>
      <c r="L426" s="3">
        <v>44104</v>
      </c>
      <c r="O426" s="1"/>
      <c r="T426" s="1"/>
    </row>
    <row r="427" spans="1:20">
      <c r="A427" t="str">
        <f t="shared" si="7"/>
        <v>P_T_H_5_5</v>
      </c>
      <c r="B427" t="s">
        <v>173</v>
      </c>
      <c r="C427" t="str">
        <f>IF(E427="X",_xlfn.CONCAT(#REF!,"-",E427,"-",G427,"-",H427),_xlfn.CONCAT(E427,"-",F427,"-",G427,"-",H427))</f>
        <v>T-H-5-5</v>
      </c>
      <c r="D427" t="s">
        <v>127</v>
      </c>
      <c r="E427" t="s">
        <v>136</v>
      </c>
      <c r="F427" t="s">
        <v>129</v>
      </c>
      <c r="G427">
        <v>5</v>
      </c>
      <c r="H427">
        <v>5</v>
      </c>
      <c r="J427" s="1"/>
      <c r="K427">
        <v>0</v>
      </c>
      <c r="L427" s="3">
        <v>44104</v>
      </c>
      <c r="O427" s="1"/>
      <c r="T427" s="1"/>
    </row>
    <row r="428" spans="1:20">
      <c r="A428" t="str">
        <f t="shared" si="7"/>
        <v>P_T_H_5_6</v>
      </c>
      <c r="B428" t="s">
        <v>173</v>
      </c>
      <c r="C428" t="str">
        <f>IF(E428="X",_xlfn.CONCAT(#REF!,"-",E428,"-",G428,"-",H428),_xlfn.CONCAT(E428,"-",F428,"-",G428,"-",H428))</f>
        <v>T-H-5-6</v>
      </c>
      <c r="D428" t="s">
        <v>127</v>
      </c>
      <c r="E428" t="s">
        <v>136</v>
      </c>
      <c r="F428" t="s">
        <v>129</v>
      </c>
      <c r="G428">
        <v>5</v>
      </c>
      <c r="H428">
        <v>6</v>
      </c>
      <c r="J428" s="1"/>
      <c r="K428">
        <v>0</v>
      </c>
      <c r="L428" s="3">
        <v>44104</v>
      </c>
      <c r="O428"/>
    </row>
    <row r="429" spans="1:20">
      <c r="A429" t="str">
        <f t="shared" si="7"/>
        <v>P_T_H_5_7</v>
      </c>
      <c r="B429" t="s">
        <v>173</v>
      </c>
      <c r="C429" t="str">
        <f>IF(E429="X",_xlfn.CONCAT(#REF!,"-",E429,"-",G429,"-",H429),_xlfn.CONCAT(E429,"-",F429,"-",G429,"-",H429))</f>
        <v>T-H-5-7</v>
      </c>
      <c r="D429" t="s">
        <v>127</v>
      </c>
      <c r="E429" t="s">
        <v>136</v>
      </c>
      <c r="F429" t="s">
        <v>129</v>
      </c>
      <c r="G429">
        <v>5</v>
      </c>
      <c r="H429">
        <v>7</v>
      </c>
      <c r="J429" s="1"/>
      <c r="K429">
        <v>0</v>
      </c>
      <c r="L429" s="3">
        <v>44104</v>
      </c>
      <c r="O429"/>
    </row>
    <row r="430" spans="1:20" hidden="1">
      <c r="A430" t="str">
        <f t="shared" si="7"/>
        <v>P_N_H_5_9</v>
      </c>
      <c r="B430" t="s">
        <v>173</v>
      </c>
      <c r="C430" t="str">
        <f>IF(E430="X",_xlfn.CONCAT(#REF!,"-",E430,"-",G430,"-",H430),_xlfn.CONCAT(E430,"-",F430,"-",G430,"-",H430))</f>
        <v>N-H-5-9</v>
      </c>
      <c r="D430" t="s">
        <v>127</v>
      </c>
      <c r="E430" t="s">
        <v>134</v>
      </c>
      <c r="F430" t="s">
        <v>129</v>
      </c>
      <c r="G430">
        <v>5</v>
      </c>
      <c r="H430">
        <v>9</v>
      </c>
      <c r="J430" s="1"/>
      <c r="K430">
        <v>1</v>
      </c>
      <c r="L430" s="3">
        <v>44105</v>
      </c>
      <c r="O430"/>
    </row>
    <row r="431" spans="1:20" hidden="1">
      <c r="A431" t="str">
        <f t="shared" si="7"/>
        <v>P_N_H_5_10</v>
      </c>
      <c r="B431" t="s">
        <v>173</v>
      </c>
      <c r="C431" t="str">
        <f>IF(E431="X",_xlfn.CONCAT(#REF!,"-",E431,"-",G431,"-",H431),_xlfn.CONCAT(E431,"-",F431,"-",G431,"-",H431))</f>
        <v>N-H-5-10</v>
      </c>
      <c r="D431" t="s">
        <v>127</v>
      </c>
      <c r="E431" t="s">
        <v>134</v>
      </c>
      <c r="F431" t="s">
        <v>129</v>
      </c>
      <c r="G431">
        <v>5</v>
      </c>
      <c r="H431">
        <v>10</v>
      </c>
      <c r="J431" s="1"/>
      <c r="K431">
        <v>1</v>
      </c>
      <c r="L431" s="3">
        <v>44105</v>
      </c>
      <c r="O431"/>
    </row>
    <row r="432" spans="1:20" hidden="1">
      <c r="A432" t="str">
        <f t="shared" si="7"/>
        <v>P_N_H_5_11</v>
      </c>
      <c r="B432" t="s">
        <v>173</v>
      </c>
      <c r="C432" t="str">
        <f>IF(E432="X",_xlfn.CONCAT(#REF!,"-",E432,"-",G432,"-",H432),_xlfn.CONCAT(E432,"-",F432,"-",G432,"-",H432))</f>
        <v>N-H-5-11</v>
      </c>
      <c r="D432" t="s">
        <v>127</v>
      </c>
      <c r="E432" t="s">
        <v>134</v>
      </c>
      <c r="F432" t="s">
        <v>129</v>
      </c>
      <c r="G432">
        <v>5</v>
      </c>
      <c r="H432">
        <v>11</v>
      </c>
      <c r="J432" s="1"/>
      <c r="K432">
        <v>1</v>
      </c>
      <c r="L432" s="3">
        <v>44108</v>
      </c>
      <c r="O432"/>
    </row>
    <row r="433" spans="1:20" hidden="1">
      <c r="A433" t="str">
        <f t="shared" si="7"/>
        <v>P_N_H_5_12</v>
      </c>
      <c r="B433" t="s">
        <v>173</v>
      </c>
      <c r="C433" t="str">
        <f>IF(E433="X",_xlfn.CONCAT(#REF!,"-",E433,"-",G433,"-",H433),_xlfn.CONCAT(E433,"-",F433,"-",G433,"-",H433))</f>
        <v>N-H-5-12</v>
      </c>
      <c r="D433" t="s">
        <v>127</v>
      </c>
      <c r="E433" t="s">
        <v>134</v>
      </c>
      <c r="F433" t="s">
        <v>129</v>
      </c>
      <c r="G433">
        <v>5</v>
      </c>
      <c r="H433">
        <v>12</v>
      </c>
      <c r="J433" s="1"/>
      <c r="K433">
        <v>1</v>
      </c>
      <c r="L433" s="3">
        <v>44110</v>
      </c>
      <c r="O433"/>
    </row>
    <row r="434" spans="1:20" hidden="1">
      <c r="A434" t="str">
        <f t="shared" si="7"/>
        <v>P_N_H_5_13</v>
      </c>
      <c r="B434" t="s">
        <v>173</v>
      </c>
      <c r="C434" t="str">
        <f>IF(E434="X",_xlfn.CONCAT(#REF!,"-",E434,"-",G434,"-",H434),_xlfn.CONCAT(E434,"-",F434,"-",G434,"-",H434))</f>
        <v>N-H-5-13</v>
      </c>
      <c r="D434" t="s">
        <v>127</v>
      </c>
      <c r="E434" t="s">
        <v>134</v>
      </c>
      <c r="F434" t="s">
        <v>129</v>
      </c>
      <c r="G434">
        <v>5</v>
      </c>
      <c r="H434">
        <v>13</v>
      </c>
      <c r="J434" s="1"/>
      <c r="K434">
        <v>1</v>
      </c>
      <c r="L434" s="3">
        <v>44111</v>
      </c>
      <c r="O434"/>
    </row>
    <row r="435" spans="1:20">
      <c r="A435" t="str">
        <f t="shared" si="7"/>
        <v>P_T_H_5_8</v>
      </c>
      <c r="B435" t="s">
        <v>173</v>
      </c>
      <c r="C435" t="str">
        <f>IF(E435="X",_xlfn.CONCAT(#REF!,"-",E435,"-",G435,"-",H435),_xlfn.CONCAT(E435,"-",F435,"-",G435,"-",H435))</f>
        <v>T-H-5-8</v>
      </c>
      <c r="D435" t="s">
        <v>127</v>
      </c>
      <c r="E435" t="s">
        <v>136</v>
      </c>
      <c r="F435" t="s">
        <v>129</v>
      </c>
      <c r="G435">
        <v>5</v>
      </c>
      <c r="H435">
        <v>8</v>
      </c>
      <c r="J435" s="1"/>
      <c r="K435">
        <v>0</v>
      </c>
      <c r="L435" s="3">
        <v>44104</v>
      </c>
      <c r="O435"/>
    </row>
    <row r="436" spans="1:20">
      <c r="A436" t="str">
        <f t="shared" si="7"/>
        <v>P_T_H_5_9</v>
      </c>
      <c r="B436" t="s">
        <v>173</v>
      </c>
      <c r="C436" t="str">
        <f>IF(E436="X",_xlfn.CONCAT(#REF!,"-",E436,"-",G436,"-",H436),_xlfn.CONCAT(E436,"-",F436,"-",G436,"-",H436))</f>
        <v>T-H-5-9</v>
      </c>
      <c r="D436" t="s">
        <v>127</v>
      </c>
      <c r="E436" t="s">
        <v>136</v>
      </c>
      <c r="F436" t="s">
        <v>129</v>
      </c>
      <c r="G436">
        <v>5</v>
      </c>
      <c r="H436">
        <v>9</v>
      </c>
      <c r="J436" s="1"/>
      <c r="K436">
        <v>0</v>
      </c>
      <c r="L436" s="3">
        <v>44104</v>
      </c>
      <c r="O436"/>
    </row>
    <row r="437" spans="1:20" hidden="1">
      <c r="A437" t="str">
        <f t="shared" si="7"/>
        <v>P_N_H_6_1</v>
      </c>
      <c r="B437" t="s">
        <v>173</v>
      </c>
      <c r="C437" t="str">
        <f>IF(E437="X",_xlfn.CONCAT(#REF!,"-",E437,"-",G437,"-",H437),_xlfn.CONCAT(E437,"-",F437,"-",G437,"-",H437))</f>
        <v>N-H-6-1</v>
      </c>
      <c r="D437" t="s">
        <v>127</v>
      </c>
      <c r="E437" t="s">
        <v>134</v>
      </c>
      <c r="F437" t="s">
        <v>129</v>
      </c>
      <c r="G437">
        <v>6</v>
      </c>
      <c r="H437">
        <v>1</v>
      </c>
      <c r="K437">
        <v>1</v>
      </c>
      <c r="L437" s="3">
        <v>44100</v>
      </c>
      <c r="O437"/>
    </row>
    <row r="438" spans="1:20" hidden="1">
      <c r="A438" t="str">
        <f t="shared" si="7"/>
        <v>P_N_H_6_2</v>
      </c>
      <c r="B438" t="s">
        <v>173</v>
      </c>
      <c r="C438" t="str">
        <f>IF(E438="X",_xlfn.CONCAT(#REF!,"-",E438,"-",G438,"-",H438),_xlfn.CONCAT(E438,"-",F438,"-",G438,"-",H438))</f>
        <v>N-H-6-2</v>
      </c>
      <c r="D438" t="s">
        <v>127</v>
      </c>
      <c r="E438" t="s">
        <v>134</v>
      </c>
      <c r="F438" t="s">
        <v>129</v>
      </c>
      <c r="G438">
        <v>6</v>
      </c>
      <c r="H438">
        <v>2</v>
      </c>
      <c r="J438" s="1"/>
      <c r="K438">
        <v>1</v>
      </c>
      <c r="L438" s="3">
        <v>44100</v>
      </c>
      <c r="O438" s="1"/>
      <c r="T438" s="1"/>
    </row>
    <row r="439" spans="1:20">
      <c r="A439" t="str">
        <f t="shared" si="7"/>
        <v>P_T_H_5_10</v>
      </c>
      <c r="B439" t="s">
        <v>173</v>
      </c>
      <c r="C439" t="str">
        <f>IF(E439="X",_xlfn.CONCAT(#REF!,"-",E439,"-",G439,"-",H439),_xlfn.CONCAT(E439,"-",F439,"-",G439,"-",H439))</f>
        <v>T-H-5-10</v>
      </c>
      <c r="D439" t="s">
        <v>127</v>
      </c>
      <c r="E439" t="s">
        <v>136</v>
      </c>
      <c r="F439" t="s">
        <v>129</v>
      </c>
      <c r="G439">
        <v>5</v>
      </c>
      <c r="H439">
        <v>10</v>
      </c>
      <c r="J439" s="1"/>
      <c r="K439">
        <v>0</v>
      </c>
      <c r="L439" s="3">
        <v>44104</v>
      </c>
      <c r="O439"/>
    </row>
    <row r="440" spans="1:20">
      <c r="A440" t="str">
        <f t="shared" si="7"/>
        <v>P_T_H_6_7</v>
      </c>
      <c r="B440" t="s">
        <v>173</v>
      </c>
      <c r="C440" t="str">
        <f>IF(E440="X",_xlfn.CONCAT(#REF!,"-",E440,"-",G440,"-",H440),_xlfn.CONCAT(E440,"-",F440,"-",G440,"-",H440))</f>
        <v>T-H-6-7</v>
      </c>
      <c r="D440" t="s">
        <v>127</v>
      </c>
      <c r="E440" t="s">
        <v>136</v>
      </c>
      <c r="F440" t="s">
        <v>129</v>
      </c>
      <c r="G440">
        <v>6</v>
      </c>
      <c r="H440">
        <v>7</v>
      </c>
      <c r="J440" s="1"/>
      <c r="K440">
        <v>0</v>
      </c>
      <c r="L440" s="3">
        <v>44104</v>
      </c>
      <c r="O440"/>
    </row>
    <row r="441" spans="1:20">
      <c r="A441" t="str">
        <f t="shared" si="7"/>
        <v>P_T_H_6_8</v>
      </c>
      <c r="B441" t="s">
        <v>173</v>
      </c>
      <c r="C441" t="str">
        <f>IF(E441="X",_xlfn.CONCAT(#REF!,"-",E441,"-",G441,"-",H441),_xlfn.CONCAT(E441,"-",F441,"-",G441,"-",H441))</f>
        <v>T-H-6-8</v>
      </c>
      <c r="D441" t="s">
        <v>127</v>
      </c>
      <c r="E441" t="s">
        <v>136</v>
      </c>
      <c r="F441" t="s">
        <v>129</v>
      </c>
      <c r="G441">
        <v>6</v>
      </c>
      <c r="H441">
        <v>8</v>
      </c>
      <c r="J441" s="1"/>
      <c r="K441">
        <v>0</v>
      </c>
      <c r="L441" s="3">
        <v>44104</v>
      </c>
      <c r="O441"/>
    </row>
    <row r="442" spans="1:20">
      <c r="A442" t="str">
        <f t="shared" si="7"/>
        <v>P_T_H_6_9</v>
      </c>
      <c r="B442" t="s">
        <v>173</v>
      </c>
      <c r="C442" t="str">
        <f>IF(E442="X",_xlfn.CONCAT(#REF!,"-",E442,"-",G442,"-",H442),_xlfn.CONCAT(E442,"-",F442,"-",G442,"-",H442))</f>
        <v>T-H-6-9</v>
      </c>
      <c r="D442" t="s">
        <v>127</v>
      </c>
      <c r="E442" t="s">
        <v>136</v>
      </c>
      <c r="F442" t="s">
        <v>129</v>
      </c>
      <c r="G442">
        <v>6</v>
      </c>
      <c r="H442">
        <v>9</v>
      </c>
      <c r="J442" s="1"/>
      <c r="K442">
        <v>0</v>
      </c>
      <c r="L442" s="3">
        <v>44104</v>
      </c>
      <c r="O442"/>
    </row>
    <row r="443" spans="1:20">
      <c r="A443" t="str">
        <f t="shared" si="7"/>
        <v>P_T_H_6_10</v>
      </c>
      <c r="B443" t="s">
        <v>173</v>
      </c>
      <c r="C443" t="str">
        <f>IF(E443="X",_xlfn.CONCAT(#REF!,"-",E443,"-",G443,"-",H443),_xlfn.CONCAT(E443,"-",F443,"-",G443,"-",H443))</f>
        <v>T-H-6-10</v>
      </c>
      <c r="D443" t="s">
        <v>127</v>
      </c>
      <c r="E443" t="s">
        <v>136</v>
      </c>
      <c r="F443" t="s">
        <v>129</v>
      </c>
      <c r="G443">
        <v>6</v>
      </c>
      <c r="H443">
        <v>10</v>
      </c>
      <c r="J443" s="1"/>
      <c r="K443">
        <v>0</v>
      </c>
      <c r="L443" s="3">
        <v>44104</v>
      </c>
      <c r="O443"/>
    </row>
    <row r="444" spans="1:20">
      <c r="A444" t="str">
        <f t="shared" si="7"/>
        <v>P_T_H_6_11</v>
      </c>
      <c r="B444" t="s">
        <v>173</v>
      </c>
      <c r="C444" t="str">
        <f>IF(E444="X",_xlfn.CONCAT(#REF!,"-",E444,"-",G444,"-",H444),_xlfn.CONCAT(E444,"-",F444,"-",G444,"-",H444))</f>
        <v>T-H-6-11</v>
      </c>
      <c r="D444" t="s">
        <v>127</v>
      </c>
      <c r="E444" t="s">
        <v>136</v>
      </c>
      <c r="F444" t="s">
        <v>129</v>
      </c>
      <c r="G444">
        <v>6</v>
      </c>
      <c r="H444">
        <v>11</v>
      </c>
      <c r="J444" s="1"/>
      <c r="K444">
        <v>0</v>
      </c>
      <c r="L444" s="3">
        <v>44104</v>
      </c>
      <c r="O444"/>
    </row>
    <row r="445" spans="1:20">
      <c r="A445" t="str">
        <f t="shared" si="7"/>
        <v>P_T_H_6_12</v>
      </c>
      <c r="B445" t="s">
        <v>173</v>
      </c>
      <c r="C445" t="str">
        <f>IF(E445="X",_xlfn.CONCAT(#REF!,"-",E445,"-",G445,"-",H445),_xlfn.CONCAT(E445,"-",F445,"-",G445,"-",H445))</f>
        <v>T-H-6-12</v>
      </c>
      <c r="D445" t="s">
        <v>127</v>
      </c>
      <c r="E445" t="s">
        <v>136</v>
      </c>
      <c r="F445" t="s">
        <v>129</v>
      </c>
      <c r="G445">
        <v>6</v>
      </c>
      <c r="H445">
        <v>12</v>
      </c>
      <c r="J445" s="1"/>
      <c r="K445">
        <v>0</v>
      </c>
      <c r="L445" s="3">
        <v>44104</v>
      </c>
      <c r="O445"/>
    </row>
    <row r="446" spans="1:20" hidden="1">
      <c r="A446" t="str">
        <f t="shared" si="7"/>
        <v>P_N_H_6_10</v>
      </c>
      <c r="B446" t="s">
        <v>173</v>
      </c>
      <c r="C446" t="str">
        <f>IF(E446="X",_xlfn.CONCAT(#REF!,"-",E446,"-",G446,"-",H446),_xlfn.CONCAT(E446,"-",F446,"-",G446,"-",H446))</f>
        <v>N-H-6-10</v>
      </c>
      <c r="D446" t="s">
        <v>127</v>
      </c>
      <c r="E446" t="s">
        <v>134</v>
      </c>
      <c r="F446" t="s">
        <v>129</v>
      </c>
      <c r="G446">
        <v>6</v>
      </c>
      <c r="H446">
        <v>10</v>
      </c>
      <c r="J446" s="1"/>
      <c r="K446">
        <v>1</v>
      </c>
      <c r="L446" s="3">
        <v>44109</v>
      </c>
      <c r="O446"/>
    </row>
    <row r="447" spans="1:20">
      <c r="A447" t="str">
        <f t="shared" si="7"/>
        <v>P_T_H_6_13</v>
      </c>
      <c r="B447" t="s">
        <v>173</v>
      </c>
      <c r="C447" t="str">
        <f>IF(E447="X",_xlfn.CONCAT(#REF!,"-",E447,"-",G447,"-",H447),_xlfn.CONCAT(E447,"-",F447,"-",G447,"-",H447))</f>
        <v>T-H-6-13</v>
      </c>
      <c r="D447" t="s">
        <v>127</v>
      </c>
      <c r="E447" t="s">
        <v>136</v>
      </c>
      <c r="F447" t="s">
        <v>129</v>
      </c>
      <c r="G447">
        <v>6</v>
      </c>
      <c r="H447">
        <v>13</v>
      </c>
      <c r="J447" s="1"/>
      <c r="K447">
        <v>0</v>
      </c>
      <c r="L447" s="3">
        <v>44104</v>
      </c>
      <c r="O447"/>
    </row>
    <row r="448" spans="1:20">
      <c r="A448" t="str">
        <f t="shared" si="7"/>
        <v>P_T_L_1_1</v>
      </c>
      <c r="B448" t="s">
        <v>173</v>
      </c>
      <c r="C448" t="str">
        <f>IF(E448="X",_xlfn.CONCAT(#REF!,"-",E448,"-",G448,"-",H448),_xlfn.CONCAT(E448,"-",F448,"-",G448,"-",H448))</f>
        <v>T-L-1-1</v>
      </c>
      <c r="D448" t="s">
        <v>127</v>
      </c>
      <c r="E448" t="s">
        <v>136</v>
      </c>
      <c r="F448" t="s">
        <v>130</v>
      </c>
      <c r="G448">
        <v>1</v>
      </c>
      <c r="H448">
        <v>1</v>
      </c>
      <c r="K448">
        <v>0</v>
      </c>
      <c r="L448" s="3">
        <v>44104</v>
      </c>
      <c r="O448"/>
    </row>
    <row r="449" spans="1:20">
      <c r="A449" t="str">
        <f t="shared" si="7"/>
        <v>P_T_L_1_2</v>
      </c>
      <c r="B449" t="s">
        <v>173</v>
      </c>
      <c r="C449" t="str">
        <f>IF(E449="X",_xlfn.CONCAT(#REF!,"-",E449,"-",G449,"-",H449),_xlfn.CONCAT(E449,"-",F449,"-",G449,"-",H449))</f>
        <v>T-L-1-2</v>
      </c>
      <c r="D449" t="s">
        <v>127</v>
      </c>
      <c r="E449" t="s">
        <v>136</v>
      </c>
      <c r="F449" t="s">
        <v>130</v>
      </c>
      <c r="G449">
        <v>1</v>
      </c>
      <c r="H449">
        <v>2</v>
      </c>
      <c r="J449" s="1"/>
      <c r="K449">
        <v>0</v>
      </c>
      <c r="L449" s="3">
        <v>44104</v>
      </c>
      <c r="O449" s="1"/>
      <c r="T449" s="1"/>
    </row>
    <row r="450" spans="1:20">
      <c r="A450" t="str">
        <f t="shared" si="7"/>
        <v>P_T_L_1_3</v>
      </c>
      <c r="B450" t="s">
        <v>173</v>
      </c>
      <c r="C450" t="str">
        <f>IF(E450="X",_xlfn.CONCAT(#REF!,"-",E450,"-",G450,"-",H450),_xlfn.CONCAT(E450,"-",F450,"-",G450,"-",H450))</f>
        <v>T-L-1-3</v>
      </c>
      <c r="D450" t="s">
        <v>127</v>
      </c>
      <c r="E450" t="s">
        <v>136</v>
      </c>
      <c r="F450" t="s">
        <v>130</v>
      </c>
      <c r="G450">
        <v>1</v>
      </c>
      <c r="H450">
        <v>3</v>
      </c>
      <c r="J450" s="1"/>
      <c r="K450">
        <v>0</v>
      </c>
      <c r="L450" s="3">
        <v>44104</v>
      </c>
      <c r="O450" s="1"/>
      <c r="T450" s="1"/>
    </row>
    <row r="451" spans="1:20">
      <c r="A451" t="str">
        <f t="shared" si="7"/>
        <v>P_T_L_1_4</v>
      </c>
      <c r="B451" t="s">
        <v>173</v>
      </c>
      <c r="C451" t="str">
        <f>IF(E451="X",_xlfn.CONCAT(#REF!,"-",E451,"-",G451,"-",H451),_xlfn.CONCAT(E451,"-",F451,"-",G451,"-",H451))</f>
        <v>T-L-1-4</v>
      </c>
      <c r="D451" t="s">
        <v>127</v>
      </c>
      <c r="E451" t="s">
        <v>136</v>
      </c>
      <c r="F451" t="s">
        <v>130</v>
      </c>
      <c r="G451">
        <v>1</v>
      </c>
      <c r="H451">
        <v>4</v>
      </c>
      <c r="J451" s="1"/>
      <c r="K451">
        <v>0</v>
      </c>
      <c r="L451" s="3">
        <v>44104</v>
      </c>
      <c r="O451" s="1"/>
      <c r="T451" s="1"/>
    </row>
    <row r="452" spans="1:20" hidden="1">
      <c r="A452" t="str">
        <f t="shared" si="7"/>
        <v>P_N_L_1_1</v>
      </c>
      <c r="B452" t="s">
        <v>173</v>
      </c>
      <c r="C452" t="str">
        <f>IF(E452="X",_xlfn.CONCAT(#REF!,"-",E452,"-",G452,"-",H452),_xlfn.CONCAT(E452,"-",F452,"-",G452,"-",H452))</f>
        <v>N-L-1-1</v>
      </c>
      <c r="D452" t="s">
        <v>127</v>
      </c>
      <c r="E452" t="s">
        <v>134</v>
      </c>
      <c r="F452" t="s">
        <v>130</v>
      </c>
      <c r="G452">
        <v>1</v>
      </c>
      <c r="H452">
        <v>1</v>
      </c>
      <c r="K452">
        <v>1</v>
      </c>
      <c r="L452" s="3">
        <v>44100</v>
      </c>
      <c r="O452"/>
    </row>
    <row r="453" spans="1:20" hidden="1">
      <c r="A453" t="str">
        <f t="shared" si="7"/>
        <v>P_N_L_1_2</v>
      </c>
      <c r="B453" t="s">
        <v>173</v>
      </c>
      <c r="C453" t="str">
        <f>IF(E453="X",_xlfn.CONCAT(#REF!,"-",E453,"-",G453,"-",H453),_xlfn.CONCAT(E453,"-",F453,"-",G453,"-",H453))</f>
        <v>N-L-1-2</v>
      </c>
      <c r="D453" t="s">
        <v>127</v>
      </c>
      <c r="E453" t="s">
        <v>134</v>
      </c>
      <c r="F453" t="s">
        <v>130</v>
      </c>
      <c r="G453">
        <v>1</v>
      </c>
      <c r="H453">
        <v>2</v>
      </c>
      <c r="J453" s="1"/>
      <c r="K453">
        <v>1</v>
      </c>
      <c r="L453" s="3">
        <v>44101</v>
      </c>
      <c r="O453" s="1"/>
      <c r="T453" s="1"/>
    </row>
    <row r="454" spans="1:20">
      <c r="A454" t="str">
        <f t="shared" ref="A454:A517" si="8">_xlfn.CONCAT(D454,  "_", E454, "_", F454, "_", G454, "_", H454)</f>
        <v>P_T_L_1_5</v>
      </c>
      <c r="B454" t="s">
        <v>173</v>
      </c>
      <c r="C454" t="str">
        <f>IF(E454="X",_xlfn.CONCAT(#REF!,"-",E454,"-",G454,"-",H454),_xlfn.CONCAT(E454,"-",F454,"-",G454,"-",H454))</f>
        <v>T-L-1-5</v>
      </c>
      <c r="D454" t="s">
        <v>127</v>
      </c>
      <c r="E454" t="s">
        <v>136</v>
      </c>
      <c r="F454" t="s">
        <v>130</v>
      </c>
      <c r="G454">
        <v>1</v>
      </c>
      <c r="H454">
        <v>5</v>
      </c>
      <c r="J454" s="1"/>
      <c r="K454">
        <v>0</v>
      </c>
      <c r="L454" s="3">
        <v>44104</v>
      </c>
      <c r="O454" s="1"/>
      <c r="T454" s="1"/>
    </row>
    <row r="455" spans="1:20">
      <c r="A455" t="str">
        <f t="shared" si="8"/>
        <v>P_T_L_1_6</v>
      </c>
      <c r="B455" t="s">
        <v>173</v>
      </c>
      <c r="C455" t="str">
        <f>IF(E455="X",_xlfn.CONCAT(#REF!,"-",E455,"-",G455,"-",H455),_xlfn.CONCAT(E455,"-",F455,"-",G455,"-",H455))</f>
        <v>T-L-1-6</v>
      </c>
      <c r="D455" t="s">
        <v>127</v>
      </c>
      <c r="E455" t="s">
        <v>136</v>
      </c>
      <c r="F455" t="s">
        <v>130</v>
      </c>
      <c r="G455">
        <v>1</v>
      </c>
      <c r="H455">
        <v>6</v>
      </c>
      <c r="J455" s="1"/>
      <c r="K455">
        <v>0</v>
      </c>
      <c r="L455" s="3">
        <v>44104</v>
      </c>
      <c r="O455"/>
    </row>
    <row r="456" spans="1:20">
      <c r="A456" t="str">
        <f t="shared" si="8"/>
        <v>P_T_L_1_7</v>
      </c>
      <c r="B456" t="s">
        <v>173</v>
      </c>
      <c r="C456" t="str">
        <f>IF(E456="X",_xlfn.CONCAT(#REF!,"-",E456,"-",G456,"-",H456),_xlfn.CONCAT(E456,"-",F456,"-",G456,"-",H456))</f>
        <v>T-L-1-7</v>
      </c>
      <c r="D456" t="s">
        <v>127</v>
      </c>
      <c r="E456" t="s">
        <v>136</v>
      </c>
      <c r="F456" t="s">
        <v>130</v>
      </c>
      <c r="G456">
        <v>1</v>
      </c>
      <c r="H456">
        <v>7</v>
      </c>
      <c r="J456" s="1"/>
      <c r="K456">
        <v>0</v>
      </c>
      <c r="L456" s="3">
        <v>44104</v>
      </c>
      <c r="O456"/>
    </row>
    <row r="457" spans="1:20">
      <c r="A457" t="str">
        <f t="shared" si="8"/>
        <v>P_T_L_2_3</v>
      </c>
      <c r="B457" t="s">
        <v>173</v>
      </c>
      <c r="C457" t="str">
        <f>IF(E457="X",_xlfn.CONCAT(#REF!,"-",E457,"-",G457,"-",H457),_xlfn.CONCAT(E457,"-",F457,"-",G457,"-",H457))</f>
        <v>T-L-2-3</v>
      </c>
      <c r="D457" t="s">
        <v>127</v>
      </c>
      <c r="E457" t="s">
        <v>136</v>
      </c>
      <c r="F457" t="s">
        <v>130</v>
      </c>
      <c r="G457">
        <v>2</v>
      </c>
      <c r="H457">
        <v>3</v>
      </c>
      <c r="J457" s="1"/>
      <c r="K457">
        <v>0</v>
      </c>
      <c r="L457" s="3">
        <v>44104</v>
      </c>
      <c r="O457" s="1"/>
      <c r="T457" s="1"/>
    </row>
    <row r="458" spans="1:20">
      <c r="A458" t="str">
        <f t="shared" si="8"/>
        <v>P_T_L_2_4</v>
      </c>
      <c r="B458" t="s">
        <v>173</v>
      </c>
      <c r="C458" t="str">
        <f>IF(E458="X",_xlfn.CONCAT(#REF!,"-",E458,"-",G458,"-",H458),_xlfn.CONCAT(E458,"-",F458,"-",G458,"-",H458))</f>
        <v>T-L-2-4</v>
      </c>
      <c r="D458" t="s">
        <v>127</v>
      </c>
      <c r="E458" t="s">
        <v>136</v>
      </c>
      <c r="F458" t="s">
        <v>130</v>
      </c>
      <c r="G458">
        <v>2</v>
      </c>
      <c r="H458">
        <v>4</v>
      </c>
      <c r="J458" s="1"/>
      <c r="K458">
        <v>0</v>
      </c>
      <c r="L458" s="3">
        <v>44104</v>
      </c>
      <c r="O458" s="1"/>
      <c r="T458" s="1"/>
    </row>
    <row r="459" spans="1:20">
      <c r="A459" t="str">
        <f t="shared" si="8"/>
        <v>P_T_L_2_5</v>
      </c>
      <c r="B459" t="s">
        <v>173</v>
      </c>
      <c r="C459" t="str">
        <f>IF(E459="X",_xlfn.CONCAT(#REF!,"-",E459,"-",G459,"-",H459),_xlfn.CONCAT(E459,"-",F459,"-",G459,"-",H459))</f>
        <v>T-L-2-5</v>
      </c>
      <c r="D459" t="s">
        <v>127</v>
      </c>
      <c r="E459" t="s">
        <v>136</v>
      </c>
      <c r="F459" t="s">
        <v>130</v>
      </c>
      <c r="G459">
        <v>2</v>
      </c>
      <c r="H459">
        <v>5</v>
      </c>
      <c r="J459" s="1"/>
      <c r="K459">
        <v>0</v>
      </c>
      <c r="L459" s="3">
        <v>44104</v>
      </c>
      <c r="O459" s="1"/>
      <c r="T459" s="1"/>
    </row>
    <row r="460" spans="1:20">
      <c r="A460" t="str">
        <f t="shared" si="8"/>
        <v>P_T_L_2_6</v>
      </c>
      <c r="B460" t="s">
        <v>173</v>
      </c>
      <c r="C460" t="str">
        <f>IF(E460="X",_xlfn.CONCAT(#REF!,"-",E460,"-",G460,"-",H460),_xlfn.CONCAT(E460,"-",F460,"-",G460,"-",H460))</f>
        <v>T-L-2-6</v>
      </c>
      <c r="D460" t="s">
        <v>127</v>
      </c>
      <c r="E460" t="s">
        <v>136</v>
      </c>
      <c r="F460" t="s">
        <v>130</v>
      </c>
      <c r="G460">
        <v>2</v>
      </c>
      <c r="H460">
        <v>6</v>
      </c>
      <c r="J460" s="1"/>
      <c r="K460">
        <v>0</v>
      </c>
      <c r="L460" s="3">
        <v>44104</v>
      </c>
      <c r="O460"/>
    </row>
    <row r="461" spans="1:20" hidden="1">
      <c r="A461" t="str">
        <f t="shared" si="8"/>
        <v>P_N_L_1_10</v>
      </c>
      <c r="B461" t="s">
        <v>173</v>
      </c>
      <c r="C461" t="str">
        <f>IF(E461="X",_xlfn.CONCAT(#REF!,"-",E461,"-",G461,"-",H461),_xlfn.CONCAT(E461,"-",F461,"-",G461,"-",H461))</f>
        <v>N-L-1-10</v>
      </c>
      <c r="D461" t="s">
        <v>127</v>
      </c>
      <c r="E461" t="s">
        <v>134</v>
      </c>
      <c r="F461" t="s">
        <v>130</v>
      </c>
      <c r="G461">
        <v>1</v>
      </c>
      <c r="H461">
        <v>10</v>
      </c>
      <c r="J461" s="1"/>
      <c r="K461">
        <v>1</v>
      </c>
      <c r="L461" s="3">
        <v>44106</v>
      </c>
      <c r="O461"/>
    </row>
    <row r="462" spans="1:20" hidden="1">
      <c r="A462" t="str">
        <f t="shared" si="8"/>
        <v>P_N_L_1_11</v>
      </c>
      <c r="B462" t="s">
        <v>173</v>
      </c>
      <c r="C462" t="str">
        <f>IF(E462="X",_xlfn.CONCAT(#REF!,"-",E462,"-",G462,"-",H462),_xlfn.CONCAT(E462,"-",F462,"-",G462,"-",H462))</f>
        <v>N-L-1-11</v>
      </c>
      <c r="D462" t="s">
        <v>127</v>
      </c>
      <c r="E462" t="s">
        <v>134</v>
      </c>
      <c r="F462" t="s">
        <v>130</v>
      </c>
      <c r="G462">
        <v>1</v>
      </c>
      <c r="H462">
        <v>11</v>
      </c>
      <c r="J462" s="1"/>
      <c r="K462">
        <v>1</v>
      </c>
      <c r="L462" s="3">
        <v>44109</v>
      </c>
      <c r="O462"/>
    </row>
    <row r="463" spans="1:20">
      <c r="A463" t="str">
        <f t="shared" si="8"/>
        <v>P_T_L_2_7</v>
      </c>
      <c r="B463" t="s">
        <v>173</v>
      </c>
      <c r="C463" t="str">
        <f>IF(E463="X",_xlfn.CONCAT(#REF!,"-",E463,"-",G463,"-",H463),_xlfn.CONCAT(E463,"-",F463,"-",G463,"-",H463))</f>
        <v>T-L-2-7</v>
      </c>
      <c r="D463" t="s">
        <v>127</v>
      </c>
      <c r="E463" t="s">
        <v>136</v>
      </c>
      <c r="F463" t="s">
        <v>130</v>
      </c>
      <c r="G463">
        <v>2</v>
      </c>
      <c r="H463">
        <v>7</v>
      </c>
      <c r="J463" s="1"/>
      <c r="K463">
        <v>0</v>
      </c>
      <c r="L463" s="3">
        <v>44104</v>
      </c>
      <c r="O463"/>
    </row>
    <row r="464" spans="1:20">
      <c r="A464" t="str">
        <f t="shared" si="8"/>
        <v>P_T_L_2_8</v>
      </c>
      <c r="B464" t="s">
        <v>173</v>
      </c>
      <c r="C464" t="str">
        <f>IF(E464="X",_xlfn.CONCAT(#REF!,"-",E464,"-",G464,"-",H464),_xlfn.CONCAT(E464,"-",F464,"-",G464,"-",H464))</f>
        <v>T-L-2-8</v>
      </c>
      <c r="D464" t="s">
        <v>127</v>
      </c>
      <c r="E464" t="s">
        <v>136</v>
      </c>
      <c r="F464" t="s">
        <v>130</v>
      </c>
      <c r="G464">
        <v>2</v>
      </c>
      <c r="H464">
        <v>8</v>
      </c>
      <c r="J464" s="1"/>
      <c r="K464">
        <v>0</v>
      </c>
      <c r="L464" s="3">
        <v>44104</v>
      </c>
      <c r="O464"/>
    </row>
    <row r="465" spans="1:20">
      <c r="A465" t="str">
        <f t="shared" si="8"/>
        <v>P_T_L_3_5</v>
      </c>
      <c r="B465" t="s">
        <v>173</v>
      </c>
      <c r="C465" t="str">
        <f>IF(E465="X",_xlfn.CONCAT(#REF!,"-",E465,"-",G465,"-",H465),_xlfn.CONCAT(E465,"-",F465,"-",G465,"-",H465))</f>
        <v>T-L-3-5</v>
      </c>
      <c r="D465" t="s">
        <v>127</v>
      </c>
      <c r="E465" t="s">
        <v>136</v>
      </c>
      <c r="F465" t="s">
        <v>130</v>
      </c>
      <c r="G465">
        <v>3</v>
      </c>
      <c r="H465">
        <v>5</v>
      </c>
      <c r="J465" s="1"/>
      <c r="K465">
        <v>0</v>
      </c>
      <c r="L465" s="3">
        <v>44104</v>
      </c>
      <c r="O465" s="1"/>
      <c r="T465" s="1"/>
    </row>
    <row r="466" spans="1:20">
      <c r="A466" t="str">
        <f t="shared" si="8"/>
        <v>P_T_L_3_6</v>
      </c>
      <c r="B466" t="s">
        <v>173</v>
      </c>
      <c r="C466" t="str">
        <f>IF(E466="X",_xlfn.CONCAT(#REF!,"-",E466,"-",G466,"-",H466),_xlfn.CONCAT(E466,"-",F466,"-",G466,"-",H466))</f>
        <v>T-L-3-6</v>
      </c>
      <c r="D466" t="s">
        <v>127</v>
      </c>
      <c r="E466" t="s">
        <v>136</v>
      </c>
      <c r="F466" t="s">
        <v>130</v>
      </c>
      <c r="G466">
        <v>3</v>
      </c>
      <c r="H466">
        <v>6</v>
      </c>
      <c r="J466" s="1"/>
      <c r="K466">
        <v>0</v>
      </c>
      <c r="L466" s="3">
        <v>44104</v>
      </c>
      <c r="O466"/>
    </row>
    <row r="467" spans="1:20">
      <c r="A467" t="str">
        <f t="shared" si="8"/>
        <v>P_T_L_3_7</v>
      </c>
      <c r="B467" t="s">
        <v>173</v>
      </c>
      <c r="C467" t="str">
        <f>IF(E467="X",_xlfn.CONCAT(#REF!,"-",E467,"-",G467,"-",H467),_xlfn.CONCAT(E467,"-",F467,"-",G467,"-",H467))</f>
        <v>T-L-3-7</v>
      </c>
      <c r="D467" t="s">
        <v>127</v>
      </c>
      <c r="E467" t="s">
        <v>136</v>
      </c>
      <c r="F467" t="s">
        <v>130</v>
      </c>
      <c r="G467">
        <v>3</v>
      </c>
      <c r="H467">
        <v>7</v>
      </c>
      <c r="J467" s="1"/>
      <c r="K467">
        <v>0</v>
      </c>
      <c r="L467" s="3">
        <v>44104</v>
      </c>
      <c r="O467"/>
    </row>
    <row r="468" spans="1:20">
      <c r="A468" t="str">
        <f t="shared" si="8"/>
        <v>P_T_L_3_8</v>
      </c>
      <c r="B468" t="s">
        <v>173</v>
      </c>
      <c r="C468" t="str">
        <f>IF(E468="X",_xlfn.CONCAT(#REF!,"-",E468,"-",G468,"-",H468),_xlfn.CONCAT(E468,"-",F468,"-",G468,"-",H468))</f>
        <v>T-L-3-8</v>
      </c>
      <c r="D468" t="s">
        <v>127</v>
      </c>
      <c r="E468" t="s">
        <v>136</v>
      </c>
      <c r="F468" t="s">
        <v>130</v>
      </c>
      <c r="G468">
        <v>3</v>
      </c>
      <c r="H468">
        <v>8</v>
      </c>
      <c r="J468" s="1"/>
      <c r="K468">
        <v>0</v>
      </c>
      <c r="L468" s="3">
        <v>44104</v>
      </c>
      <c r="O468"/>
    </row>
    <row r="469" spans="1:20">
      <c r="A469" t="str">
        <f t="shared" si="8"/>
        <v>P_T_L_3_9</v>
      </c>
      <c r="B469" t="s">
        <v>173</v>
      </c>
      <c r="C469" t="str">
        <f>IF(E469="X",_xlfn.CONCAT(#REF!,"-",E469,"-",G469,"-",H469),_xlfn.CONCAT(E469,"-",F469,"-",G469,"-",H469))</f>
        <v>T-L-3-9</v>
      </c>
      <c r="D469" t="s">
        <v>127</v>
      </c>
      <c r="E469" t="s">
        <v>136</v>
      </c>
      <c r="F469" t="s">
        <v>130</v>
      </c>
      <c r="G469">
        <v>3</v>
      </c>
      <c r="H469">
        <v>9</v>
      </c>
      <c r="J469" s="1"/>
      <c r="K469">
        <v>0</v>
      </c>
      <c r="L469" s="3">
        <v>44104</v>
      </c>
      <c r="O469"/>
    </row>
    <row r="470" spans="1:20">
      <c r="A470" t="str">
        <f t="shared" si="8"/>
        <v>P_T_L_3_10</v>
      </c>
      <c r="B470" t="s">
        <v>173</v>
      </c>
      <c r="C470" t="str">
        <f>IF(E470="X",_xlfn.CONCAT(#REF!,"-",E470,"-",G470,"-",H470),_xlfn.CONCAT(E470,"-",F470,"-",G470,"-",H470))</f>
        <v>T-L-3-10</v>
      </c>
      <c r="D470" t="s">
        <v>127</v>
      </c>
      <c r="E470" t="s">
        <v>136</v>
      </c>
      <c r="F470" t="s">
        <v>130</v>
      </c>
      <c r="G470">
        <v>3</v>
      </c>
      <c r="H470">
        <v>10</v>
      </c>
      <c r="J470" s="1"/>
      <c r="K470">
        <v>0</v>
      </c>
      <c r="L470" s="3">
        <v>44104</v>
      </c>
      <c r="O470"/>
    </row>
    <row r="471" spans="1:20">
      <c r="A471" t="str">
        <f t="shared" si="8"/>
        <v>P_T_L_3_11</v>
      </c>
      <c r="B471" t="s">
        <v>173</v>
      </c>
      <c r="C471" t="str">
        <f>IF(E471="X",_xlfn.CONCAT(#REF!,"-",E471,"-",G471,"-",H471),_xlfn.CONCAT(E471,"-",F471,"-",G471,"-",H471))</f>
        <v>T-L-3-11</v>
      </c>
      <c r="D471" t="s">
        <v>127</v>
      </c>
      <c r="E471" t="s">
        <v>136</v>
      </c>
      <c r="F471" t="s">
        <v>130</v>
      </c>
      <c r="G471">
        <v>3</v>
      </c>
      <c r="H471">
        <v>11</v>
      </c>
      <c r="J471" s="1"/>
      <c r="K471">
        <v>0</v>
      </c>
      <c r="L471" s="3">
        <v>44104</v>
      </c>
      <c r="O471"/>
    </row>
    <row r="472" spans="1:20">
      <c r="A472" t="str">
        <f t="shared" si="8"/>
        <v>P_T_L_4_9</v>
      </c>
      <c r="B472" t="s">
        <v>173</v>
      </c>
      <c r="C472" t="str">
        <f>IF(E472="X",_xlfn.CONCAT(#REF!,"-",E472,"-",G472,"-",H472),_xlfn.CONCAT(E472,"-",F472,"-",G472,"-",H472))</f>
        <v>T-L-4-9</v>
      </c>
      <c r="D472" t="s">
        <v>127</v>
      </c>
      <c r="E472" t="s">
        <v>136</v>
      </c>
      <c r="F472" t="s">
        <v>130</v>
      </c>
      <c r="G472">
        <v>4</v>
      </c>
      <c r="H472">
        <v>9</v>
      </c>
      <c r="J472" s="1"/>
      <c r="K472">
        <v>0</v>
      </c>
      <c r="L472" s="3">
        <v>44104</v>
      </c>
      <c r="O472"/>
    </row>
    <row r="473" spans="1:20">
      <c r="A473" t="str">
        <f t="shared" si="8"/>
        <v>P_T_L_4_10</v>
      </c>
      <c r="B473" t="s">
        <v>173</v>
      </c>
      <c r="C473" t="str">
        <f>IF(E473="X",_xlfn.CONCAT(#REF!,"-",E473,"-",G473,"-",H473),_xlfn.CONCAT(E473,"-",F473,"-",G473,"-",H473))</f>
        <v>T-L-4-10</v>
      </c>
      <c r="D473" t="s">
        <v>127</v>
      </c>
      <c r="E473" t="s">
        <v>136</v>
      </c>
      <c r="F473" t="s">
        <v>130</v>
      </c>
      <c r="G473">
        <v>4</v>
      </c>
      <c r="H473">
        <v>10</v>
      </c>
      <c r="J473" s="1"/>
      <c r="K473">
        <v>0</v>
      </c>
      <c r="L473" s="3">
        <v>44104</v>
      </c>
      <c r="O473"/>
    </row>
    <row r="474" spans="1:20" hidden="1">
      <c r="A474" t="str">
        <f t="shared" si="8"/>
        <v>P_N_L_2_8</v>
      </c>
      <c r="B474" t="s">
        <v>173</v>
      </c>
      <c r="C474" t="str">
        <f>IF(E474="X",_xlfn.CONCAT(#REF!,"-",E474,"-",G474,"-",H474),_xlfn.CONCAT(E474,"-",F474,"-",G474,"-",H474))</f>
        <v>N-L-2-8</v>
      </c>
      <c r="D474" t="s">
        <v>127</v>
      </c>
      <c r="E474" t="s">
        <v>134</v>
      </c>
      <c r="F474" t="s">
        <v>130</v>
      </c>
      <c r="G474">
        <v>2</v>
      </c>
      <c r="H474">
        <v>8</v>
      </c>
      <c r="J474" s="1"/>
      <c r="K474">
        <v>1</v>
      </c>
      <c r="L474" s="3">
        <v>44111</v>
      </c>
      <c r="O474"/>
    </row>
    <row r="475" spans="1:20">
      <c r="A475" t="str">
        <f t="shared" si="8"/>
        <v>P_T_L_4_11</v>
      </c>
      <c r="B475" t="s">
        <v>173</v>
      </c>
      <c r="C475" t="str">
        <f>IF(E475="X",_xlfn.CONCAT(#REF!,"-",E475,"-",G475,"-",H475),_xlfn.CONCAT(E475,"-",F475,"-",G475,"-",H475))</f>
        <v>T-L-4-11</v>
      </c>
      <c r="D475" t="s">
        <v>127</v>
      </c>
      <c r="E475" t="s">
        <v>136</v>
      </c>
      <c r="F475" t="s">
        <v>130</v>
      </c>
      <c r="G475">
        <v>4</v>
      </c>
      <c r="H475">
        <v>11</v>
      </c>
      <c r="J475" s="1"/>
      <c r="K475">
        <v>0</v>
      </c>
      <c r="L475" s="3">
        <v>44104</v>
      </c>
      <c r="O475"/>
    </row>
    <row r="476" spans="1:20">
      <c r="A476" t="str">
        <f t="shared" si="8"/>
        <v>P_T_L_4_12</v>
      </c>
      <c r="B476" t="s">
        <v>173</v>
      </c>
      <c r="C476" t="str">
        <f>IF(E476="X",_xlfn.CONCAT(#REF!,"-",E476,"-",G476,"-",H476),_xlfn.CONCAT(E476,"-",F476,"-",G476,"-",H476))</f>
        <v>T-L-4-12</v>
      </c>
      <c r="D476" t="s">
        <v>127</v>
      </c>
      <c r="E476" t="s">
        <v>136</v>
      </c>
      <c r="F476" t="s">
        <v>130</v>
      </c>
      <c r="G476">
        <v>4</v>
      </c>
      <c r="H476">
        <v>12</v>
      </c>
      <c r="J476" s="1"/>
      <c r="K476">
        <v>0</v>
      </c>
      <c r="L476" s="3">
        <v>44104</v>
      </c>
      <c r="O476"/>
    </row>
    <row r="477" spans="1:20">
      <c r="A477" t="str">
        <f t="shared" si="8"/>
        <v>P_T_L_4_13</v>
      </c>
      <c r="B477" t="s">
        <v>173</v>
      </c>
      <c r="C477" t="str">
        <f>IF(E477="X",_xlfn.CONCAT(#REF!,"-",E477,"-",G477,"-",H477),_xlfn.CONCAT(E477,"-",F477,"-",G477,"-",H477))</f>
        <v>T-L-4-13</v>
      </c>
      <c r="D477" t="s">
        <v>127</v>
      </c>
      <c r="E477" t="s">
        <v>136</v>
      </c>
      <c r="F477" t="s">
        <v>130</v>
      </c>
      <c r="G477">
        <v>4</v>
      </c>
      <c r="H477">
        <v>13</v>
      </c>
      <c r="J477" s="1"/>
      <c r="K477">
        <v>0</v>
      </c>
      <c r="L477" s="3">
        <v>44104</v>
      </c>
      <c r="O477"/>
    </row>
    <row r="478" spans="1:20">
      <c r="A478" t="str">
        <f t="shared" si="8"/>
        <v>P_T_L_4_14</v>
      </c>
      <c r="B478" t="s">
        <v>173</v>
      </c>
      <c r="C478" t="str">
        <f>IF(E478="X",_xlfn.CONCAT(#REF!,"-",E478,"-",G478,"-",H478),_xlfn.CONCAT(E478,"-",F478,"-",G478,"-",H478))</f>
        <v>T-L-4-14</v>
      </c>
      <c r="D478" t="s">
        <v>127</v>
      </c>
      <c r="E478" t="s">
        <v>136</v>
      </c>
      <c r="F478" t="s">
        <v>130</v>
      </c>
      <c r="G478">
        <v>4</v>
      </c>
      <c r="H478">
        <v>14</v>
      </c>
      <c r="J478" s="6"/>
      <c r="K478">
        <v>0</v>
      </c>
      <c r="L478" s="3">
        <v>44104</v>
      </c>
      <c r="O478"/>
    </row>
    <row r="479" spans="1:20">
      <c r="A479" t="str">
        <f t="shared" si="8"/>
        <v>P_T_L_5_6</v>
      </c>
      <c r="B479" t="s">
        <v>173</v>
      </c>
      <c r="C479" t="str">
        <f>IF(E479="X",_xlfn.CONCAT(#REF!,"-",E479,"-",G479,"-",H479),_xlfn.CONCAT(E479,"-",F479,"-",G479,"-",H479))</f>
        <v>T-L-5-6</v>
      </c>
      <c r="D479" t="s">
        <v>127</v>
      </c>
      <c r="E479" t="s">
        <v>136</v>
      </c>
      <c r="F479" t="s">
        <v>130</v>
      </c>
      <c r="G479">
        <v>5</v>
      </c>
      <c r="H479">
        <v>6</v>
      </c>
      <c r="J479" s="1"/>
      <c r="K479">
        <v>0</v>
      </c>
      <c r="L479" s="3">
        <v>44104</v>
      </c>
      <c r="O479"/>
    </row>
    <row r="480" spans="1:20">
      <c r="A480" t="str">
        <f t="shared" si="8"/>
        <v>P_T_L_5_7</v>
      </c>
      <c r="B480" t="s">
        <v>173</v>
      </c>
      <c r="C480" t="str">
        <f>IF(E480="X",_xlfn.CONCAT(#REF!,"-",E480,"-",G480,"-",H480),_xlfn.CONCAT(E480,"-",F480,"-",G480,"-",H480))</f>
        <v>T-L-5-7</v>
      </c>
      <c r="D480" t="s">
        <v>127</v>
      </c>
      <c r="E480" t="s">
        <v>136</v>
      </c>
      <c r="F480" t="s">
        <v>130</v>
      </c>
      <c r="G480">
        <v>5</v>
      </c>
      <c r="H480">
        <v>7</v>
      </c>
      <c r="J480" s="1"/>
      <c r="K480">
        <v>0</v>
      </c>
      <c r="L480" s="3">
        <v>44104</v>
      </c>
      <c r="O480"/>
    </row>
    <row r="481" spans="1:20">
      <c r="A481" t="str">
        <f t="shared" si="8"/>
        <v>P_T_L_5_8</v>
      </c>
      <c r="B481" t="s">
        <v>173</v>
      </c>
      <c r="C481" t="str">
        <f>IF(E481="X",_xlfn.CONCAT(#REF!,"-",E481,"-",G481,"-",H481),_xlfn.CONCAT(E481,"-",F481,"-",G481,"-",H481))</f>
        <v>T-L-5-8</v>
      </c>
      <c r="D481" t="s">
        <v>127</v>
      </c>
      <c r="E481" t="s">
        <v>136</v>
      </c>
      <c r="F481" t="s">
        <v>130</v>
      </c>
      <c r="G481">
        <v>5</v>
      </c>
      <c r="H481">
        <v>8</v>
      </c>
      <c r="J481" s="1"/>
      <c r="K481">
        <v>0</v>
      </c>
      <c r="L481" s="3">
        <v>44104</v>
      </c>
      <c r="O481"/>
    </row>
    <row r="482" spans="1:20" hidden="1">
      <c r="A482" t="str">
        <f t="shared" si="8"/>
        <v>P_N_L_3_1</v>
      </c>
      <c r="B482" t="s">
        <v>173</v>
      </c>
      <c r="C482" t="str">
        <f>IF(E482="X",_xlfn.CONCAT(#REF!,"-",E482,"-",G482,"-",H482),_xlfn.CONCAT(E482,"-",F482,"-",G482,"-",H482))</f>
        <v>N-L-3-1</v>
      </c>
      <c r="D482" t="s">
        <v>127</v>
      </c>
      <c r="E482" t="s">
        <v>134</v>
      </c>
      <c r="F482" t="s">
        <v>130</v>
      </c>
      <c r="G482">
        <v>3</v>
      </c>
      <c r="H482">
        <v>1</v>
      </c>
      <c r="K482">
        <v>1</v>
      </c>
      <c r="L482" s="3">
        <v>44097</v>
      </c>
      <c r="O482"/>
    </row>
    <row r="483" spans="1:20" hidden="1">
      <c r="A483" t="str">
        <f t="shared" si="8"/>
        <v>P_N_L_3_2</v>
      </c>
      <c r="B483" t="s">
        <v>173</v>
      </c>
      <c r="C483" t="str">
        <f>IF(E483="X",_xlfn.CONCAT(#REF!,"-",E483,"-",G483,"-",H483),_xlfn.CONCAT(E483,"-",F483,"-",G483,"-",H483))</f>
        <v>N-L-3-2</v>
      </c>
      <c r="D483" t="s">
        <v>127</v>
      </c>
      <c r="E483" t="s">
        <v>134</v>
      </c>
      <c r="F483" t="s">
        <v>130</v>
      </c>
      <c r="G483">
        <v>3</v>
      </c>
      <c r="H483">
        <v>2</v>
      </c>
      <c r="J483" s="1"/>
      <c r="K483">
        <v>1</v>
      </c>
      <c r="L483" s="3">
        <v>44097</v>
      </c>
      <c r="O483" s="1"/>
      <c r="T483" s="1"/>
    </row>
    <row r="484" spans="1:20" hidden="1">
      <c r="A484" t="str">
        <f t="shared" si="8"/>
        <v>P_N_L_3_3</v>
      </c>
      <c r="B484" t="s">
        <v>173</v>
      </c>
      <c r="C484" t="str">
        <f>IF(E484="X",_xlfn.CONCAT(#REF!,"-",E484,"-",G484,"-",H484),_xlfn.CONCAT(E484,"-",F484,"-",G484,"-",H484))</f>
        <v>N-L-3-3</v>
      </c>
      <c r="D484" t="s">
        <v>127</v>
      </c>
      <c r="E484" t="s">
        <v>134</v>
      </c>
      <c r="F484" t="s">
        <v>130</v>
      </c>
      <c r="G484">
        <v>3</v>
      </c>
      <c r="H484">
        <v>3</v>
      </c>
      <c r="J484" s="1"/>
      <c r="K484">
        <v>1</v>
      </c>
      <c r="L484" s="3">
        <v>44099</v>
      </c>
      <c r="O484" s="1"/>
      <c r="T484" s="1"/>
    </row>
    <row r="485" spans="1:20">
      <c r="A485" t="str">
        <f t="shared" si="8"/>
        <v>P_T_L_5_9</v>
      </c>
      <c r="B485" t="s">
        <v>173</v>
      </c>
      <c r="C485" t="str">
        <f>IF(E485="X",_xlfn.CONCAT(#REF!,"-",E485,"-",G485,"-",H485),_xlfn.CONCAT(E485,"-",F485,"-",G485,"-",H485))</f>
        <v>T-L-5-9</v>
      </c>
      <c r="D485" t="s">
        <v>127</v>
      </c>
      <c r="E485" t="s">
        <v>136</v>
      </c>
      <c r="F485" t="s">
        <v>130</v>
      </c>
      <c r="G485">
        <v>5</v>
      </c>
      <c r="H485">
        <v>9</v>
      </c>
      <c r="J485" s="1"/>
      <c r="K485">
        <v>0</v>
      </c>
      <c r="L485" s="3">
        <v>44104</v>
      </c>
      <c r="O485"/>
    </row>
    <row r="486" spans="1:20">
      <c r="A486" t="str">
        <f t="shared" si="8"/>
        <v>P_T_L_5_10</v>
      </c>
      <c r="B486" t="s">
        <v>173</v>
      </c>
      <c r="C486" t="str">
        <f>IF(E486="X",_xlfn.CONCAT(#REF!,"-",E486,"-",G486,"-",H486),_xlfn.CONCAT(E486,"-",F486,"-",G486,"-",H486))</f>
        <v>T-L-5-10</v>
      </c>
      <c r="D486" t="s">
        <v>127</v>
      </c>
      <c r="E486" t="s">
        <v>136</v>
      </c>
      <c r="F486" t="s">
        <v>130</v>
      </c>
      <c r="G486">
        <v>5</v>
      </c>
      <c r="H486">
        <v>10</v>
      </c>
      <c r="J486" s="1"/>
      <c r="K486">
        <v>0</v>
      </c>
      <c r="L486" s="3">
        <v>44104</v>
      </c>
      <c r="O486"/>
    </row>
    <row r="487" spans="1:20">
      <c r="A487" t="str">
        <f t="shared" si="8"/>
        <v>P_T_L_5_11</v>
      </c>
      <c r="B487" t="s">
        <v>173</v>
      </c>
      <c r="C487" t="str">
        <f>IF(E487="X",_xlfn.CONCAT(#REF!,"-",E487,"-",G487,"-",H487),_xlfn.CONCAT(E487,"-",F487,"-",G487,"-",H487))</f>
        <v>T-L-5-11</v>
      </c>
      <c r="D487" t="s">
        <v>127</v>
      </c>
      <c r="E487" t="s">
        <v>136</v>
      </c>
      <c r="F487" t="s">
        <v>130</v>
      </c>
      <c r="G487">
        <v>5</v>
      </c>
      <c r="H487">
        <v>11</v>
      </c>
      <c r="J487" s="1"/>
      <c r="K487">
        <v>0</v>
      </c>
      <c r="L487" s="3">
        <v>44104</v>
      </c>
      <c r="O487"/>
    </row>
    <row r="488" spans="1:20">
      <c r="A488" t="str">
        <f t="shared" si="8"/>
        <v>P_T_L_6_4</v>
      </c>
      <c r="B488" t="s">
        <v>173</v>
      </c>
      <c r="C488" t="str">
        <f>IF(E488="X",_xlfn.CONCAT(#REF!,"-",E488,"-",G488,"-",H488),_xlfn.CONCAT(E488,"-",F488,"-",G488,"-",H488))</f>
        <v>T-L-6-4</v>
      </c>
      <c r="D488" t="s">
        <v>127</v>
      </c>
      <c r="E488" t="s">
        <v>136</v>
      </c>
      <c r="F488" t="s">
        <v>130</v>
      </c>
      <c r="G488">
        <v>6</v>
      </c>
      <c r="H488">
        <v>4</v>
      </c>
      <c r="J488" s="1"/>
      <c r="K488">
        <v>0</v>
      </c>
      <c r="L488" s="3">
        <v>44104</v>
      </c>
      <c r="O488" s="1"/>
      <c r="T488" s="1"/>
    </row>
    <row r="489" spans="1:20">
      <c r="A489" t="str">
        <f t="shared" si="8"/>
        <v>P_T_L_6_5</v>
      </c>
      <c r="B489" t="s">
        <v>173</v>
      </c>
      <c r="C489" t="str">
        <f>IF(E489="X",_xlfn.CONCAT(#REF!,"-",E489,"-",G489,"-",H489),_xlfn.CONCAT(E489,"-",F489,"-",G489,"-",H489))</f>
        <v>T-L-6-5</v>
      </c>
      <c r="D489" t="s">
        <v>127</v>
      </c>
      <c r="E489" t="s">
        <v>136</v>
      </c>
      <c r="F489" t="s">
        <v>130</v>
      </c>
      <c r="G489">
        <v>6</v>
      </c>
      <c r="H489">
        <v>5</v>
      </c>
      <c r="J489" s="1"/>
      <c r="K489">
        <v>0</v>
      </c>
      <c r="L489" s="3">
        <v>44104</v>
      </c>
      <c r="O489" s="1"/>
      <c r="T489" s="1"/>
    </row>
    <row r="490" spans="1:20">
      <c r="A490" t="str">
        <f t="shared" si="8"/>
        <v>P_T_L_6_6</v>
      </c>
      <c r="B490" t="s">
        <v>173</v>
      </c>
      <c r="C490" t="str">
        <f>IF(E490="X",_xlfn.CONCAT(#REF!,"-",E490,"-",G490,"-",H490),_xlfn.CONCAT(E490,"-",F490,"-",G490,"-",H490))</f>
        <v>T-L-6-6</v>
      </c>
      <c r="D490" t="s">
        <v>127</v>
      </c>
      <c r="E490" t="s">
        <v>136</v>
      </c>
      <c r="F490" t="s">
        <v>130</v>
      </c>
      <c r="G490">
        <v>6</v>
      </c>
      <c r="H490">
        <v>6</v>
      </c>
      <c r="J490" s="1"/>
      <c r="K490">
        <v>0</v>
      </c>
      <c r="L490" s="3">
        <v>44104</v>
      </c>
      <c r="O490"/>
    </row>
    <row r="491" spans="1:20">
      <c r="A491" t="str">
        <f t="shared" si="8"/>
        <v>P_T_L_6_7</v>
      </c>
      <c r="B491" t="s">
        <v>173</v>
      </c>
      <c r="C491" t="str">
        <f>IF(E491="X",_xlfn.CONCAT(#REF!,"-",E491,"-",G491,"-",H491),_xlfn.CONCAT(E491,"-",F491,"-",G491,"-",H491))</f>
        <v>T-L-6-7</v>
      </c>
      <c r="D491" t="s">
        <v>127</v>
      </c>
      <c r="E491" t="s">
        <v>136</v>
      </c>
      <c r="F491" t="s">
        <v>130</v>
      </c>
      <c r="G491">
        <v>6</v>
      </c>
      <c r="H491">
        <v>7</v>
      </c>
      <c r="J491" s="1"/>
      <c r="K491">
        <v>0</v>
      </c>
      <c r="L491" s="3">
        <v>44104</v>
      </c>
      <c r="O491"/>
    </row>
    <row r="492" spans="1:20">
      <c r="A492" t="str">
        <f t="shared" si="8"/>
        <v>P_T_L_6_8</v>
      </c>
      <c r="B492" t="s">
        <v>173</v>
      </c>
      <c r="C492" t="str">
        <f>IF(E492="X",_xlfn.CONCAT(#REF!,"-",E492,"-",G492,"-",H492),_xlfn.CONCAT(E492,"-",F492,"-",G492,"-",H492))</f>
        <v>T-L-6-8</v>
      </c>
      <c r="D492" t="s">
        <v>127</v>
      </c>
      <c r="E492" t="s">
        <v>136</v>
      </c>
      <c r="F492" t="s">
        <v>130</v>
      </c>
      <c r="G492">
        <v>6</v>
      </c>
      <c r="H492">
        <v>8</v>
      </c>
      <c r="J492" s="1"/>
      <c r="K492">
        <v>0</v>
      </c>
      <c r="L492" s="3">
        <v>44104</v>
      </c>
      <c r="O492"/>
    </row>
    <row r="493" spans="1:20">
      <c r="A493" t="str">
        <f t="shared" si="8"/>
        <v>P_T_L_6_9</v>
      </c>
      <c r="B493" t="s">
        <v>173</v>
      </c>
      <c r="C493" t="str">
        <f>IF(E493="X",_xlfn.CONCAT(#REF!,"-",E493,"-",G493,"-",H493),_xlfn.CONCAT(E493,"-",F493,"-",G493,"-",H493))</f>
        <v>T-L-6-9</v>
      </c>
      <c r="D493" t="s">
        <v>127</v>
      </c>
      <c r="E493" t="s">
        <v>136</v>
      </c>
      <c r="F493" t="s">
        <v>130</v>
      </c>
      <c r="G493">
        <v>6</v>
      </c>
      <c r="H493">
        <v>9</v>
      </c>
      <c r="J493" s="1"/>
      <c r="K493">
        <v>0</v>
      </c>
      <c r="L493" s="3">
        <v>44104</v>
      </c>
      <c r="O493"/>
    </row>
    <row r="494" spans="1:20">
      <c r="A494" t="str">
        <f t="shared" si="8"/>
        <v>P_T_L_6_10</v>
      </c>
      <c r="B494" t="s">
        <v>173</v>
      </c>
      <c r="C494" t="str">
        <f>IF(E494="X",_xlfn.CONCAT(#REF!,"-",E494,"-",G494,"-",H494),_xlfn.CONCAT(E494,"-",F494,"-",G494,"-",H494))</f>
        <v>T-L-6-10</v>
      </c>
      <c r="D494" t="s">
        <v>127</v>
      </c>
      <c r="E494" t="s">
        <v>136</v>
      </c>
      <c r="F494" t="s">
        <v>130</v>
      </c>
      <c r="G494">
        <v>6</v>
      </c>
      <c r="H494">
        <v>10</v>
      </c>
      <c r="J494" s="1"/>
      <c r="K494">
        <v>0</v>
      </c>
      <c r="L494" s="3">
        <v>44104</v>
      </c>
      <c r="O494"/>
    </row>
    <row r="495" spans="1:20">
      <c r="A495" t="str">
        <f t="shared" si="8"/>
        <v>P_X_0_1_2</v>
      </c>
      <c r="B495" t="s">
        <v>173</v>
      </c>
      <c r="C495" t="str">
        <f t="shared" ref="C495:C496" si="9">IF(E495="X",_xlfn.CONCAT(D495,"-",E495,"-",G495,"-",H495),_xlfn.CONCAT(E495,"-",F495,"-",G495,"-",H495))</f>
        <v>P-X-1-2</v>
      </c>
      <c r="D495" t="s">
        <v>127</v>
      </c>
      <c r="E495" t="s">
        <v>138</v>
      </c>
      <c r="F495">
        <v>0</v>
      </c>
      <c r="G495">
        <v>1</v>
      </c>
      <c r="H495">
        <v>2</v>
      </c>
      <c r="J495" s="1"/>
      <c r="K495">
        <v>0</v>
      </c>
      <c r="L495" s="3">
        <v>44104</v>
      </c>
      <c r="O495" s="1"/>
      <c r="T495" s="1"/>
    </row>
    <row r="496" spans="1:20">
      <c r="A496" t="str">
        <f t="shared" si="8"/>
        <v>P_X_0_1_3</v>
      </c>
      <c r="B496" t="s">
        <v>173</v>
      </c>
      <c r="C496" t="str">
        <f t="shared" si="9"/>
        <v>P-X-1-3</v>
      </c>
      <c r="D496" t="s">
        <v>127</v>
      </c>
      <c r="E496" t="s">
        <v>138</v>
      </c>
      <c r="F496">
        <v>0</v>
      </c>
      <c r="G496">
        <v>1</v>
      </c>
      <c r="H496">
        <v>3</v>
      </c>
      <c r="J496" s="1"/>
      <c r="K496">
        <v>0</v>
      </c>
      <c r="L496" s="3">
        <v>44104</v>
      </c>
      <c r="O496" s="1"/>
      <c r="T496" s="1"/>
    </row>
    <row r="497" spans="1:20" hidden="1">
      <c r="A497" t="str">
        <f t="shared" si="8"/>
        <v>P_N_L_4_1</v>
      </c>
      <c r="B497" t="s">
        <v>173</v>
      </c>
      <c r="C497" t="str">
        <f>IF(E497="X",_xlfn.CONCAT(#REF!,"-",E497,"-",G497,"-",H497),_xlfn.CONCAT(E497,"-",F497,"-",G497,"-",H497))</f>
        <v>N-L-4-1</v>
      </c>
      <c r="D497" t="s">
        <v>127</v>
      </c>
      <c r="E497" t="s">
        <v>134</v>
      </c>
      <c r="F497" t="s">
        <v>130</v>
      </c>
      <c r="G497">
        <v>4</v>
      </c>
      <c r="H497">
        <v>1</v>
      </c>
      <c r="K497">
        <v>1</v>
      </c>
      <c r="L497" s="3">
        <v>44098</v>
      </c>
      <c r="O497"/>
    </row>
    <row r="498" spans="1:20">
      <c r="A498" t="str">
        <f t="shared" si="8"/>
        <v>P_X_0_1_4</v>
      </c>
      <c r="B498" t="s">
        <v>173</v>
      </c>
      <c r="C498" t="str">
        <f t="shared" ref="C498:C504" si="10">IF(E498="X",_xlfn.CONCAT(D498,"-",E498,"-",G498,"-",H498),_xlfn.CONCAT(E498,"-",F498,"-",G498,"-",H498))</f>
        <v>P-X-1-4</v>
      </c>
      <c r="D498" t="s">
        <v>127</v>
      </c>
      <c r="E498" t="s">
        <v>138</v>
      </c>
      <c r="F498">
        <v>0</v>
      </c>
      <c r="G498">
        <v>1</v>
      </c>
      <c r="H498">
        <v>4</v>
      </c>
      <c r="J498" s="1"/>
      <c r="K498">
        <v>0</v>
      </c>
      <c r="L498" s="3">
        <v>44104</v>
      </c>
      <c r="O498" s="1"/>
      <c r="T498" s="1"/>
    </row>
    <row r="499" spans="1:20">
      <c r="A499" t="str">
        <f t="shared" si="8"/>
        <v>P_X_0_1_5</v>
      </c>
      <c r="B499" t="s">
        <v>173</v>
      </c>
      <c r="C499" t="str">
        <f t="shared" si="10"/>
        <v>P-X-1-5</v>
      </c>
      <c r="D499" t="s">
        <v>127</v>
      </c>
      <c r="E499" t="s">
        <v>138</v>
      </c>
      <c r="F499">
        <v>0</v>
      </c>
      <c r="G499">
        <v>1</v>
      </c>
      <c r="H499">
        <v>5</v>
      </c>
      <c r="J499" s="1"/>
      <c r="K499">
        <v>0</v>
      </c>
      <c r="L499" s="3">
        <v>44104</v>
      </c>
      <c r="O499" s="1"/>
      <c r="T499" s="1"/>
    </row>
    <row r="500" spans="1:20">
      <c r="A500" t="str">
        <f t="shared" si="8"/>
        <v>P_X_0_1_6</v>
      </c>
      <c r="B500" t="s">
        <v>173</v>
      </c>
      <c r="C500" t="str">
        <f t="shared" si="10"/>
        <v>P-X-1-6</v>
      </c>
      <c r="D500" t="s">
        <v>127</v>
      </c>
      <c r="E500" t="s">
        <v>138</v>
      </c>
      <c r="F500">
        <v>0</v>
      </c>
      <c r="G500">
        <v>1</v>
      </c>
      <c r="H500">
        <v>6</v>
      </c>
      <c r="J500" s="1"/>
      <c r="K500">
        <v>0</v>
      </c>
      <c r="L500" s="3">
        <v>44104</v>
      </c>
      <c r="O500"/>
    </row>
    <row r="501" spans="1:20">
      <c r="A501" t="str">
        <f t="shared" si="8"/>
        <v>P_X_0_1_7</v>
      </c>
      <c r="B501" t="s">
        <v>173</v>
      </c>
      <c r="C501" t="str">
        <f t="shared" si="10"/>
        <v>P-X-1-7</v>
      </c>
      <c r="D501" t="s">
        <v>127</v>
      </c>
      <c r="E501" t="s">
        <v>138</v>
      </c>
      <c r="F501">
        <v>0</v>
      </c>
      <c r="G501">
        <v>1</v>
      </c>
      <c r="H501">
        <v>7</v>
      </c>
      <c r="J501" s="1"/>
      <c r="K501">
        <v>0</v>
      </c>
      <c r="L501" s="3">
        <v>44104</v>
      </c>
      <c r="O501"/>
    </row>
    <row r="502" spans="1:20">
      <c r="A502" t="str">
        <f t="shared" si="8"/>
        <v>P_X_0_1_8</v>
      </c>
      <c r="B502" t="s">
        <v>173</v>
      </c>
      <c r="C502" t="str">
        <f t="shared" si="10"/>
        <v>P-X-1-8</v>
      </c>
      <c r="D502" t="s">
        <v>127</v>
      </c>
      <c r="E502" t="s">
        <v>138</v>
      </c>
      <c r="F502">
        <v>0</v>
      </c>
      <c r="G502">
        <v>1</v>
      </c>
      <c r="H502">
        <v>8</v>
      </c>
      <c r="J502" s="1"/>
      <c r="K502">
        <v>0</v>
      </c>
      <c r="L502" s="3">
        <v>44104</v>
      </c>
      <c r="O502"/>
    </row>
    <row r="503" spans="1:20">
      <c r="A503" t="str">
        <f t="shared" si="8"/>
        <v>P_X_0_2_4</v>
      </c>
      <c r="B503" t="s">
        <v>173</v>
      </c>
      <c r="C503" t="str">
        <f t="shared" si="10"/>
        <v>P-X-2-4</v>
      </c>
      <c r="D503" t="s">
        <v>127</v>
      </c>
      <c r="E503" t="s">
        <v>138</v>
      </c>
      <c r="F503">
        <v>0</v>
      </c>
      <c r="G503">
        <v>2</v>
      </c>
      <c r="H503">
        <v>4</v>
      </c>
      <c r="J503" s="1"/>
      <c r="K503">
        <v>0</v>
      </c>
      <c r="L503" s="3">
        <v>44104</v>
      </c>
      <c r="O503" s="1"/>
      <c r="T503" s="1"/>
    </row>
    <row r="504" spans="1:20">
      <c r="A504" t="str">
        <f t="shared" si="8"/>
        <v>P_X_0_2_5</v>
      </c>
      <c r="B504" t="s">
        <v>173</v>
      </c>
      <c r="C504" t="str">
        <f t="shared" si="10"/>
        <v>P-X-2-5</v>
      </c>
      <c r="D504" t="s">
        <v>127</v>
      </c>
      <c r="E504" t="s">
        <v>138</v>
      </c>
      <c r="F504">
        <v>0</v>
      </c>
      <c r="G504">
        <v>2</v>
      </c>
      <c r="H504">
        <v>5</v>
      </c>
      <c r="J504" s="1"/>
      <c r="K504">
        <v>0</v>
      </c>
      <c r="L504" s="3">
        <v>44104</v>
      </c>
      <c r="O504" s="1"/>
      <c r="T504" s="1"/>
    </row>
    <row r="505" spans="1:20" hidden="1">
      <c r="A505" t="str">
        <f t="shared" si="8"/>
        <v>P_N_L_4_9</v>
      </c>
      <c r="B505" t="s">
        <v>173</v>
      </c>
      <c r="C505" t="str">
        <f>IF(E505="X",_xlfn.CONCAT(#REF!,"-",E505,"-",G505,"-",H505),_xlfn.CONCAT(E505,"-",F505,"-",G505,"-",H505))</f>
        <v>N-L-4-9</v>
      </c>
      <c r="D505" t="s">
        <v>127</v>
      </c>
      <c r="E505" t="s">
        <v>134</v>
      </c>
      <c r="F505" t="s">
        <v>130</v>
      </c>
      <c r="G505">
        <v>4</v>
      </c>
      <c r="H505">
        <v>9</v>
      </c>
      <c r="J505" s="1"/>
      <c r="K505">
        <v>1</v>
      </c>
      <c r="L505" s="3">
        <v>44108</v>
      </c>
      <c r="O505"/>
    </row>
    <row r="506" spans="1:20">
      <c r="A506" t="str">
        <f t="shared" si="8"/>
        <v>P_X_0_2_6</v>
      </c>
      <c r="B506" t="s">
        <v>173</v>
      </c>
      <c r="C506" t="str">
        <f t="shared" ref="C506:C511" si="11">IF(E506="X",_xlfn.CONCAT(D506,"-",E506,"-",G506,"-",H506),_xlfn.CONCAT(E506,"-",F506,"-",G506,"-",H506))</f>
        <v>P-X-2-6</v>
      </c>
      <c r="D506" t="s">
        <v>127</v>
      </c>
      <c r="E506" t="s">
        <v>138</v>
      </c>
      <c r="F506">
        <v>0</v>
      </c>
      <c r="G506">
        <v>2</v>
      </c>
      <c r="H506">
        <v>6</v>
      </c>
      <c r="J506" s="1"/>
      <c r="K506">
        <v>0</v>
      </c>
      <c r="L506" s="3">
        <v>44104</v>
      </c>
      <c r="O506"/>
    </row>
    <row r="507" spans="1:20">
      <c r="A507" t="str">
        <f t="shared" si="8"/>
        <v>P_X_0_2_7</v>
      </c>
      <c r="B507" t="s">
        <v>173</v>
      </c>
      <c r="C507" t="str">
        <f t="shared" si="11"/>
        <v>P-X-2-7</v>
      </c>
      <c r="D507" t="s">
        <v>127</v>
      </c>
      <c r="E507" t="s">
        <v>138</v>
      </c>
      <c r="F507">
        <v>0</v>
      </c>
      <c r="G507">
        <v>2</v>
      </c>
      <c r="H507">
        <v>7</v>
      </c>
      <c r="J507" s="1"/>
      <c r="K507">
        <v>0</v>
      </c>
      <c r="L507" s="3">
        <v>44104</v>
      </c>
      <c r="O507"/>
    </row>
    <row r="508" spans="1:20">
      <c r="A508" t="str">
        <f t="shared" si="8"/>
        <v>P_X_0_2_8</v>
      </c>
      <c r="B508" t="s">
        <v>173</v>
      </c>
      <c r="C508" t="str">
        <f t="shared" si="11"/>
        <v>P-X-2-8</v>
      </c>
      <c r="D508" t="s">
        <v>127</v>
      </c>
      <c r="E508" t="s">
        <v>138</v>
      </c>
      <c r="F508">
        <v>0</v>
      </c>
      <c r="G508">
        <v>2</v>
      </c>
      <c r="H508">
        <v>8</v>
      </c>
      <c r="J508" s="1"/>
      <c r="K508">
        <v>0</v>
      </c>
      <c r="L508" s="3">
        <v>44104</v>
      </c>
      <c r="O508"/>
    </row>
    <row r="509" spans="1:20">
      <c r="A509" t="str">
        <f t="shared" si="8"/>
        <v>P_X_0_2_9</v>
      </c>
      <c r="B509" t="s">
        <v>173</v>
      </c>
      <c r="C509" t="str">
        <f t="shared" si="11"/>
        <v>P-X-2-9</v>
      </c>
      <c r="D509" t="s">
        <v>127</v>
      </c>
      <c r="E509" t="s">
        <v>138</v>
      </c>
      <c r="F509">
        <v>0</v>
      </c>
      <c r="G509">
        <v>2</v>
      </c>
      <c r="H509">
        <v>9</v>
      </c>
      <c r="J509" s="1"/>
      <c r="K509">
        <v>0</v>
      </c>
      <c r="L509" s="3">
        <v>44104</v>
      </c>
      <c r="O509"/>
    </row>
    <row r="510" spans="1:20">
      <c r="A510" t="str">
        <f t="shared" si="8"/>
        <v>P_X_0_3_3</v>
      </c>
      <c r="B510" t="s">
        <v>173</v>
      </c>
      <c r="C510" t="str">
        <f t="shared" si="11"/>
        <v>P-X-3-3</v>
      </c>
      <c r="D510" t="s">
        <v>127</v>
      </c>
      <c r="E510" t="s">
        <v>138</v>
      </c>
      <c r="F510">
        <v>0</v>
      </c>
      <c r="G510">
        <v>3</v>
      </c>
      <c r="H510">
        <v>3</v>
      </c>
      <c r="J510" s="1"/>
      <c r="K510">
        <v>0</v>
      </c>
      <c r="L510" s="3">
        <v>44104</v>
      </c>
      <c r="O510" s="1"/>
      <c r="T510" s="1"/>
    </row>
    <row r="511" spans="1:20">
      <c r="A511" t="str">
        <f t="shared" si="8"/>
        <v>P_X_0_3_4</v>
      </c>
      <c r="B511" t="s">
        <v>173</v>
      </c>
      <c r="C511" t="str">
        <f t="shared" si="11"/>
        <v>P-X-3-4</v>
      </c>
      <c r="D511" t="s">
        <v>127</v>
      </c>
      <c r="E511" t="s">
        <v>138</v>
      </c>
      <c r="F511">
        <v>0</v>
      </c>
      <c r="G511">
        <v>3</v>
      </c>
      <c r="H511">
        <v>4</v>
      </c>
      <c r="J511" s="1"/>
      <c r="K511">
        <v>0</v>
      </c>
      <c r="L511" s="3">
        <v>44104</v>
      </c>
      <c r="M511" t="s">
        <v>176</v>
      </c>
      <c r="O511" s="1"/>
      <c r="T511" s="1"/>
    </row>
    <row r="512" spans="1:20" hidden="1">
      <c r="A512" t="str">
        <f t="shared" si="8"/>
        <v>P_N_L_5_1</v>
      </c>
      <c r="B512" t="s">
        <v>173</v>
      </c>
      <c r="C512" t="str">
        <f>IF(E512="X",_xlfn.CONCAT(#REF!,"-",E512,"-",G512,"-",H512),_xlfn.CONCAT(E512,"-",F512,"-",G512,"-",H512))</f>
        <v>N-L-5-1</v>
      </c>
      <c r="D512" t="s">
        <v>127</v>
      </c>
      <c r="E512" t="s">
        <v>134</v>
      </c>
      <c r="F512" t="s">
        <v>130</v>
      </c>
      <c r="G512">
        <v>5</v>
      </c>
      <c r="H512">
        <v>1</v>
      </c>
      <c r="K512">
        <v>1</v>
      </c>
      <c r="L512" s="3">
        <v>44097</v>
      </c>
      <c r="O512"/>
    </row>
    <row r="513" spans="1:20" hidden="1">
      <c r="A513" t="str">
        <f t="shared" si="8"/>
        <v>P_N_L_5_2</v>
      </c>
      <c r="B513" t="s">
        <v>173</v>
      </c>
      <c r="C513" t="str">
        <f>IF(E513="X",_xlfn.CONCAT(#REF!,"-",E513,"-",G513,"-",H513),_xlfn.CONCAT(E513,"-",F513,"-",G513,"-",H513))</f>
        <v>N-L-5-2</v>
      </c>
      <c r="D513" t="s">
        <v>127</v>
      </c>
      <c r="E513" t="s">
        <v>134</v>
      </c>
      <c r="F513" t="s">
        <v>130</v>
      </c>
      <c r="G513">
        <v>5</v>
      </c>
      <c r="H513">
        <v>2</v>
      </c>
      <c r="J513" s="1"/>
      <c r="K513">
        <v>1</v>
      </c>
      <c r="L513" s="3">
        <v>44099</v>
      </c>
      <c r="O513" s="1"/>
      <c r="T513" s="1"/>
    </row>
    <row r="514" spans="1:20">
      <c r="A514" t="str">
        <f t="shared" si="8"/>
        <v>P_X_0_3_5</v>
      </c>
      <c r="B514" t="s">
        <v>173</v>
      </c>
      <c r="C514" t="str">
        <f t="shared" ref="C514:C526" si="12">IF(E514="X",_xlfn.CONCAT(D514,"-",E514,"-",G514,"-",H514),_xlfn.CONCAT(E514,"-",F514,"-",G514,"-",H514))</f>
        <v>P-X-3-5</v>
      </c>
      <c r="D514" t="s">
        <v>127</v>
      </c>
      <c r="E514" t="s">
        <v>138</v>
      </c>
      <c r="F514">
        <v>0</v>
      </c>
      <c r="G514">
        <v>3</v>
      </c>
      <c r="H514">
        <v>5</v>
      </c>
      <c r="J514" s="1"/>
      <c r="K514">
        <v>0</v>
      </c>
      <c r="L514" s="3">
        <v>44104</v>
      </c>
      <c r="O514" s="1"/>
      <c r="T514" s="1"/>
    </row>
    <row r="515" spans="1:20">
      <c r="A515" t="str">
        <f t="shared" si="8"/>
        <v>P_X_0_3_6</v>
      </c>
      <c r="B515" t="s">
        <v>173</v>
      </c>
      <c r="C515" t="str">
        <f t="shared" si="12"/>
        <v>P-X-3-6</v>
      </c>
      <c r="D515" t="s">
        <v>127</v>
      </c>
      <c r="E515" t="s">
        <v>138</v>
      </c>
      <c r="F515">
        <v>0</v>
      </c>
      <c r="G515">
        <v>3</v>
      </c>
      <c r="H515">
        <v>6</v>
      </c>
      <c r="J515" s="1"/>
      <c r="K515">
        <v>0</v>
      </c>
      <c r="L515" s="3">
        <v>44104</v>
      </c>
      <c r="O515"/>
    </row>
    <row r="516" spans="1:20">
      <c r="A516" t="str">
        <f t="shared" si="8"/>
        <v>P_X_0_3_7</v>
      </c>
      <c r="B516" t="s">
        <v>173</v>
      </c>
      <c r="C516" t="str">
        <f t="shared" si="12"/>
        <v>P-X-3-7</v>
      </c>
      <c r="D516" t="s">
        <v>127</v>
      </c>
      <c r="E516" t="s">
        <v>138</v>
      </c>
      <c r="F516">
        <v>0</v>
      </c>
      <c r="G516">
        <v>3</v>
      </c>
      <c r="H516">
        <v>7</v>
      </c>
      <c r="J516" s="1"/>
      <c r="K516">
        <v>0</v>
      </c>
      <c r="L516" s="3">
        <v>44104</v>
      </c>
      <c r="O516"/>
    </row>
    <row r="517" spans="1:20">
      <c r="A517" t="str">
        <f t="shared" si="8"/>
        <v>P_X_0_3_8</v>
      </c>
      <c r="B517" t="s">
        <v>173</v>
      </c>
      <c r="C517" t="str">
        <f t="shared" si="12"/>
        <v>P-X-3-8</v>
      </c>
      <c r="D517" t="s">
        <v>127</v>
      </c>
      <c r="E517" t="s">
        <v>138</v>
      </c>
      <c r="F517">
        <v>0</v>
      </c>
      <c r="G517">
        <v>3</v>
      </c>
      <c r="H517">
        <v>8</v>
      </c>
      <c r="J517" s="1"/>
      <c r="K517">
        <v>0</v>
      </c>
      <c r="L517" s="3">
        <v>44104</v>
      </c>
      <c r="O517"/>
    </row>
    <row r="518" spans="1:20">
      <c r="A518" t="str">
        <f t="shared" ref="A518:A581" si="13">_xlfn.CONCAT(D518,  "_", E518, "_", F518, "_", G518, "_", H518)</f>
        <v>P_X_0_3_9</v>
      </c>
      <c r="B518" t="s">
        <v>173</v>
      </c>
      <c r="C518" t="str">
        <f t="shared" si="12"/>
        <v>P-X-3-9</v>
      </c>
      <c r="D518" t="s">
        <v>127</v>
      </c>
      <c r="E518" t="s">
        <v>138</v>
      </c>
      <c r="F518">
        <v>0</v>
      </c>
      <c r="G518">
        <v>3</v>
      </c>
      <c r="H518">
        <v>9</v>
      </c>
      <c r="J518" s="1"/>
      <c r="K518">
        <v>0</v>
      </c>
      <c r="L518" s="3">
        <v>44104</v>
      </c>
      <c r="O518"/>
    </row>
    <row r="519" spans="1:20">
      <c r="A519" t="str">
        <f t="shared" si="13"/>
        <v>P_X_0_4_2</v>
      </c>
      <c r="B519" t="s">
        <v>173</v>
      </c>
      <c r="C519" t="str">
        <f t="shared" si="12"/>
        <v>P-X-4-2</v>
      </c>
      <c r="D519" t="s">
        <v>127</v>
      </c>
      <c r="E519" t="s">
        <v>138</v>
      </c>
      <c r="F519">
        <v>0</v>
      </c>
      <c r="G519">
        <v>4</v>
      </c>
      <c r="H519">
        <v>2</v>
      </c>
      <c r="J519" s="1"/>
      <c r="K519">
        <v>0</v>
      </c>
      <c r="L519" s="3">
        <v>44104</v>
      </c>
      <c r="O519" s="1"/>
      <c r="T519" s="1"/>
    </row>
    <row r="520" spans="1:20">
      <c r="A520" t="str">
        <f t="shared" si="13"/>
        <v>P_X_0_4_3</v>
      </c>
      <c r="B520" t="s">
        <v>173</v>
      </c>
      <c r="C520" t="str">
        <f t="shared" si="12"/>
        <v>P-X-4-3</v>
      </c>
      <c r="D520" t="s">
        <v>127</v>
      </c>
      <c r="E520" t="s">
        <v>138</v>
      </c>
      <c r="F520">
        <v>0</v>
      </c>
      <c r="G520">
        <v>4</v>
      </c>
      <c r="H520">
        <v>3</v>
      </c>
      <c r="J520" s="1"/>
      <c r="K520">
        <v>0</v>
      </c>
      <c r="L520" s="3">
        <v>44104</v>
      </c>
      <c r="O520" s="1"/>
      <c r="T520" s="1"/>
    </row>
    <row r="521" spans="1:20">
      <c r="A521" t="str">
        <f t="shared" si="13"/>
        <v>P_X_0_4_4</v>
      </c>
      <c r="B521" t="s">
        <v>173</v>
      </c>
      <c r="C521" t="str">
        <f t="shared" si="12"/>
        <v>P-X-4-4</v>
      </c>
      <c r="D521" t="s">
        <v>127</v>
      </c>
      <c r="E521" t="s">
        <v>138</v>
      </c>
      <c r="F521">
        <v>0</v>
      </c>
      <c r="G521">
        <v>4</v>
      </c>
      <c r="H521">
        <v>4</v>
      </c>
      <c r="J521" s="1"/>
      <c r="K521">
        <v>0</v>
      </c>
      <c r="L521" s="3">
        <v>44104</v>
      </c>
      <c r="O521" s="1"/>
      <c r="T521" s="1"/>
    </row>
    <row r="522" spans="1:20">
      <c r="A522" t="str">
        <f t="shared" si="13"/>
        <v>P_X_0_4_5</v>
      </c>
      <c r="B522" t="s">
        <v>173</v>
      </c>
      <c r="C522" t="str">
        <f t="shared" si="12"/>
        <v>P-X-4-5</v>
      </c>
      <c r="D522" t="s">
        <v>127</v>
      </c>
      <c r="E522" t="s">
        <v>138</v>
      </c>
      <c r="F522">
        <v>0</v>
      </c>
      <c r="G522">
        <v>4</v>
      </c>
      <c r="H522">
        <v>5</v>
      </c>
      <c r="J522" s="1"/>
      <c r="K522">
        <v>0</v>
      </c>
      <c r="L522" s="3">
        <v>44104</v>
      </c>
      <c r="O522" s="1"/>
      <c r="T522" s="1"/>
    </row>
    <row r="523" spans="1:20">
      <c r="A523" t="str">
        <f t="shared" si="13"/>
        <v>P_X_0_4_6</v>
      </c>
      <c r="B523" t="s">
        <v>173</v>
      </c>
      <c r="C523" t="str">
        <f t="shared" si="12"/>
        <v>P-X-4-6</v>
      </c>
      <c r="D523" t="s">
        <v>127</v>
      </c>
      <c r="E523" t="s">
        <v>138</v>
      </c>
      <c r="F523">
        <v>0</v>
      </c>
      <c r="G523">
        <v>4</v>
      </c>
      <c r="H523">
        <v>6</v>
      </c>
      <c r="J523" s="1"/>
      <c r="K523">
        <v>0</v>
      </c>
      <c r="L523" s="3">
        <v>44104</v>
      </c>
      <c r="O523"/>
    </row>
    <row r="524" spans="1:20">
      <c r="A524" t="str">
        <f t="shared" si="13"/>
        <v>P_X_0_4_7</v>
      </c>
      <c r="B524" t="s">
        <v>173</v>
      </c>
      <c r="C524" t="str">
        <f t="shared" si="12"/>
        <v>P-X-4-7</v>
      </c>
      <c r="D524" t="s">
        <v>127</v>
      </c>
      <c r="E524" t="s">
        <v>138</v>
      </c>
      <c r="F524">
        <v>0</v>
      </c>
      <c r="G524">
        <v>4</v>
      </c>
      <c r="H524">
        <v>7</v>
      </c>
      <c r="J524" s="1"/>
      <c r="K524">
        <v>0</v>
      </c>
      <c r="L524" s="3">
        <v>44104</v>
      </c>
      <c r="O524"/>
    </row>
    <row r="525" spans="1:20">
      <c r="A525" t="str">
        <f t="shared" si="13"/>
        <v>P_X_0_4_8</v>
      </c>
      <c r="B525" t="s">
        <v>173</v>
      </c>
      <c r="C525" t="str">
        <f t="shared" si="12"/>
        <v>P-X-4-8</v>
      </c>
      <c r="D525" t="s">
        <v>127</v>
      </c>
      <c r="E525" t="s">
        <v>138</v>
      </c>
      <c r="F525">
        <v>0</v>
      </c>
      <c r="G525">
        <v>4</v>
      </c>
      <c r="H525">
        <v>8</v>
      </c>
      <c r="J525" s="1"/>
      <c r="K525">
        <v>0</v>
      </c>
      <c r="L525" s="3">
        <v>44104</v>
      </c>
      <c r="O525"/>
    </row>
    <row r="526" spans="1:20">
      <c r="A526" t="str">
        <f t="shared" si="13"/>
        <v>P_X_0_5_3</v>
      </c>
      <c r="B526" t="s">
        <v>173</v>
      </c>
      <c r="C526" t="str">
        <f t="shared" si="12"/>
        <v>P-X-5-3</v>
      </c>
      <c r="D526" t="s">
        <v>127</v>
      </c>
      <c r="E526" t="s">
        <v>138</v>
      </c>
      <c r="F526">
        <v>0</v>
      </c>
      <c r="G526">
        <v>5</v>
      </c>
      <c r="H526">
        <v>3</v>
      </c>
      <c r="J526" s="1"/>
      <c r="K526">
        <v>0</v>
      </c>
      <c r="L526" s="3">
        <v>44104</v>
      </c>
      <c r="O526" s="1"/>
      <c r="T526" s="1"/>
    </row>
    <row r="527" spans="1:20" hidden="1">
      <c r="A527" t="str">
        <f t="shared" si="13"/>
        <v>P_N_L_6_1</v>
      </c>
      <c r="B527" t="s">
        <v>173</v>
      </c>
      <c r="C527" t="str">
        <f>IF(E527="X",_xlfn.CONCAT(#REF!,"-",E527,"-",G527,"-",H527),_xlfn.CONCAT(E527,"-",F527,"-",G527,"-",H527))</f>
        <v>N-L-6-1</v>
      </c>
      <c r="D527" t="s">
        <v>127</v>
      </c>
      <c r="E527" t="s">
        <v>134</v>
      </c>
      <c r="F527" t="s">
        <v>130</v>
      </c>
      <c r="G527">
        <v>6</v>
      </c>
      <c r="H527">
        <v>1</v>
      </c>
      <c r="K527">
        <v>1</v>
      </c>
      <c r="L527" s="3">
        <v>44098</v>
      </c>
      <c r="O527"/>
    </row>
    <row r="528" spans="1:20" hidden="1">
      <c r="A528" t="str">
        <f t="shared" si="13"/>
        <v>P_N_L_6_2</v>
      </c>
      <c r="B528" t="s">
        <v>173</v>
      </c>
      <c r="C528" t="str">
        <f>IF(E528="X",_xlfn.CONCAT(#REF!,"-",E528,"-",G528,"-",H528),_xlfn.CONCAT(E528,"-",F528,"-",G528,"-",H528))</f>
        <v>N-L-6-2</v>
      </c>
      <c r="D528" t="s">
        <v>127</v>
      </c>
      <c r="E528" t="s">
        <v>134</v>
      </c>
      <c r="F528" t="s">
        <v>130</v>
      </c>
      <c r="G528">
        <v>6</v>
      </c>
      <c r="H528">
        <v>2</v>
      </c>
      <c r="J528" s="1"/>
      <c r="K528">
        <v>1</v>
      </c>
      <c r="L528" s="3">
        <v>44101</v>
      </c>
      <c r="O528" s="1"/>
      <c r="T528" s="1"/>
    </row>
    <row r="529" spans="1:20">
      <c r="A529" t="str">
        <f t="shared" si="13"/>
        <v>P_X_0_5_4</v>
      </c>
      <c r="B529" t="s">
        <v>173</v>
      </c>
      <c r="C529" t="str">
        <f t="shared" ref="C529:C531" si="14">IF(E529="X",_xlfn.CONCAT(D529,"-",E529,"-",G529,"-",H529),_xlfn.CONCAT(E529,"-",F529,"-",G529,"-",H529))</f>
        <v>P-X-5-4</v>
      </c>
      <c r="D529" t="s">
        <v>127</v>
      </c>
      <c r="E529" t="s">
        <v>138</v>
      </c>
      <c r="F529">
        <v>0</v>
      </c>
      <c r="G529">
        <v>5</v>
      </c>
      <c r="H529">
        <v>4</v>
      </c>
      <c r="J529" s="1"/>
      <c r="K529">
        <v>0</v>
      </c>
      <c r="L529" s="3">
        <v>44104</v>
      </c>
      <c r="O529" s="1"/>
      <c r="T529" s="1"/>
    </row>
    <row r="530" spans="1:20">
      <c r="A530" t="str">
        <f t="shared" si="13"/>
        <v>P_X_0_5_5</v>
      </c>
      <c r="B530" t="s">
        <v>173</v>
      </c>
      <c r="C530" t="str">
        <f t="shared" si="14"/>
        <v>P-X-5-5</v>
      </c>
      <c r="D530" t="s">
        <v>127</v>
      </c>
      <c r="E530" t="s">
        <v>138</v>
      </c>
      <c r="F530">
        <v>0</v>
      </c>
      <c r="G530">
        <v>5</v>
      </c>
      <c r="H530">
        <v>5</v>
      </c>
      <c r="J530" s="1"/>
      <c r="K530">
        <v>0</v>
      </c>
      <c r="L530" s="3">
        <v>44104</v>
      </c>
      <c r="O530" s="1"/>
      <c r="T530" s="1"/>
    </row>
    <row r="531" spans="1:20">
      <c r="A531" t="str">
        <f t="shared" si="13"/>
        <v>P_X_0_5_6</v>
      </c>
      <c r="B531" t="s">
        <v>173</v>
      </c>
      <c r="C531" t="str">
        <f t="shared" si="14"/>
        <v>P-X-5-6</v>
      </c>
      <c r="D531" t="s">
        <v>127</v>
      </c>
      <c r="E531" t="s">
        <v>138</v>
      </c>
      <c r="F531">
        <v>0</v>
      </c>
      <c r="G531">
        <v>5</v>
      </c>
      <c r="H531">
        <v>6</v>
      </c>
      <c r="J531" s="1"/>
      <c r="K531">
        <v>0</v>
      </c>
      <c r="L531" s="3">
        <v>44104</v>
      </c>
      <c r="O531"/>
    </row>
    <row r="532" spans="1:20">
      <c r="A532" t="str">
        <f t="shared" si="13"/>
        <v>P_X_0_5_7</v>
      </c>
      <c r="B532" t="s">
        <v>173</v>
      </c>
      <c r="C532" t="str">
        <f>IF(E532="X",_xlfn.CONCAT(D532,"-",E532,"-",G532,"-",H532),_xlfn.CONCAT(E532,"-",F532,"-",G532,"-",H532))</f>
        <v>P-X-5-7</v>
      </c>
      <c r="D532" t="s">
        <v>127</v>
      </c>
      <c r="E532" t="s">
        <v>138</v>
      </c>
      <c r="F532">
        <v>0</v>
      </c>
      <c r="G532">
        <v>5</v>
      </c>
      <c r="H532">
        <v>7</v>
      </c>
      <c r="J532" s="1"/>
      <c r="K532">
        <v>0</v>
      </c>
      <c r="L532" s="3">
        <v>44104</v>
      </c>
      <c r="O532"/>
    </row>
    <row r="533" spans="1:20">
      <c r="A533" t="str">
        <f t="shared" si="13"/>
        <v>P_X_0_5_8</v>
      </c>
      <c r="B533" t="s">
        <v>173</v>
      </c>
      <c r="C533" t="str">
        <f t="shared" ref="C533:C535" si="15">IF(E533="X",_xlfn.CONCAT(D533,"-",E533,"-",G533,"-",H533),_xlfn.CONCAT(E533,"-",F533,"-",G533,"-",H533))</f>
        <v>P-X-5-8</v>
      </c>
      <c r="D533" t="s">
        <v>127</v>
      </c>
      <c r="E533" t="s">
        <v>138</v>
      </c>
      <c r="F533">
        <v>0</v>
      </c>
      <c r="G533">
        <v>5</v>
      </c>
      <c r="H533">
        <v>8</v>
      </c>
      <c r="J533" s="1"/>
      <c r="K533">
        <v>0</v>
      </c>
      <c r="L533" s="3">
        <v>44104</v>
      </c>
      <c r="O533"/>
    </row>
    <row r="534" spans="1:20">
      <c r="A534" t="str">
        <f t="shared" si="13"/>
        <v>P_X_0_5_9</v>
      </c>
      <c r="B534" t="s">
        <v>173</v>
      </c>
      <c r="C534" t="str">
        <f t="shared" si="15"/>
        <v>P-X-5-9</v>
      </c>
      <c r="D534" t="s">
        <v>127</v>
      </c>
      <c r="E534" t="s">
        <v>138</v>
      </c>
      <c r="F534">
        <v>0</v>
      </c>
      <c r="G534">
        <v>5</v>
      </c>
      <c r="H534">
        <v>9</v>
      </c>
      <c r="J534" s="1"/>
      <c r="K534">
        <v>0</v>
      </c>
      <c r="L534" s="3">
        <v>44104</v>
      </c>
      <c r="O534"/>
    </row>
    <row r="535" spans="1:20">
      <c r="A535" t="str">
        <f t="shared" si="13"/>
        <v>P_X_0_6_2</v>
      </c>
      <c r="B535" t="s">
        <v>173</v>
      </c>
      <c r="C535" t="str">
        <f t="shared" si="15"/>
        <v>P-X-6-2</v>
      </c>
      <c r="D535" t="s">
        <v>127</v>
      </c>
      <c r="E535" t="s">
        <v>138</v>
      </c>
      <c r="F535">
        <v>0</v>
      </c>
      <c r="G535">
        <v>6</v>
      </c>
      <c r="H535">
        <v>2</v>
      </c>
      <c r="J535" s="1"/>
      <c r="K535">
        <v>0</v>
      </c>
      <c r="L535" s="3">
        <v>44104</v>
      </c>
      <c r="O535" s="1"/>
      <c r="T535" s="1"/>
    </row>
    <row r="536" spans="1:20" hidden="1">
      <c r="A536" t="str">
        <f t="shared" si="13"/>
        <v>P_N_L_6_10</v>
      </c>
      <c r="B536" t="s">
        <v>173</v>
      </c>
      <c r="C536" t="str">
        <f>IF(E536="X",_xlfn.CONCAT(#REF!,"-",E536,"-",G536,"-",H536),_xlfn.CONCAT(E536,"-",F536,"-",G536,"-",H536))</f>
        <v>N-L-6-10</v>
      </c>
      <c r="D536" t="s">
        <v>127</v>
      </c>
      <c r="E536" t="s">
        <v>134</v>
      </c>
      <c r="F536" t="s">
        <v>130</v>
      </c>
      <c r="G536">
        <v>6</v>
      </c>
      <c r="H536">
        <v>10</v>
      </c>
      <c r="J536" s="1"/>
      <c r="K536">
        <v>1</v>
      </c>
      <c r="L536" s="3">
        <v>44106</v>
      </c>
      <c r="O536"/>
    </row>
    <row r="537" spans="1:20" hidden="1">
      <c r="A537" t="str">
        <f t="shared" si="13"/>
        <v>P_N_L_6_11</v>
      </c>
      <c r="B537" t="s">
        <v>173</v>
      </c>
      <c r="C537" t="str">
        <f>IF(E537="X",_xlfn.CONCAT(#REF!,"-",E537,"-",G537,"-",H537),_xlfn.CONCAT(E537,"-",F537,"-",G537,"-",H537))</f>
        <v>N-L-6-11</v>
      </c>
      <c r="D537" t="s">
        <v>127</v>
      </c>
      <c r="E537" t="s">
        <v>134</v>
      </c>
      <c r="F537" t="s">
        <v>130</v>
      </c>
      <c r="G537">
        <v>6</v>
      </c>
      <c r="H537">
        <v>11</v>
      </c>
      <c r="J537" s="1"/>
      <c r="K537">
        <v>1</v>
      </c>
      <c r="L537" s="3">
        <v>44111</v>
      </c>
      <c r="O537"/>
    </row>
    <row r="538" spans="1:20" hidden="1">
      <c r="A538" t="str">
        <f t="shared" si="13"/>
        <v>P_N_L_6_12</v>
      </c>
      <c r="B538" t="s">
        <v>173</v>
      </c>
      <c r="C538" t="str">
        <f>IF(E538="X",_xlfn.CONCAT(#REF!,"-",E538,"-",G538,"-",H538),_xlfn.CONCAT(E538,"-",F538,"-",G538,"-",H538))</f>
        <v>N-L-6-12</v>
      </c>
      <c r="D538" t="s">
        <v>127</v>
      </c>
      <c r="E538" t="s">
        <v>134</v>
      </c>
      <c r="F538" t="s">
        <v>130</v>
      </c>
      <c r="G538">
        <v>6</v>
      </c>
      <c r="H538">
        <v>12</v>
      </c>
      <c r="J538" s="1"/>
      <c r="K538">
        <v>1</v>
      </c>
      <c r="L538" s="3">
        <v>44111</v>
      </c>
      <c r="O538"/>
    </row>
    <row r="539" spans="1:20" hidden="1">
      <c r="A539" t="str">
        <f t="shared" si="13"/>
        <v>P_N_L_6_13</v>
      </c>
      <c r="B539" t="s">
        <v>173</v>
      </c>
      <c r="C539" t="str">
        <f>IF(E539="X",_xlfn.CONCAT(#REF!,"-",E539,"-",G539,"-",H539),_xlfn.CONCAT(E539,"-",F539,"-",G539,"-",H539))</f>
        <v>N-L-6-13</v>
      </c>
      <c r="D539" t="s">
        <v>127</v>
      </c>
      <c r="E539" t="s">
        <v>134</v>
      </c>
      <c r="F539" t="s">
        <v>130</v>
      </c>
      <c r="G539">
        <v>6</v>
      </c>
      <c r="H539">
        <v>13</v>
      </c>
      <c r="J539" s="1"/>
      <c r="K539">
        <v>1</v>
      </c>
      <c r="L539" s="3">
        <v>44111</v>
      </c>
      <c r="O539"/>
    </row>
    <row r="540" spans="1:20">
      <c r="A540" t="str">
        <f t="shared" si="13"/>
        <v>P_X_0_6_3</v>
      </c>
      <c r="B540" t="s">
        <v>173</v>
      </c>
      <c r="C540" t="str">
        <f t="shared" ref="C540:C541" si="16">IF(E540="X",_xlfn.CONCAT(D540,"-",E540,"-",G540,"-",H540),_xlfn.CONCAT(E540,"-",F540,"-",G540,"-",H540))</f>
        <v>P-X-6-3</v>
      </c>
      <c r="D540" t="s">
        <v>127</v>
      </c>
      <c r="E540" t="s">
        <v>138</v>
      </c>
      <c r="F540">
        <v>0</v>
      </c>
      <c r="G540">
        <v>6</v>
      </c>
      <c r="H540">
        <v>3</v>
      </c>
      <c r="J540" s="1"/>
      <c r="K540">
        <v>0</v>
      </c>
      <c r="L540" s="3">
        <v>44104</v>
      </c>
      <c r="O540" s="1"/>
      <c r="T540" s="1"/>
    </row>
    <row r="541" spans="1:20">
      <c r="A541" t="str">
        <f t="shared" si="13"/>
        <v>P_X_0_6_4</v>
      </c>
      <c r="B541" t="s">
        <v>173</v>
      </c>
      <c r="C541" t="str">
        <f t="shared" si="16"/>
        <v>P-X-6-4</v>
      </c>
      <c r="D541" t="s">
        <v>127</v>
      </c>
      <c r="E541" t="s">
        <v>138</v>
      </c>
      <c r="F541">
        <v>0</v>
      </c>
      <c r="G541">
        <v>6</v>
      </c>
      <c r="H541">
        <v>4</v>
      </c>
      <c r="J541" s="1"/>
      <c r="K541">
        <v>0</v>
      </c>
      <c r="L541" s="3">
        <v>44104</v>
      </c>
      <c r="O541" s="1"/>
      <c r="T541" s="1"/>
    </row>
    <row r="542" spans="1:20" hidden="1">
      <c r="A542" t="str">
        <f t="shared" si="13"/>
        <v>P_T_H_1_1</v>
      </c>
      <c r="B542" t="s">
        <v>173</v>
      </c>
      <c r="C542" t="str">
        <f>IF(E542="X",_xlfn.CONCAT(#REF!,"-",E542,"-",G542,"-",H542),_xlfn.CONCAT(E542,"-",F542,"-",G542,"-",H542))</f>
        <v>T-H-1-1</v>
      </c>
      <c r="D542" t="s">
        <v>127</v>
      </c>
      <c r="E542" t="s">
        <v>136</v>
      </c>
      <c r="F542" t="s">
        <v>129</v>
      </c>
      <c r="G542">
        <v>1</v>
      </c>
      <c r="H542">
        <v>1</v>
      </c>
      <c r="K542">
        <v>1</v>
      </c>
      <c r="L542" s="3">
        <v>44102</v>
      </c>
      <c r="O542"/>
    </row>
    <row r="543" spans="1:20">
      <c r="A543" t="str">
        <f t="shared" si="13"/>
        <v>P_X_0_6_5</v>
      </c>
      <c r="B543" t="s">
        <v>173</v>
      </c>
      <c r="C543" t="str">
        <f t="shared" ref="C543:C546" si="17">IF(E543="X",_xlfn.CONCAT(D543,"-",E543,"-",G543,"-",H543),_xlfn.CONCAT(E543,"-",F543,"-",G543,"-",H543))</f>
        <v>P-X-6-5</v>
      </c>
      <c r="D543" t="s">
        <v>127</v>
      </c>
      <c r="E543" t="s">
        <v>138</v>
      </c>
      <c r="F543">
        <v>0</v>
      </c>
      <c r="G543">
        <v>6</v>
      </c>
      <c r="H543">
        <v>5</v>
      </c>
      <c r="J543" s="1"/>
      <c r="K543">
        <v>0</v>
      </c>
      <c r="L543" s="3">
        <v>44104</v>
      </c>
      <c r="O543" s="1"/>
      <c r="T543" s="1"/>
    </row>
    <row r="544" spans="1:20">
      <c r="A544" t="str">
        <f t="shared" si="13"/>
        <v>P_X_0_6_6</v>
      </c>
      <c r="B544" t="s">
        <v>173</v>
      </c>
      <c r="C544" t="str">
        <f t="shared" si="17"/>
        <v>P-X-6-6</v>
      </c>
      <c r="D544" t="s">
        <v>127</v>
      </c>
      <c r="E544" t="s">
        <v>138</v>
      </c>
      <c r="F544">
        <v>0</v>
      </c>
      <c r="G544">
        <v>6</v>
      </c>
      <c r="H544">
        <v>6</v>
      </c>
      <c r="J544" s="1"/>
      <c r="K544">
        <v>0</v>
      </c>
      <c r="L544" s="3">
        <v>44104</v>
      </c>
      <c r="O544"/>
    </row>
    <row r="545" spans="1:20">
      <c r="A545" t="str">
        <f t="shared" si="13"/>
        <v>P_X_0_6_7</v>
      </c>
      <c r="B545" t="s">
        <v>173</v>
      </c>
      <c r="C545" t="str">
        <f t="shared" si="17"/>
        <v>P-X-6-7</v>
      </c>
      <c r="D545" t="s">
        <v>127</v>
      </c>
      <c r="E545" t="s">
        <v>138</v>
      </c>
      <c r="F545">
        <v>0</v>
      </c>
      <c r="G545">
        <v>6</v>
      </c>
      <c r="H545">
        <v>7</v>
      </c>
      <c r="J545" s="1"/>
      <c r="K545">
        <v>0</v>
      </c>
      <c r="L545" s="3">
        <v>44104</v>
      </c>
      <c r="O545"/>
    </row>
    <row r="546" spans="1:20">
      <c r="A546" t="str">
        <f t="shared" si="13"/>
        <v>P_X_0_6_8</v>
      </c>
      <c r="B546" t="s">
        <v>173</v>
      </c>
      <c r="C546" t="str">
        <f t="shared" si="17"/>
        <v>P-X-6-8</v>
      </c>
      <c r="D546" t="s">
        <v>127</v>
      </c>
      <c r="E546" t="s">
        <v>138</v>
      </c>
      <c r="F546">
        <v>0</v>
      </c>
      <c r="G546">
        <v>6</v>
      </c>
      <c r="H546">
        <v>8</v>
      </c>
      <c r="J546" s="1"/>
      <c r="K546">
        <v>0</v>
      </c>
      <c r="L546" s="3">
        <v>44104</v>
      </c>
      <c r="O546"/>
    </row>
    <row r="547" spans="1:20">
      <c r="A547" t="str">
        <f t="shared" si="13"/>
        <v>S_X_0_1_3</v>
      </c>
      <c r="B547" t="s">
        <v>173</v>
      </c>
      <c r="C547" t="str">
        <f>IF(E547="X",_xlfn.CONCAT(D547,"-",E547,"-",G547,"-",H547),_xlfn.CONCAT(E547,"-",F547,"-",G547,"-",H547))</f>
        <v>S-X-1-3</v>
      </c>
      <c r="D547" t="s">
        <v>141</v>
      </c>
      <c r="E547" t="s">
        <v>138</v>
      </c>
      <c r="F547">
        <v>0</v>
      </c>
      <c r="G547">
        <v>1</v>
      </c>
      <c r="H547">
        <v>3</v>
      </c>
      <c r="J547" s="1"/>
      <c r="K547">
        <v>0</v>
      </c>
      <c r="L547" s="3">
        <v>44104</v>
      </c>
      <c r="O547" s="1"/>
      <c r="T547" s="1"/>
    </row>
    <row r="548" spans="1:20">
      <c r="A548" t="str">
        <f t="shared" si="13"/>
        <v>S_X_0_1_4</v>
      </c>
      <c r="B548" t="s">
        <v>173</v>
      </c>
      <c r="C548" t="str">
        <f>IF(E548="X",_xlfn.CONCAT(D548,"-",E548,"-",G548,"-",H548),_xlfn.CONCAT(E548,"-",F548,"-",G548,"-",H548))</f>
        <v>S-X-1-4</v>
      </c>
      <c r="D548" t="s">
        <v>141</v>
      </c>
      <c r="E548" t="s">
        <v>138</v>
      </c>
      <c r="F548">
        <v>0</v>
      </c>
      <c r="G548">
        <v>1</v>
      </c>
      <c r="H548">
        <v>4</v>
      </c>
      <c r="J548" s="1"/>
      <c r="K548">
        <v>0</v>
      </c>
      <c r="L548" s="3">
        <v>44104</v>
      </c>
      <c r="O548" s="1"/>
      <c r="T548" s="1"/>
    </row>
    <row r="549" spans="1:20">
      <c r="A549" t="str">
        <f t="shared" si="13"/>
        <v>S_X_0_1_5</v>
      </c>
      <c r="B549" t="s">
        <v>173</v>
      </c>
      <c r="C549" t="str">
        <f>IF(E549="X",_xlfn.CONCAT(D549,"-",E549,"-",G549,"-",H549),_xlfn.CONCAT(E549,"-",F549,"-",G549,"-",H549))</f>
        <v>S-X-1-5</v>
      </c>
      <c r="D549" t="s">
        <v>141</v>
      </c>
      <c r="E549" t="s">
        <v>138</v>
      </c>
      <c r="F549">
        <v>0</v>
      </c>
      <c r="G549">
        <v>1</v>
      </c>
      <c r="H549">
        <v>5</v>
      </c>
      <c r="J549" s="1"/>
      <c r="K549">
        <v>0</v>
      </c>
      <c r="L549" s="3">
        <v>44104</v>
      </c>
      <c r="O549" s="1"/>
      <c r="T549" s="1"/>
    </row>
    <row r="550" spans="1:20" hidden="1">
      <c r="A550" t="str">
        <f t="shared" si="13"/>
        <v>P_T_H_1_9</v>
      </c>
      <c r="B550" t="s">
        <v>173</v>
      </c>
      <c r="C550" t="str">
        <f>IF(E550="X",_xlfn.CONCAT(#REF!,"-",E550,"-",G550,"-",H550),_xlfn.CONCAT(E550,"-",F550,"-",G550,"-",H550))</f>
        <v>T-H-1-9</v>
      </c>
      <c r="D550" t="s">
        <v>127</v>
      </c>
      <c r="E550" t="s">
        <v>136</v>
      </c>
      <c r="F550" t="s">
        <v>129</v>
      </c>
      <c r="G550">
        <v>1</v>
      </c>
      <c r="H550">
        <v>9</v>
      </c>
      <c r="J550" s="1"/>
      <c r="K550">
        <v>1</v>
      </c>
      <c r="L550" s="3">
        <v>44105</v>
      </c>
      <c r="O550"/>
    </row>
    <row r="551" spans="1:20" hidden="1">
      <c r="A551" t="str">
        <f t="shared" si="13"/>
        <v>P_T_H_1_10</v>
      </c>
      <c r="B551" t="s">
        <v>173</v>
      </c>
      <c r="C551" t="str">
        <f>IF(E551="X",_xlfn.CONCAT(#REF!,"-",E551,"-",G551,"-",H551),_xlfn.CONCAT(E551,"-",F551,"-",G551,"-",H551))</f>
        <v>T-H-1-10</v>
      </c>
      <c r="D551" t="s">
        <v>127</v>
      </c>
      <c r="E551" t="s">
        <v>136</v>
      </c>
      <c r="F551" t="s">
        <v>129</v>
      </c>
      <c r="G551">
        <v>1</v>
      </c>
      <c r="H551">
        <v>10</v>
      </c>
      <c r="J551" s="1"/>
      <c r="K551">
        <v>1</v>
      </c>
      <c r="L551" s="3">
        <v>44105</v>
      </c>
      <c r="O551"/>
    </row>
    <row r="552" spans="1:20" hidden="1">
      <c r="A552" t="str">
        <f t="shared" si="13"/>
        <v>P_T_H_1_11</v>
      </c>
      <c r="B552" t="s">
        <v>173</v>
      </c>
      <c r="C552" t="str">
        <f>IF(E552="X",_xlfn.CONCAT(#REF!,"-",E552,"-",G552,"-",H552),_xlfn.CONCAT(E552,"-",F552,"-",G552,"-",H552))</f>
        <v>T-H-1-11</v>
      </c>
      <c r="D552" t="s">
        <v>127</v>
      </c>
      <c r="E552" t="s">
        <v>136</v>
      </c>
      <c r="F552" t="s">
        <v>129</v>
      </c>
      <c r="G552">
        <v>1</v>
      </c>
      <c r="H552">
        <v>11</v>
      </c>
      <c r="J552" s="1"/>
      <c r="K552">
        <v>1</v>
      </c>
      <c r="L552" s="3">
        <v>44109</v>
      </c>
      <c r="O552"/>
    </row>
    <row r="553" spans="1:20">
      <c r="A553" t="str">
        <f t="shared" si="13"/>
        <v>S_X_0_1_6</v>
      </c>
      <c r="B553" t="s">
        <v>173</v>
      </c>
      <c r="C553" t="str">
        <f>IF(E553="X",_xlfn.CONCAT(D553,"-",E553,"-",G553,"-",H553),_xlfn.CONCAT(E553,"-",F553,"-",G553,"-",H553))</f>
        <v>S-X-1-6</v>
      </c>
      <c r="D553" t="s">
        <v>141</v>
      </c>
      <c r="E553" t="s">
        <v>138</v>
      </c>
      <c r="F553">
        <v>0</v>
      </c>
      <c r="G553">
        <v>1</v>
      </c>
      <c r="H553">
        <v>6</v>
      </c>
      <c r="J553" s="1"/>
      <c r="K553">
        <v>0</v>
      </c>
      <c r="L553" s="3">
        <v>44104</v>
      </c>
      <c r="O553"/>
    </row>
    <row r="554" spans="1:20">
      <c r="A554" t="str">
        <f t="shared" si="13"/>
        <v>S_X_0_1_7</v>
      </c>
      <c r="B554" t="s">
        <v>173</v>
      </c>
      <c r="C554" t="str">
        <f>IF(E554="X",_xlfn.CONCAT(D554,"-",E554,"-",G554,"-",H554),_xlfn.CONCAT(E554,"-",F554,"-",G554,"-",H554))</f>
        <v>S-X-1-7</v>
      </c>
      <c r="D554" t="s">
        <v>141</v>
      </c>
      <c r="E554" t="s">
        <v>138</v>
      </c>
      <c r="F554">
        <v>0</v>
      </c>
      <c r="G554">
        <v>1</v>
      </c>
      <c r="H554">
        <v>7</v>
      </c>
      <c r="J554" s="1"/>
      <c r="K554">
        <v>0</v>
      </c>
      <c r="L554" s="3">
        <v>44104</v>
      </c>
      <c r="O554"/>
    </row>
    <row r="555" spans="1:20">
      <c r="A555" t="str">
        <f t="shared" si="13"/>
        <v>S_X_0_1_8</v>
      </c>
      <c r="B555" t="s">
        <v>173</v>
      </c>
      <c r="C555" t="str">
        <f>IF(E555="X",_xlfn.CONCAT(D555,"-",E555,"-",G555,"-",H555),_xlfn.CONCAT(E555,"-",F555,"-",G555,"-",H555))</f>
        <v>S-X-1-8</v>
      </c>
      <c r="D555" t="s">
        <v>141</v>
      </c>
      <c r="E555" t="s">
        <v>138</v>
      </c>
      <c r="F555">
        <v>0</v>
      </c>
      <c r="G555">
        <v>1</v>
      </c>
      <c r="H555">
        <v>8</v>
      </c>
      <c r="J555" s="1"/>
      <c r="K555">
        <v>0</v>
      </c>
      <c r="L555" s="3">
        <v>44104</v>
      </c>
      <c r="O555"/>
    </row>
    <row r="556" spans="1:20">
      <c r="A556" t="str">
        <f t="shared" si="13"/>
        <v>S_X_0_1_9</v>
      </c>
      <c r="B556" t="s">
        <v>173</v>
      </c>
      <c r="C556" t="str">
        <f>IF(E556="X",_xlfn.CONCAT(D556,"-",E556,"-",G556,"-",H556),_xlfn.CONCAT(E556,"-",F556,"-",G556,"-",H556))</f>
        <v>S-X-1-9</v>
      </c>
      <c r="D556" t="s">
        <v>141</v>
      </c>
      <c r="E556" t="s">
        <v>138</v>
      </c>
      <c r="F556">
        <v>0</v>
      </c>
      <c r="G556">
        <v>1</v>
      </c>
      <c r="H556">
        <v>9</v>
      </c>
      <c r="J556" s="1"/>
      <c r="K556">
        <v>0</v>
      </c>
      <c r="L556" s="3">
        <v>44104</v>
      </c>
      <c r="O556"/>
    </row>
    <row r="557" spans="1:20" hidden="1">
      <c r="A557" t="str">
        <f t="shared" si="13"/>
        <v>P_T_H_2_1</v>
      </c>
      <c r="B557" t="s">
        <v>173</v>
      </c>
      <c r="C557" t="str">
        <f>IF(E557="X",_xlfn.CONCAT(#REF!,"-",E557,"-",G557,"-",H557),_xlfn.CONCAT(E557,"-",F557,"-",G557,"-",H557))</f>
        <v>T-H-2-1</v>
      </c>
      <c r="D557" t="s">
        <v>127</v>
      </c>
      <c r="E557" t="s">
        <v>136</v>
      </c>
      <c r="F557" t="s">
        <v>129</v>
      </c>
      <c r="G557">
        <v>2</v>
      </c>
      <c r="H557">
        <v>1</v>
      </c>
      <c r="K557">
        <v>1</v>
      </c>
      <c r="L557" s="3">
        <v>44097</v>
      </c>
      <c r="O557"/>
    </row>
    <row r="558" spans="1:20" hidden="1">
      <c r="A558" t="str">
        <f t="shared" si="13"/>
        <v>P_T_H_2_2</v>
      </c>
      <c r="B558" t="s">
        <v>173</v>
      </c>
      <c r="C558" t="str">
        <f>IF(E558="X",_xlfn.CONCAT(#REF!,"-",E558,"-",G558,"-",H558),_xlfn.CONCAT(E558,"-",F558,"-",G558,"-",H558))</f>
        <v>T-H-2-2</v>
      </c>
      <c r="D558" t="s">
        <v>127</v>
      </c>
      <c r="E558" t="s">
        <v>136</v>
      </c>
      <c r="F558" t="s">
        <v>129</v>
      </c>
      <c r="G558">
        <v>2</v>
      </c>
      <c r="H558">
        <v>2</v>
      </c>
      <c r="J558" s="1"/>
      <c r="K558">
        <v>1</v>
      </c>
      <c r="L558" s="3">
        <v>44099</v>
      </c>
      <c r="O558" s="1"/>
      <c r="T558" s="1"/>
    </row>
    <row r="559" spans="1:20">
      <c r="A559" t="str">
        <f t="shared" si="13"/>
        <v>S_X_0_2_1</v>
      </c>
      <c r="B559" t="s">
        <v>173</v>
      </c>
      <c r="C559" t="str">
        <f t="shared" ref="C559:C565" si="18">IF(E559="X",_xlfn.CONCAT(D559,"-",E559,"-",G559,"-",H559),_xlfn.CONCAT(E559,"-",F559,"-",G559,"-",H559))</f>
        <v>S-X-2-1</v>
      </c>
      <c r="D559" t="s">
        <v>141</v>
      </c>
      <c r="E559" t="s">
        <v>138</v>
      </c>
      <c r="F559">
        <v>0</v>
      </c>
      <c r="G559">
        <v>2</v>
      </c>
      <c r="H559">
        <v>1</v>
      </c>
      <c r="K559">
        <v>0</v>
      </c>
      <c r="L559" s="3">
        <v>44104</v>
      </c>
      <c r="O559"/>
    </row>
    <row r="560" spans="1:20">
      <c r="A560" t="str">
        <f t="shared" si="13"/>
        <v>S_X_0_2_2</v>
      </c>
      <c r="B560" t="s">
        <v>173</v>
      </c>
      <c r="C560" t="str">
        <f t="shared" si="18"/>
        <v>S-X-2-2</v>
      </c>
      <c r="D560" t="s">
        <v>141</v>
      </c>
      <c r="E560" t="s">
        <v>138</v>
      </c>
      <c r="F560">
        <v>0</v>
      </c>
      <c r="G560">
        <v>2</v>
      </c>
      <c r="H560">
        <v>2</v>
      </c>
      <c r="J560" s="1"/>
      <c r="K560">
        <v>0</v>
      </c>
      <c r="L560" s="3">
        <v>44104</v>
      </c>
      <c r="O560" s="1"/>
      <c r="T560" s="1"/>
    </row>
    <row r="561" spans="1:20">
      <c r="A561" t="str">
        <f t="shared" si="13"/>
        <v>S_X_0_2_3</v>
      </c>
      <c r="B561" t="s">
        <v>173</v>
      </c>
      <c r="C561" t="str">
        <f t="shared" si="18"/>
        <v>S-X-2-3</v>
      </c>
      <c r="D561" t="s">
        <v>141</v>
      </c>
      <c r="E561" t="s">
        <v>138</v>
      </c>
      <c r="F561">
        <v>0</v>
      </c>
      <c r="G561">
        <v>2</v>
      </c>
      <c r="H561">
        <v>3</v>
      </c>
      <c r="J561" s="1"/>
      <c r="K561">
        <v>0</v>
      </c>
      <c r="L561" s="3">
        <v>44104</v>
      </c>
      <c r="O561" s="1"/>
      <c r="T561" s="1"/>
    </row>
    <row r="562" spans="1:20">
      <c r="A562" t="str">
        <f t="shared" si="13"/>
        <v>S_X_0_2_4</v>
      </c>
      <c r="B562" t="s">
        <v>173</v>
      </c>
      <c r="C562" t="str">
        <f t="shared" si="18"/>
        <v>S-X-2-4</v>
      </c>
      <c r="D562" t="s">
        <v>141</v>
      </c>
      <c r="E562" t="s">
        <v>138</v>
      </c>
      <c r="F562">
        <v>0</v>
      </c>
      <c r="G562">
        <v>2</v>
      </c>
      <c r="H562">
        <v>4</v>
      </c>
      <c r="J562" s="1"/>
      <c r="K562">
        <v>0</v>
      </c>
      <c r="L562" s="3">
        <v>44104</v>
      </c>
      <c r="O562" s="1"/>
      <c r="T562" s="1"/>
    </row>
    <row r="563" spans="1:20">
      <c r="A563" t="str">
        <f t="shared" si="13"/>
        <v>S_X_0_2_5</v>
      </c>
      <c r="B563" t="s">
        <v>173</v>
      </c>
      <c r="C563" t="str">
        <f t="shared" si="18"/>
        <v>S-X-2-5</v>
      </c>
      <c r="D563" t="s">
        <v>141</v>
      </c>
      <c r="E563" t="s">
        <v>138</v>
      </c>
      <c r="F563">
        <v>0</v>
      </c>
      <c r="G563">
        <v>2</v>
      </c>
      <c r="H563">
        <v>5</v>
      </c>
      <c r="J563" s="1"/>
      <c r="K563">
        <v>0</v>
      </c>
      <c r="L563" s="3">
        <v>44104</v>
      </c>
      <c r="O563" s="1"/>
      <c r="T563" s="1"/>
    </row>
    <row r="564" spans="1:20">
      <c r="A564" t="str">
        <f t="shared" si="13"/>
        <v>S_X_0_2_6</v>
      </c>
      <c r="B564" t="s">
        <v>173</v>
      </c>
      <c r="C564" t="str">
        <f t="shared" si="18"/>
        <v>S-X-2-6</v>
      </c>
      <c r="D564" t="s">
        <v>141</v>
      </c>
      <c r="E564" t="s">
        <v>138</v>
      </c>
      <c r="F564">
        <v>0</v>
      </c>
      <c r="G564">
        <v>2</v>
      </c>
      <c r="H564">
        <v>6</v>
      </c>
      <c r="J564" s="1"/>
      <c r="K564">
        <v>0</v>
      </c>
      <c r="L564" s="3">
        <v>44104</v>
      </c>
      <c r="O564"/>
    </row>
    <row r="565" spans="1:20">
      <c r="A565" t="str">
        <f t="shared" si="13"/>
        <v>S_X_0_2_7</v>
      </c>
      <c r="B565" t="s">
        <v>173</v>
      </c>
      <c r="C565" t="str">
        <f t="shared" si="18"/>
        <v>S-X-2-7</v>
      </c>
      <c r="D565" t="s">
        <v>141</v>
      </c>
      <c r="E565" t="s">
        <v>138</v>
      </c>
      <c r="F565">
        <v>0</v>
      </c>
      <c r="G565">
        <v>2</v>
      </c>
      <c r="H565">
        <v>7</v>
      </c>
      <c r="J565" s="1"/>
      <c r="K565">
        <v>0</v>
      </c>
      <c r="L565" s="3">
        <v>44104</v>
      </c>
      <c r="O565"/>
    </row>
    <row r="566" spans="1:20" hidden="1">
      <c r="A566" t="str">
        <f t="shared" si="13"/>
        <v>P_T_H_2_10</v>
      </c>
      <c r="B566" t="s">
        <v>173</v>
      </c>
      <c r="C566" t="str">
        <f>IF(E566="X",_xlfn.CONCAT(#REF!,"-",E566,"-",G566,"-",H566),_xlfn.CONCAT(E566,"-",F566,"-",G566,"-",H566))</f>
        <v>T-H-2-10</v>
      </c>
      <c r="D566" t="s">
        <v>127</v>
      </c>
      <c r="E566" t="s">
        <v>136</v>
      </c>
      <c r="F566" t="s">
        <v>129</v>
      </c>
      <c r="G566">
        <v>2</v>
      </c>
      <c r="H566">
        <v>10</v>
      </c>
      <c r="J566" s="1"/>
      <c r="K566">
        <v>1</v>
      </c>
      <c r="L566" s="3">
        <v>44106</v>
      </c>
      <c r="O566"/>
    </row>
    <row r="567" spans="1:20">
      <c r="A567" t="str">
        <f t="shared" si="13"/>
        <v>S_X_0_3_4</v>
      </c>
      <c r="B567" t="s">
        <v>173</v>
      </c>
      <c r="C567" t="str">
        <f>IF(E567="X",_xlfn.CONCAT(D567,"-",E567,"-",G567,"-",H567),_xlfn.CONCAT(E567,"-",F567,"-",G567,"-",H567))</f>
        <v>S-X-3-4</v>
      </c>
      <c r="D567" t="s">
        <v>141</v>
      </c>
      <c r="E567" t="s">
        <v>138</v>
      </c>
      <c r="F567">
        <v>0</v>
      </c>
      <c r="G567">
        <v>3</v>
      </c>
      <c r="H567">
        <v>4</v>
      </c>
      <c r="J567" s="1"/>
      <c r="K567">
        <v>0</v>
      </c>
      <c r="L567" s="3">
        <v>44104</v>
      </c>
      <c r="O567" s="1"/>
      <c r="T567" s="1"/>
    </row>
    <row r="568" spans="1:20">
      <c r="A568" t="str">
        <f t="shared" si="13"/>
        <v>S_X_0_3_5</v>
      </c>
      <c r="B568" t="s">
        <v>173</v>
      </c>
      <c r="C568" t="str">
        <f>IF(E568="X",_xlfn.CONCAT(D568,"-",E568,"-",G568,"-",H568),_xlfn.CONCAT(E568,"-",F568,"-",G568,"-",H568))</f>
        <v>S-X-3-5</v>
      </c>
      <c r="D568" t="s">
        <v>141</v>
      </c>
      <c r="E568" t="s">
        <v>138</v>
      </c>
      <c r="F568">
        <v>0</v>
      </c>
      <c r="G568">
        <v>3</v>
      </c>
      <c r="H568">
        <v>5</v>
      </c>
      <c r="J568" s="1"/>
      <c r="K568">
        <v>0</v>
      </c>
      <c r="L568" s="3">
        <v>44104</v>
      </c>
      <c r="O568" s="1"/>
      <c r="T568" s="1"/>
    </row>
    <row r="569" spans="1:20">
      <c r="A569" t="str">
        <f t="shared" si="13"/>
        <v>S_X_0_3_6</v>
      </c>
      <c r="B569" t="s">
        <v>173</v>
      </c>
      <c r="C569" t="str">
        <f>IF(E569="X",_xlfn.CONCAT(D569,"-",E569,"-",G569,"-",H569),_xlfn.CONCAT(E569,"-",F569,"-",G569,"-",H569))</f>
        <v>S-X-3-6</v>
      </c>
      <c r="D569" t="s">
        <v>141</v>
      </c>
      <c r="E569" t="s">
        <v>138</v>
      </c>
      <c r="F569">
        <v>0</v>
      </c>
      <c r="G569">
        <v>3</v>
      </c>
      <c r="H569">
        <v>6</v>
      </c>
      <c r="J569" s="1"/>
      <c r="K569">
        <v>0</v>
      </c>
      <c r="L569" s="3">
        <v>44104</v>
      </c>
      <c r="O569"/>
    </row>
    <row r="570" spans="1:20">
      <c r="A570" t="str">
        <f t="shared" si="13"/>
        <v>S_X_0_3_7</v>
      </c>
      <c r="B570" t="s">
        <v>173</v>
      </c>
      <c r="C570" t="str">
        <f>IF(E570="X",_xlfn.CONCAT(D570,"-",E570,"-",G570,"-",H570),_xlfn.CONCAT(E570,"-",F570,"-",G570,"-",H570))</f>
        <v>S-X-3-7</v>
      </c>
      <c r="D570" t="s">
        <v>141</v>
      </c>
      <c r="E570" t="s">
        <v>138</v>
      </c>
      <c r="F570">
        <v>0</v>
      </c>
      <c r="G570">
        <v>3</v>
      </c>
      <c r="H570">
        <v>7</v>
      </c>
      <c r="J570" s="1"/>
      <c r="K570">
        <v>0</v>
      </c>
      <c r="L570" s="3">
        <v>44104</v>
      </c>
      <c r="O570"/>
    </row>
    <row r="571" spans="1:20">
      <c r="A571" t="str">
        <f t="shared" si="13"/>
        <v>S_X_0_3_8</v>
      </c>
      <c r="B571" t="s">
        <v>173</v>
      </c>
      <c r="C571" t="str">
        <f>IF(E571="X",_xlfn.CONCAT(D571,"-",E571,"-",G571,"-",H571),_xlfn.CONCAT(E571,"-",F571,"-",G571,"-",H571))</f>
        <v>S-X-3-8</v>
      </c>
      <c r="D571" t="s">
        <v>141</v>
      </c>
      <c r="E571" t="s">
        <v>138</v>
      </c>
      <c r="F571">
        <v>0</v>
      </c>
      <c r="G571">
        <v>3</v>
      </c>
      <c r="H571">
        <v>8</v>
      </c>
      <c r="J571" s="1"/>
      <c r="K571">
        <v>0</v>
      </c>
      <c r="L571" s="3">
        <v>44104</v>
      </c>
      <c r="O571"/>
    </row>
    <row r="572" spans="1:20" hidden="1">
      <c r="A572" t="str">
        <f t="shared" si="13"/>
        <v>P_T_H_3_1</v>
      </c>
      <c r="B572" t="s">
        <v>173</v>
      </c>
      <c r="C572" t="str">
        <f>IF(E572="X",_xlfn.CONCAT(#REF!,"-",E572,"-",G572,"-",H572),_xlfn.CONCAT(E572,"-",F572,"-",G572,"-",H572))</f>
        <v>T-H-3-1</v>
      </c>
      <c r="D572" t="s">
        <v>127</v>
      </c>
      <c r="E572" t="s">
        <v>136</v>
      </c>
      <c r="F572" t="s">
        <v>129</v>
      </c>
      <c r="G572">
        <v>3</v>
      </c>
      <c r="H572">
        <v>1</v>
      </c>
      <c r="K572">
        <v>1</v>
      </c>
      <c r="L572" s="3">
        <v>44097</v>
      </c>
      <c r="O572"/>
    </row>
    <row r="573" spans="1:20" hidden="1">
      <c r="A573" t="str">
        <f t="shared" si="13"/>
        <v>P_T_H_3_2</v>
      </c>
      <c r="B573" t="s">
        <v>173</v>
      </c>
      <c r="C573" t="str">
        <f>IF(E573="X",_xlfn.CONCAT(#REF!,"-",E573,"-",G573,"-",H573),_xlfn.CONCAT(E573,"-",F573,"-",G573,"-",H573))</f>
        <v>T-H-3-2</v>
      </c>
      <c r="D573" t="s">
        <v>127</v>
      </c>
      <c r="E573" t="s">
        <v>136</v>
      </c>
      <c r="F573" t="s">
        <v>129</v>
      </c>
      <c r="G573">
        <v>3</v>
      </c>
      <c r="H573">
        <v>2</v>
      </c>
      <c r="J573" s="1"/>
      <c r="K573">
        <v>1</v>
      </c>
      <c r="L573" s="3">
        <v>44097</v>
      </c>
      <c r="O573" s="1"/>
      <c r="T573" s="1"/>
    </row>
    <row r="574" spans="1:20">
      <c r="A574" t="str">
        <f t="shared" si="13"/>
        <v>S_X_0_3_9</v>
      </c>
      <c r="B574" t="s">
        <v>173</v>
      </c>
      <c r="C574" t="str">
        <f t="shared" ref="C574:C580" si="19">IF(E574="X",_xlfn.CONCAT(D574,"-",E574,"-",G574,"-",H574),_xlfn.CONCAT(E574,"-",F574,"-",G574,"-",H574))</f>
        <v>S-X-3-9</v>
      </c>
      <c r="D574" t="s">
        <v>141</v>
      </c>
      <c r="E574" t="s">
        <v>138</v>
      </c>
      <c r="F574">
        <v>0</v>
      </c>
      <c r="G574">
        <v>3</v>
      </c>
      <c r="H574">
        <v>9</v>
      </c>
      <c r="J574" s="1"/>
      <c r="K574">
        <v>0</v>
      </c>
      <c r="L574" s="3">
        <v>44104</v>
      </c>
      <c r="O574"/>
    </row>
    <row r="575" spans="1:20">
      <c r="A575" t="str">
        <f t="shared" si="13"/>
        <v>S_X_0_4_1</v>
      </c>
      <c r="B575" t="s">
        <v>173</v>
      </c>
      <c r="C575" t="str">
        <f t="shared" si="19"/>
        <v>S-X-4-1</v>
      </c>
      <c r="D575" t="s">
        <v>141</v>
      </c>
      <c r="E575" t="s">
        <v>138</v>
      </c>
      <c r="F575">
        <v>0</v>
      </c>
      <c r="G575">
        <v>4</v>
      </c>
      <c r="H575">
        <v>1</v>
      </c>
      <c r="K575">
        <v>0</v>
      </c>
      <c r="L575" s="3">
        <v>44104</v>
      </c>
      <c r="O575"/>
    </row>
    <row r="576" spans="1:20">
      <c r="A576" t="str">
        <f t="shared" si="13"/>
        <v>S_X_0_4_2</v>
      </c>
      <c r="B576" t="s">
        <v>173</v>
      </c>
      <c r="C576" t="str">
        <f t="shared" si="19"/>
        <v>S-X-4-2</v>
      </c>
      <c r="D576" t="s">
        <v>141</v>
      </c>
      <c r="E576" t="s">
        <v>138</v>
      </c>
      <c r="F576">
        <v>0</v>
      </c>
      <c r="G576">
        <v>4</v>
      </c>
      <c r="H576">
        <v>2</v>
      </c>
      <c r="J576" s="1"/>
      <c r="K576">
        <v>0</v>
      </c>
      <c r="L576" s="3">
        <v>44104</v>
      </c>
      <c r="O576" s="1"/>
      <c r="T576" s="1"/>
    </row>
    <row r="577" spans="1:20">
      <c r="A577" t="str">
        <f t="shared" si="13"/>
        <v>S_X_0_4_3</v>
      </c>
      <c r="B577" t="s">
        <v>173</v>
      </c>
      <c r="C577" t="str">
        <f t="shared" si="19"/>
        <v>S-X-4-3</v>
      </c>
      <c r="D577" t="s">
        <v>141</v>
      </c>
      <c r="E577" t="s">
        <v>138</v>
      </c>
      <c r="F577">
        <v>0</v>
      </c>
      <c r="G577">
        <v>4</v>
      </c>
      <c r="H577">
        <v>3</v>
      </c>
      <c r="J577" s="1"/>
      <c r="K577">
        <v>0</v>
      </c>
      <c r="L577" s="3">
        <v>44104</v>
      </c>
      <c r="O577" s="1"/>
      <c r="T577" s="1"/>
    </row>
    <row r="578" spans="1:20">
      <c r="A578" t="str">
        <f t="shared" si="13"/>
        <v>S_X_0_4_4</v>
      </c>
      <c r="B578" t="s">
        <v>173</v>
      </c>
      <c r="C578" t="str">
        <f t="shared" si="19"/>
        <v>S-X-4-4</v>
      </c>
      <c r="D578" t="s">
        <v>141</v>
      </c>
      <c r="E578" t="s">
        <v>138</v>
      </c>
      <c r="F578">
        <v>0</v>
      </c>
      <c r="G578">
        <v>4</v>
      </c>
      <c r="H578">
        <v>4</v>
      </c>
      <c r="J578" s="1"/>
      <c r="K578">
        <v>0</v>
      </c>
      <c r="L578" s="3">
        <v>44104</v>
      </c>
      <c r="O578" s="1"/>
      <c r="T578" s="1"/>
    </row>
    <row r="579" spans="1:20">
      <c r="A579" t="str">
        <f t="shared" si="13"/>
        <v>S_X_0_4_5</v>
      </c>
      <c r="B579" t="s">
        <v>173</v>
      </c>
      <c r="C579" t="str">
        <f t="shared" si="19"/>
        <v>S-X-4-5</v>
      </c>
      <c r="D579" t="s">
        <v>141</v>
      </c>
      <c r="E579" t="s">
        <v>138</v>
      </c>
      <c r="F579">
        <v>0</v>
      </c>
      <c r="G579">
        <v>4</v>
      </c>
      <c r="H579">
        <v>5</v>
      </c>
      <c r="J579" s="1"/>
      <c r="K579">
        <v>0</v>
      </c>
      <c r="L579" s="3">
        <v>44104</v>
      </c>
      <c r="O579" s="1"/>
      <c r="T579" s="1"/>
    </row>
    <row r="580" spans="1:20">
      <c r="A580" t="str">
        <f t="shared" si="13"/>
        <v>S_X_0_4_6</v>
      </c>
      <c r="B580" t="s">
        <v>173</v>
      </c>
      <c r="C580" t="str">
        <f t="shared" si="19"/>
        <v>S-X-4-6</v>
      </c>
      <c r="D580" t="s">
        <v>141</v>
      </c>
      <c r="E580" t="s">
        <v>138</v>
      </c>
      <c r="F580">
        <v>0</v>
      </c>
      <c r="G580">
        <v>4</v>
      </c>
      <c r="H580">
        <v>6</v>
      </c>
      <c r="J580" s="1"/>
      <c r="K580">
        <v>0</v>
      </c>
      <c r="L580" s="3">
        <v>44104</v>
      </c>
      <c r="O580"/>
    </row>
    <row r="581" spans="1:20" hidden="1">
      <c r="A581" t="str">
        <f t="shared" si="13"/>
        <v>P_T_H_3_10</v>
      </c>
      <c r="B581" t="s">
        <v>173</v>
      </c>
      <c r="C581" t="str">
        <f>IF(E581="X",_xlfn.CONCAT(#REF!,"-",E581,"-",G581,"-",H581),_xlfn.CONCAT(E581,"-",F581,"-",G581,"-",H581))</f>
        <v>T-H-3-10</v>
      </c>
      <c r="D581" t="s">
        <v>127</v>
      </c>
      <c r="E581" t="s">
        <v>136</v>
      </c>
      <c r="F581" t="s">
        <v>129</v>
      </c>
      <c r="G581">
        <v>3</v>
      </c>
      <c r="H581">
        <v>10</v>
      </c>
      <c r="J581" s="1"/>
      <c r="K581">
        <v>1</v>
      </c>
      <c r="L581" s="3">
        <v>44107</v>
      </c>
      <c r="O581"/>
    </row>
    <row r="582" spans="1:20" hidden="1">
      <c r="A582" t="str">
        <f t="shared" ref="A582:A645" si="20">_xlfn.CONCAT(D582,  "_", E582, "_", F582, "_", G582, "_", H582)</f>
        <v>P_T_H_3_11</v>
      </c>
      <c r="B582" t="s">
        <v>173</v>
      </c>
      <c r="C582" t="str">
        <f>IF(E582="X",_xlfn.CONCAT(#REF!,"-",E582,"-",G582,"-",H582),_xlfn.CONCAT(E582,"-",F582,"-",G582,"-",H582))</f>
        <v>T-H-3-11</v>
      </c>
      <c r="D582" t="s">
        <v>127</v>
      </c>
      <c r="E582" t="s">
        <v>136</v>
      </c>
      <c r="F582" t="s">
        <v>129</v>
      </c>
      <c r="G582">
        <v>3</v>
      </c>
      <c r="H582">
        <v>11</v>
      </c>
      <c r="J582" s="1"/>
      <c r="K582">
        <v>1</v>
      </c>
      <c r="L582" s="3">
        <v>44109</v>
      </c>
      <c r="O582"/>
    </row>
    <row r="583" spans="1:20">
      <c r="A583" t="str">
        <f t="shared" si="20"/>
        <v>S_X_0_4_7</v>
      </c>
      <c r="B583" t="s">
        <v>173</v>
      </c>
      <c r="C583" t="str">
        <f>IF(E583="X",_xlfn.CONCAT(D583,"-",E583,"-",G583,"-",H583),_xlfn.CONCAT(E583,"-",F583,"-",G583,"-",H583))</f>
        <v>S-X-4-7</v>
      </c>
      <c r="D583" t="s">
        <v>141</v>
      </c>
      <c r="E583" t="s">
        <v>138</v>
      </c>
      <c r="F583">
        <v>0</v>
      </c>
      <c r="G583">
        <v>4</v>
      </c>
      <c r="H583">
        <v>7</v>
      </c>
      <c r="J583" s="1"/>
      <c r="K583">
        <v>0</v>
      </c>
      <c r="L583" s="3">
        <v>44104</v>
      </c>
      <c r="O583"/>
    </row>
    <row r="584" spans="1:20">
      <c r="A584" t="str">
        <f t="shared" si="20"/>
        <v>S_X_0_5_2</v>
      </c>
      <c r="B584" t="s">
        <v>173</v>
      </c>
      <c r="C584" t="str">
        <f>IF(E584="X",_xlfn.CONCAT(D584,"-",E584,"-",G584,"-",H584),_xlfn.CONCAT(E584,"-",F584,"-",G584,"-",H584))</f>
        <v>S-X-5-2</v>
      </c>
      <c r="D584" t="s">
        <v>141</v>
      </c>
      <c r="E584" t="s">
        <v>138</v>
      </c>
      <c r="F584">
        <v>0</v>
      </c>
      <c r="G584">
        <v>5</v>
      </c>
      <c r="H584">
        <v>2</v>
      </c>
      <c r="J584" s="1"/>
      <c r="K584">
        <v>0</v>
      </c>
      <c r="L584" s="3">
        <v>44104</v>
      </c>
      <c r="O584" s="1"/>
      <c r="T584" s="1"/>
    </row>
    <row r="585" spans="1:20">
      <c r="A585" t="str">
        <f t="shared" si="20"/>
        <v>S_X_0_5_3</v>
      </c>
      <c r="B585" t="s">
        <v>173</v>
      </c>
      <c r="C585" t="str">
        <f>IF(E585="X",_xlfn.CONCAT(D585,"-",E585,"-",G585,"-",H585),_xlfn.CONCAT(E585,"-",F585,"-",G585,"-",H585))</f>
        <v>S-X-5-3</v>
      </c>
      <c r="D585" t="s">
        <v>141</v>
      </c>
      <c r="E585" t="s">
        <v>138</v>
      </c>
      <c r="F585">
        <v>0</v>
      </c>
      <c r="G585">
        <v>5</v>
      </c>
      <c r="H585">
        <v>3</v>
      </c>
      <c r="J585" s="1"/>
      <c r="K585">
        <v>0</v>
      </c>
      <c r="L585" s="3">
        <v>44104</v>
      </c>
      <c r="O585" s="1"/>
      <c r="T585" s="1"/>
    </row>
    <row r="586" spans="1:20">
      <c r="A586" t="str">
        <f t="shared" si="20"/>
        <v>S_X_0_5_4</v>
      </c>
      <c r="B586" t="s">
        <v>173</v>
      </c>
      <c r="C586" t="str">
        <f>IF(E586="X",_xlfn.CONCAT(D586,"-",E586,"-",G586,"-",H586),_xlfn.CONCAT(E586,"-",F586,"-",G586,"-",H586))</f>
        <v>S-X-5-4</v>
      </c>
      <c r="D586" t="s">
        <v>141</v>
      </c>
      <c r="E586" t="s">
        <v>138</v>
      </c>
      <c r="F586">
        <v>0</v>
      </c>
      <c r="G586">
        <v>5</v>
      </c>
      <c r="H586">
        <v>4</v>
      </c>
      <c r="J586" s="1"/>
      <c r="K586">
        <v>0</v>
      </c>
      <c r="L586" s="3">
        <v>44104</v>
      </c>
      <c r="O586" s="1"/>
      <c r="T586" s="1"/>
    </row>
    <row r="587" spans="1:20" hidden="1">
      <c r="A587" t="str">
        <f t="shared" si="20"/>
        <v>P_T_H_4_1</v>
      </c>
      <c r="B587" t="s">
        <v>173</v>
      </c>
      <c r="C587" t="str">
        <f>IF(E587="X",_xlfn.CONCAT(#REF!,"-",E587,"-",G587,"-",H587),_xlfn.CONCAT(E587,"-",F587,"-",G587,"-",H587))</f>
        <v>T-H-4-1</v>
      </c>
      <c r="D587" t="s">
        <v>127</v>
      </c>
      <c r="E587" t="s">
        <v>136</v>
      </c>
      <c r="F587" t="s">
        <v>129</v>
      </c>
      <c r="G587">
        <v>4</v>
      </c>
      <c r="H587">
        <v>1</v>
      </c>
      <c r="K587">
        <v>1</v>
      </c>
      <c r="L587" s="3">
        <v>44097</v>
      </c>
      <c r="O587"/>
    </row>
    <row r="588" spans="1:20" hidden="1">
      <c r="A588" t="str">
        <f t="shared" si="20"/>
        <v>P_T_H_4_2</v>
      </c>
      <c r="B588" t="s">
        <v>173</v>
      </c>
      <c r="C588" t="str">
        <f>IF(E588="X",_xlfn.CONCAT(#REF!,"-",E588,"-",G588,"-",H588),_xlfn.CONCAT(E588,"-",F588,"-",G588,"-",H588))</f>
        <v>T-H-4-2</v>
      </c>
      <c r="D588" t="s">
        <v>127</v>
      </c>
      <c r="E588" t="s">
        <v>136</v>
      </c>
      <c r="F588" t="s">
        <v>129</v>
      </c>
      <c r="G588">
        <v>4</v>
      </c>
      <c r="H588">
        <v>2</v>
      </c>
      <c r="J588" s="1"/>
      <c r="K588">
        <v>1</v>
      </c>
      <c r="L588" s="3">
        <v>44099</v>
      </c>
      <c r="O588" s="1"/>
      <c r="T588" s="1"/>
    </row>
    <row r="589" spans="1:20">
      <c r="A589" t="str">
        <f t="shared" si="20"/>
        <v>S_X_0_5_5</v>
      </c>
      <c r="B589" t="s">
        <v>173</v>
      </c>
      <c r="C589" t="str">
        <f t="shared" ref="C589:C595" si="21">IF(E589="X",_xlfn.CONCAT(D589,"-",E589,"-",G589,"-",H589),_xlfn.CONCAT(E589,"-",F589,"-",G589,"-",H589))</f>
        <v>S-X-5-5</v>
      </c>
      <c r="D589" t="s">
        <v>141</v>
      </c>
      <c r="E589" t="s">
        <v>138</v>
      </c>
      <c r="F589">
        <v>0</v>
      </c>
      <c r="G589">
        <v>5</v>
      </c>
      <c r="H589">
        <v>5</v>
      </c>
      <c r="J589" s="1"/>
      <c r="K589">
        <v>0</v>
      </c>
      <c r="L589" s="3">
        <v>44104</v>
      </c>
      <c r="O589" s="1"/>
      <c r="T589" s="1"/>
    </row>
    <row r="590" spans="1:20">
      <c r="A590" t="str">
        <f t="shared" si="20"/>
        <v>S_X_0_5_6</v>
      </c>
      <c r="B590" t="s">
        <v>173</v>
      </c>
      <c r="C590" t="str">
        <f t="shared" si="21"/>
        <v>S-X-5-6</v>
      </c>
      <c r="D590" t="s">
        <v>141</v>
      </c>
      <c r="E590" t="s">
        <v>138</v>
      </c>
      <c r="F590">
        <v>0</v>
      </c>
      <c r="G590">
        <v>5</v>
      </c>
      <c r="H590">
        <v>6</v>
      </c>
      <c r="J590" s="1"/>
      <c r="K590">
        <v>0</v>
      </c>
      <c r="L590" s="3">
        <v>44104</v>
      </c>
      <c r="O590"/>
    </row>
    <row r="591" spans="1:20">
      <c r="A591" t="str">
        <f t="shared" si="20"/>
        <v>S_X_0_5_7</v>
      </c>
      <c r="B591" t="s">
        <v>173</v>
      </c>
      <c r="C591" t="str">
        <f t="shared" si="21"/>
        <v>S-X-5-7</v>
      </c>
      <c r="D591" t="s">
        <v>141</v>
      </c>
      <c r="E591" t="s">
        <v>138</v>
      </c>
      <c r="F591">
        <v>0</v>
      </c>
      <c r="G591">
        <v>5</v>
      </c>
      <c r="H591">
        <v>7</v>
      </c>
      <c r="J591" s="1"/>
      <c r="K591">
        <v>0</v>
      </c>
      <c r="L591" s="3">
        <v>44104</v>
      </c>
      <c r="O591"/>
    </row>
    <row r="592" spans="1:20">
      <c r="A592" t="str">
        <f t="shared" si="20"/>
        <v>S_X_0_5_8</v>
      </c>
      <c r="B592" t="s">
        <v>173</v>
      </c>
      <c r="C592" t="str">
        <f t="shared" si="21"/>
        <v>S-X-5-8</v>
      </c>
      <c r="D592" t="s">
        <v>141</v>
      </c>
      <c r="E592" t="s">
        <v>138</v>
      </c>
      <c r="F592">
        <v>0</v>
      </c>
      <c r="G592">
        <v>5</v>
      </c>
      <c r="H592">
        <v>8</v>
      </c>
      <c r="J592" s="1"/>
      <c r="K592">
        <v>0</v>
      </c>
      <c r="L592" s="3">
        <v>44104</v>
      </c>
      <c r="O592"/>
    </row>
    <row r="593" spans="1:20">
      <c r="A593" t="str">
        <f t="shared" si="20"/>
        <v>S_X_0_6_5</v>
      </c>
      <c r="B593" t="s">
        <v>173</v>
      </c>
      <c r="C593" t="str">
        <f t="shared" si="21"/>
        <v>S-X-6-5</v>
      </c>
      <c r="D593" t="s">
        <v>141</v>
      </c>
      <c r="E593" t="s">
        <v>138</v>
      </c>
      <c r="F593">
        <v>0</v>
      </c>
      <c r="G593">
        <v>6</v>
      </c>
      <c r="H593">
        <v>5</v>
      </c>
      <c r="J593" s="1"/>
      <c r="K593">
        <v>0</v>
      </c>
      <c r="L593" s="3">
        <v>44104</v>
      </c>
      <c r="O593" s="1"/>
      <c r="T593" s="1"/>
    </row>
    <row r="594" spans="1:20">
      <c r="A594" t="str">
        <f t="shared" si="20"/>
        <v>S_X_0_6_6</v>
      </c>
      <c r="B594" t="s">
        <v>173</v>
      </c>
      <c r="C594" t="str">
        <f t="shared" si="21"/>
        <v>S-X-6-6</v>
      </c>
      <c r="D594" t="s">
        <v>141</v>
      </c>
      <c r="E594" t="s">
        <v>138</v>
      </c>
      <c r="F594">
        <v>0</v>
      </c>
      <c r="G594">
        <v>6</v>
      </c>
      <c r="H594">
        <v>6</v>
      </c>
      <c r="J594" s="1"/>
      <c r="K594">
        <v>0</v>
      </c>
      <c r="L594" s="3">
        <v>44104</v>
      </c>
      <c r="O594"/>
    </row>
    <row r="595" spans="1:20">
      <c r="A595" t="str">
        <f t="shared" si="20"/>
        <v>S_X_0_6_7</v>
      </c>
      <c r="B595" t="s">
        <v>173</v>
      </c>
      <c r="C595" t="str">
        <f t="shared" si="21"/>
        <v>S-X-6-7</v>
      </c>
      <c r="D595" t="s">
        <v>141</v>
      </c>
      <c r="E595" t="s">
        <v>138</v>
      </c>
      <c r="F595">
        <v>0</v>
      </c>
      <c r="G595">
        <v>6</v>
      </c>
      <c r="H595">
        <v>7</v>
      </c>
      <c r="J595" s="1"/>
      <c r="K595">
        <v>0</v>
      </c>
      <c r="L595" s="3">
        <v>44104</v>
      </c>
      <c r="O595"/>
    </row>
    <row r="596" spans="1:20" hidden="1">
      <c r="A596" t="str">
        <f t="shared" si="20"/>
        <v>P_T_H_4_10</v>
      </c>
      <c r="B596" t="s">
        <v>173</v>
      </c>
      <c r="C596" t="str">
        <f>IF(E596="X",_xlfn.CONCAT(#REF!,"-",E596,"-",G596,"-",H596),_xlfn.CONCAT(E596,"-",F596,"-",G596,"-",H596))</f>
        <v>T-H-4-10</v>
      </c>
      <c r="D596" t="s">
        <v>127</v>
      </c>
      <c r="E596" t="s">
        <v>136</v>
      </c>
      <c r="F596" t="s">
        <v>129</v>
      </c>
      <c r="G596">
        <v>4</v>
      </c>
      <c r="H596">
        <v>10</v>
      </c>
      <c r="J596" s="1"/>
      <c r="K596">
        <v>1</v>
      </c>
      <c r="L596" s="3">
        <v>44107</v>
      </c>
      <c r="O596"/>
    </row>
    <row r="597" spans="1:20" hidden="1">
      <c r="A597" t="str">
        <f t="shared" si="20"/>
        <v>P_T_H_4_11</v>
      </c>
      <c r="B597" t="s">
        <v>173</v>
      </c>
      <c r="C597" t="str">
        <f>IF(E597="X",_xlfn.CONCAT(#REF!,"-",E597,"-",G597,"-",H597),_xlfn.CONCAT(E597,"-",F597,"-",G597,"-",H597))</f>
        <v>T-H-4-11</v>
      </c>
      <c r="D597" t="s">
        <v>127</v>
      </c>
      <c r="E597" t="s">
        <v>136</v>
      </c>
      <c r="F597" t="s">
        <v>129</v>
      </c>
      <c r="G597">
        <v>4</v>
      </c>
      <c r="H597">
        <v>11</v>
      </c>
      <c r="J597" s="1"/>
      <c r="K597">
        <v>1</v>
      </c>
      <c r="L597" s="3">
        <v>44107</v>
      </c>
      <c r="O597"/>
    </row>
    <row r="598" spans="1:20" hidden="1">
      <c r="A598" t="str">
        <f t="shared" si="20"/>
        <v>P_T_H_4_12</v>
      </c>
      <c r="B598" t="s">
        <v>173</v>
      </c>
      <c r="C598" t="str">
        <f>IF(E598="X",_xlfn.CONCAT(#REF!,"-",E598,"-",G598,"-",H598),_xlfn.CONCAT(E598,"-",F598,"-",G598,"-",H598))</f>
        <v>T-H-4-12</v>
      </c>
      <c r="D598" t="s">
        <v>127</v>
      </c>
      <c r="E598" t="s">
        <v>136</v>
      </c>
      <c r="F598" t="s">
        <v>129</v>
      </c>
      <c r="G598">
        <v>4</v>
      </c>
      <c r="H598">
        <v>12</v>
      </c>
      <c r="J598" s="1"/>
      <c r="K598">
        <v>1</v>
      </c>
      <c r="L598" s="3">
        <v>44107</v>
      </c>
      <c r="O598"/>
    </row>
    <row r="599" spans="1:20" hidden="1">
      <c r="A599" t="str">
        <f t="shared" si="20"/>
        <v>P_T_H_4_13</v>
      </c>
      <c r="B599" t="s">
        <v>173</v>
      </c>
      <c r="C599" t="str">
        <f>IF(E599="X",_xlfn.CONCAT(#REF!,"-",E599,"-",G599,"-",H599),_xlfn.CONCAT(E599,"-",F599,"-",G599,"-",H599))</f>
        <v>T-H-4-13</v>
      </c>
      <c r="D599" t="s">
        <v>127</v>
      </c>
      <c r="E599" t="s">
        <v>136</v>
      </c>
      <c r="F599" t="s">
        <v>129</v>
      </c>
      <c r="G599">
        <v>4</v>
      </c>
      <c r="H599">
        <v>13</v>
      </c>
      <c r="J599" s="1"/>
      <c r="K599">
        <v>1</v>
      </c>
      <c r="L599" s="3">
        <v>44109</v>
      </c>
      <c r="O599"/>
    </row>
    <row r="600" spans="1:20" hidden="1">
      <c r="A600" t="str">
        <f t="shared" si="20"/>
        <v>P_T_H_4_14</v>
      </c>
      <c r="B600" t="s">
        <v>173</v>
      </c>
      <c r="C600" t="str">
        <f>IF(E600="X",_xlfn.CONCAT(#REF!,"-",E600,"-",G600,"-",H600),_xlfn.CONCAT(E600,"-",F600,"-",G600,"-",H600))</f>
        <v>T-H-4-14</v>
      </c>
      <c r="D600" t="s">
        <v>127</v>
      </c>
      <c r="E600" t="s">
        <v>136</v>
      </c>
      <c r="F600" t="s">
        <v>129</v>
      </c>
      <c r="G600">
        <v>4</v>
      </c>
      <c r="H600">
        <v>14</v>
      </c>
      <c r="J600" s="6"/>
      <c r="K600">
        <v>1</v>
      </c>
      <c r="L600" s="3">
        <v>44109</v>
      </c>
      <c r="O600"/>
    </row>
    <row r="601" spans="1:20">
      <c r="A601" t="str">
        <f t="shared" si="20"/>
        <v>S_X_0_6_8</v>
      </c>
      <c r="B601" t="s">
        <v>173</v>
      </c>
      <c r="C601" t="str">
        <f>IF(E601="X",_xlfn.CONCAT(D601,"-",E601,"-",G601,"-",H601),_xlfn.CONCAT(E601,"-",F601,"-",G601,"-",H601))</f>
        <v>S-X-6-8</v>
      </c>
      <c r="D601" t="s">
        <v>141</v>
      </c>
      <c r="E601" t="s">
        <v>138</v>
      </c>
      <c r="F601">
        <v>0</v>
      </c>
      <c r="G601">
        <v>6</v>
      </c>
      <c r="H601">
        <v>8</v>
      </c>
      <c r="J601" s="1"/>
      <c r="K601">
        <v>0</v>
      </c>
      <c r="L601" s="3">
        <v>44104</v>
      </c>
      <c r="O601"/>
    </row>
    <row r="602" spans="1:20" hidden="1">
      <c r="A602" t="str">
        <f t="shared" si="20"/>
        <v>P_T_H_5_1</v>
      </c>
      <c r="B602" t="s">
        <v>173</v>
      </c>
      <c r="C602" t="str">
        <f>IF(E602="X",_xlfn.CONCAT(#REF!,"-",E602,"-",G602,"-",H602),_xlfn.CONCAT(E602,"-",F602,"-",G602,"-",H602))</f>
        <v>T-H-5-1</v>
      </c>
      <c r="D602" t="s">
        <v>127</v>
      </c>
      <c r="E602" t="s">
        <v>136</v>
      </c>
      <c r="F602" t="s">
        <v>129</v>
      </c>
      <c r="G602">
        <v>5</v>
      </c>
      <c r="H602">
        <v>1</v>
      </c>
      <c r="K602">
        <v>1</v>
      </c>
      <c r="L602" s="3">
        <v>44097</v>
      </c>
      <c r="O602"/>
    </row>
    <row r="603" spans="1:20" hidden="1">
      <c r="A603" t="str">
        <f t="shared" si="20"/>
        <v>P_T_H_5_2</v>
      </c>
      <c r="B603" t="s">
        <v>173</v>
      </c>
      <c r="C603" t="str">
        <f>IF(E603="X",_xlfn.CONCAT(#REF!,"-",E603,"-",G603,"-",H603),_xlfn.CONCAT(E603,"-",F603,"-",G603,"-",H603))</f>
        <v>T-H-5-2</v>
      </c>
      <c r="D603" t="s">
        <v>127</v>
      </c>
      <c r="E603" t="s">
        <v>136</v>
      </c>
      <c r="F603" t="s">
        <v>129</v>
      </c>
      <c r="G603">
        <v>5</v>
      </c>
      <c r="H603">
        <v>2</v>
      </c>
      <c r="J603" s="1"/>
      <c r="K603">
        <v>1</v>
      </c>
      <c r="L603" s="3">
        <v>44097</v>
      </c>
      <c r="O603" s="1"/>
      <c r="T603" s="1"/>
    </row>
    <row r="604" spans="1:20" hidden="1">
      <c r="A604" t="str">
        <f t="shared" si="20"/>
        <v>P_T_H_5_3</v>
      </c>
      <c r="B604" t="s">
        <v>173</v>
      </c>
      <c r="C604" t="str">
        <f>IF(E604="X",_xlfn.CONCAT(#REF!,"-",E604,"-",G604,"-",H604),_xlfn.CONCAT(E604,"-",F604,"-",G604,"-",H604))</f>
        <v>T-H-5-3</v>
      </c>
      <c r="D604" t="s">
        <v>127</v>
      </c>
      <c r="E604" t="s">
        <v>136</v>
      </c>
      <c r="F604" t="s">
        <v>129</v>
      </c>
      <c r="G604">
        <v>5</v>
      </c>
      <c r="H604">
        <v>3</v>
      </c>
      <c r="J604" s="1"/>
      <c r="K604">
        <v>1</v>
      </c>
      <c r="L604" s="3">
        <v>44099</v>
      </c>
      <c r="O604" s="1"/>
      <c r="T604" s="1"/>
    </row>
    <row r="605" spans="1:20">
      <c r="A605" t="str">
        <f t="shared" si="20"/>
        <v>S_X_0_6_9</v>
      </c>
      <c r="B605" t="s">
        <v>173</v>
      </c>
      <c r="C605" t="str">
        <f>IF(E605="X",_xlfn.CONCAT(D605,"-",E605,"-",G605,"-",H605),_xlfn.CONCAT(E605,"-",F605,"-",G605,"-",H605))</f>
        <v>S-X-6-9</v>
      </c>
      <c r="D605" t="s">
        <v>141</v>
      </c>
      <c r="E605" t="s">
        <v>138</v>
      </c>
      <c r="F605">
        <v>0</v>
      </c>
      <c r="G605">
        <v>6</v>
      </c>
      <c r="H605">
        <v>9</v>
      </c>
      <c r="J605" s="1"/>
      <c r="K605">
        <v>0</v>
      </c>
      <c r="L605" s="3">
        <v>44104</v>
      </c>
      <c r="O605"/>
    </row>
    <row r="606" spans="1:20">
      <c r="A606" t="str">
        <f t="shared" si="20"/>
        <v>S_X_0_6_10</v>
      </c>
      <c r="B606" t="s">
        <v>173</v>
      </c>
      <c r="C606" t="str">
        <f>IF(E606="X",_xlfn.CONCAT(D606,"-",E606,"-",G606,"-",H606),_xlfn.CONCAT(E606,"-",F606,"-",G606,"-",H606))</f>
        <v>S-X-6-10</v>
      </c>
      <c r="D606" t="s">
        <v>141</v>
      </c>
      <c r="E606" t="s">
        <v>138</v>
      </c>
      <c r="F606">
        <v>0</v>
      </c>
      <c r="G606">
        <v>6</v>
      </c>
      <c r="H606">
        <v>10</v>
      </c>
      <c r="J606" s="1"/>
      <c r="K606">
        <v>0</v>
      </c>
      <c r="L606" s="3">
        <v>44104</v>
      </c>
      <c r="O606"/>
    </row>
    <row r="607" spans="1:20" hidden="1">
      <c r="A607" t="str">
        <f t="shared" si="20"/>
        <v>P_C_H_1_15</v>
      </c>
      <c r="B607" t="s">
        <v>173</v>
      </c>
      <c r="C607" t="str">
        <f>IF(E607="X",_xlfn.CONCAT("D2","-",E607,"-",G607,"-",H607),_xlfn.CONCAT(E607,"-",F607,"-",G607,"-",H607))</f>
        <v>C-H-1-15</v>
      </c>
      <c r="D607" t="s">
        <v>127</v>
      </c>
      <c r="E607" t="s">
        <v>128</v>
      </c>
      <c r="F607" t="s">
        <v>129</v>
      </c>
      <c r="G607">
        <v>1</v>
      </c>
      <c r="H607">
        <v>15</v>
      </c>
      <c r="J607" s="6"/>
      <c r="L607" s="3"/>
      <c r="O607" s="1"/>
      <c r="T607" s="1"/>
    </row>
    <row r="608" spans="1:20" hidden="1">
      <c r="A608" t="str">
        <f t="shared" si="20"/>
        <v>P_C_H_2_15</v>
      </c>
      <c r="B608" t="s">
        <v>173</v>
      </c>
      <c r="C608" t="str">
        <f>IF(E608="X",_xlfn.CONCAT("D2","-",E608,"-",G608,"-",H608),_xlfn.CONCAT(E608,"-",F608,"-",G608,"-",H608))</f>
        <v>C-H-2-15</v>
      </c>
      <c r="D608" t="s">
        <v>127</v>
      </c>
      <c r="E608" t="s">
        <v>128</v>
      </c>
      <c r="F608" t="s">
        <v>129</v>
      </c>
      <c r="G608">
        <v>2</v>
      </c>
      <c r="H608">
        <v>15</v>
      </c>
      <c r="J608" s="6"/>
      <c r="L608" s="3"/>
      <c r="O608" s="1"/>
      <c r="T608" s="1"/>
    </row>
    <row r="609" spans="1:20" hidden="1">
      <c r="A609" t="str">
        <f t="shared" si="20"/>
        <v>P_C_H_3_15</v>
      </c>
      <c r="B609" t="s">
        <v>173</v>
      </c>
      <c r="C609" t="str">
        <f>IF(E609="X",_xlfn.CONCAT("D2","-",E609,"-",G609,"-",H609),_xlfn.CONCAT(E609,"-",F609,"-",G609,"-",H609))</f>
        <v>C-H-3-15</v>
      </c>
      <c r="D609" t="s">
        <v>127</v>
      </c>
      <c r="E609" t="s">
        <v>128</v>
      </c>
      <c r="F609" t="s">
        <v>129</v>
      </c>
      <c r="G609">
        <v>3</v>
      </c>
      <c r="H609">
        <v>15</v>
      </c>
      <c r="J609" s="6"/>
      <c r="L609" s="3"/>
      <c r="O609" s="1"/>
      <c r="T609" s="1"/>
    </row>
    <row r="610" spans="1:20" hidden="1">
      <c r="A610" t="str">
        <f t="shared" si="20"/>
        <v>P_C_H_4_15</v>
      </c>
      <c r="B610" t="s">
        <v>173</v>
      </c>
      <c r="C610" t="str">
        <f>IF(E610="X",_xlfn.CONCAT("D2","-",E610,"-",G610,"-",H610),_xlfn.CONCAT(E610,"-",F610,"-",G610,"-",H610))</f>
        <v>C-H-4-15</v>
      </c>
      <c r="D610" t="s">
        <v>127</v>
      </c>
      <c r="E610" t="s">
        <v>128</v>
      </c>
      <c r="F610" t="s">
        <v>129</v>
      </c>
      <c r="G610">
        <v>4</v>
      </c>
      <c r="H610">
        <v>15</v>
      </c>
      <c r="J610" s="6"/>
      <c r="L610" s="3"/>
      <c r="O610" s="1"/>
      <c r="T610" s="1"/>
    </row>
    <row r="611" spans="1:20" hidden="1">
      <c r="A611" t="str">
        <f t="shared" si="20"/>
        <v>P_C_H_5_14</v>
      </c>
      <c r="B611" t="s">
        <v>173</v>
      </c>
      <c r="C611" t="str">
        <f>IF(E611="X",_xlfn.CONCAT(#REF!,"-",E611,"-",G611,"-",H611),_xlfn.CONCAT(E611,"-",F611,"-",G611,"-",H611))</f>
        <v>C-H-5-14</v>
      </c>
      <c r="D611" t="s">
        <v>127</v>
      </c>
      <c r="E611" t="s">
        <v>128</v>
      </c>
      <c r="F611" t="s">
        <v>129</v>
      </c>
      <c r="G611">
        <v>5</v>
      </c>
      <c r="H611">
        <v>14</v>
      </c>
      <c r="J611" s="6"/>
      <c r="L611" s="3"/>
      <c r="O611"/>
    </row>
    <row r="612" spans="1:20" hidden="1">
      <c r="A612" t="str">
        <f t="shared" si="20"/>
        <v>P_T_H_5_11</v>
      </c>
      <c r="B612" t="s">
        <v>173</v>
      </c>
      <c r="C612" t="str">
        <f>IF(E612="X",_xlfn.CONCAT(#REF!,"-",E612,"-",G612,"-",H612),_xlfn.CONCAT(E612,"-",F612,"-",G612,"-",H612))</f>
        <v>T-H-5-11</v>
      </c>
      <c r="D612" t="s">
        <v>127</v>
      </c>
      <c r="E612" t="s">
        <v>136</v>
      </c>
      <c r="F612" t="s">
        <v>129</v>
      </c>
      <c r="G612">
        <v>5</v>
      </c>
      <c r="H612">
        <v>11</v>
      </c>
      <c r="J612" s="1"/>
      <c r="K612">
        <v>1</v>
      </c>
      <c r="L612" s="3">
        <v>44109</v>
      </c>
      <c r="O612"/>
    </row>
    <row r="613" spans="1:20" hidden="1">
      <c r="A613" t="str">
        <f t="shared" si="20"/>
        <v>P_C_H_5_15</v>
      </c>
      <c r="B613" t="s">
        <v>173</v>
      </c>
      <c r="C613" t="str">
        <f>IF(E613="X",_xlfn.CONCAT("D2","-",E613,"-",G613,"-",H613),_xlfn.CONCAT(E613,"-",F613,"-",G613,"-",H613))</f>
        <v>C-H-5-15</v>
      </c>
      <c r="D613" t="s">
        <v>127</v>
      </c>
      <c r="E613" t="s">
        <v>128</v>
      </c>
      <c r="F613" t="s">
        <v>129</v>
      </c>
      <c r="G613">
        <v>5</v>
      </c>
      <c r="H613">
        <v>15</v>
      </c>
      <c r="J613" s="6"/>
      <c r="L613" s="3"/>
      <c r="O613" s="1"/>
      <c r="T613" s="1"/>
    </row>
    <row r="614" spans="1:20" hidden="1">
      <c r="A614" t="str">
        <f t="shared" si="20"/>
        <v>P_C_H_6_15</v>
      </c>
      <c r="B614" t="s">
        <v>173</v>
      </c>
      <c r="C614" t="str">
        <f>IF(E614="X",_xlfn.CONCAT("D2","-",E614,"-",G614,"-",H614),_xlfn.CONCAT(E614,"-",F614,"-",G614,"-",H614))</f>
        <v>C-H-6-15</v>
      </c>
      <c r="D614" t="s">
        <v>127</v>
      </c>
      <c r="E614" t="s">
        <v>128</v>
      </c>
      <c r="F614" t="s">
        <v>129</v>
      </c>
      <c r="G614">
        <v>6</v>
      </c>
      <c r="H614">
        <v>15</v>
      </c>
      <c r="J614" s="6"/>
      <c r="L614" s="3"/>
      <c r="O614" s="1"/>
      <c r="T614" s="1"/>
    </row>
    <row r="615" spans="1:20" hidden="1">
      <c r="A615" t="str">
        <f t="shared" si="20"/>
        <v>P_C_L_1_10</v>
      </c>
      <c r="B615" t="s">
        <v>173</v>
      </c>
      <c r="C615" t="str">
        <f>IF(E615="X",_xlfn.CONCAT(#REF!,"-",E615,"-",G615,"-",H615),_xlfn.CONCAT(E615,"-",F615,"-",G615,"-",H615))</f>
        <v>C-L-1-10</v>
      </c>
      <c r="D615" t="s">
        <v>127</v>
      </c>
      <c r="E615" t="s">
        <v>128</v>
      </c>
      <c r="F615" t="s">
        <v>130</v>
      </c>
      <c r="G615">
        <v>1</v>
      </c>
      <c r="H615">
        <v>10</v>
      </c>
      <c r="J615" s="1"/>
      <c r="L615" s="3"/>
      <c r="O615"/>
    </row>
    <row r="616" spans="1:20" hidden="1">
      <c r="A616" t="str">
        <f t="shared" si="20"/>
        <v>P_C_L_1_11</v>
      </c>
      <c r="B616" t="s">
        <v>173</v>
      </c>
      <c r="C616" t="str">
        <f>IF(E616="X",_xlfn.CONCAT(#REF!,"-",E616,"-",G616,"-",H616),_xlfn.CONCAT(E616,"-",F616,"-",G616,"-",H616))</f>
        <v>C-L-1-11</v>
      </c>
      <c r="D616" t="s">
        <v>127</v>
      </c>
      <c r="E616" t="s">
        <v>128</v>
      </c>
      <c r="F616" t="s">
        <v>130</v>
      </c>
      <c r="G616">
        <v>1</v>
      </c>
      <c r="H616">
        <v>11</v>
      </c>
      <c r="J616" s="1"/>
      <c r="L616" s="3"/>
      <c r="O616"/>
    </row>
    <row r="617" spans="1:20" hidden="1">
      <c r="A617" t="str">
        <f t="shared" si="20"/>
        <v>P_T_H_6_1</v>
      </c>
      <c r="B617" t="s">
        <v>173</v>
      </c>
      <c r="C617" t="str">
        <f>IF(E617="X",_xlfn.CONCAT(#REF!,"-",E617,"-",G617,"-",H617),_xlfn.CONCAT(E617,"-",F617,"-",G617,"-",H617))</f>
        <v>T-H-6-1</v>
      </c>
      <c r="D617" t="s">
        <v>127</v>
      </c>
      <c r="E617" t="s">
        <v>136</v>
      </c>
      <c r="F617" t="s">
        <v>129</v>
      </c>
      <c r="G617">
        <v>6</v>
      </c>
      <c r="H617">
        <v>1</v>
      </c>
      <c r="K617">
        <v>1</v>
      </c>
      <c r="L617" s="3">
        <v>44097</v>
      </c>
      <c r="O617"/>
    </row>
    <row r="618" spans="1:20" hidden="1">
      <c r="A618" t="str">
        <f t="shared" si="20"/>
        <v>P_T_H_6_2</v>
      </c>
      <c r="B618" t="s">
        <v>173</v>
      </c>
      <c r="C618" t="str">
        <f>IF(E618="X",_xlfn.CONCAT(#REF!,"-",E618,"-",G618,"-",H618),_xlfn.CONCAT(E618,"-",F618,"-",G618,"-",H618))</f>
        <v>T-H-6-2</v>
      </c>
      <c r="D618" t="s">
        <v>127</v>
      </c>
      <c r="E618" t="s">
        <v>136</v>
      </c>
      <c r="F618" t="s">
        <v>129</v>
      </c>
      <c r="G618">
        <v>6</v>
      </c>
      <c r="H618">
        <v>2</v>
      </c>
      <c r="J618" s="1"/>
      <c r="K618">
        <v>1</v>
      </c>
      <c r="L618" s="3">
        <v>44097</v>
      </c>
      <c r="O618" s="1"/>
      <c r="T618" s="1"/>
    </row>
    <row r="619" spans="1:20" hidden="1">
      <c r="A619" t="str">
        <f t="shared" si="20"/>
        <v>P_T_H_6_3</v>
      </c>
      <c r="B619" t="s">
        <v>173</v>
      </c>
      <c r="C619" t="str">
        <f>IF(E619="X",_xlfn.CONCAT(#REF!,"-",E619,"-",G619,"-",H619),_xlfn.CONCAT(E619,"-",F619,"-",G619,"-",H619))</f>
        <v>T-H-6-3</v>
      </c>
      <c r="D619" t="s">
        <v>127</v>
      </c>
      <c r="E619" t="s">
        <v>136</v>
      </c>
      <c r="F619" t="s">
        <v>129</v>
      </c>
      <c r="G619">
        <v>6</v>
      </c>
      <c r="H619">
        <v>3</v>
      </c>
      <c r="J619" s="1"/>
      <c r="K619">
        <v>1</v>
      </c>
      <c r="L619" s="3">
        <v>44097</v>
      </c>
      <c r="O619" s="1"/>
      <c r="T619" s="1"/>
    </row>
    <row r="620" spans="1:20" hidden="1">
      <c r="A620" t="str">
        <f t="shared" si="20"/>
        <v>P_T_H_6_4</v>
      </c>
      <c r="B620" t="s">
        <v>173</v>
      </c>
      <c r="C620" t="str">
        <f>IF(E620="X",_xlfn.CONCAT(#REF!,"-",E620,"-",G620,"-",H620),_xlfn.CONCAT(E620,"-",F620,"-",G620,"-",H620))</f>
        <v>T-H-6-4</v>
      </c>
      <c r="D620" t="s">
        <v>127</v>
      </c>
      <c r="E620" t="s">
        <v>136</v>
      </c>
      <c r="F620" t="s">
        <v>129</v>
      </c>
      <c r="G620">
        <v>6</v>
      </c>
      <c r="H620">
        <v>4</v>
      </c>
      <c r="J620" s="1"/>
      <c r="K620">
        <v>1</v>
      </c>
      <c r="L620" s="3">
        <v>44097</v>
      </c>
      <c r="O620" s="1"/>
      <c r="T620" s="1"/>
    </row>
    <row r="621" spans="1:20" hidden="1">
      <c r="A621" t="str">
        <f t="shared" si="20"/>
        <v>P_T_H_6_5</v>
      </c>
      <c r="B621" t="s">
        <v>173</v>
      </c>
      <c r="C621" t="str">
        <f>IF(E621="X",_xlfn.CONCAT(#REF!,"-",E621,"-",G621,"-",H621),_xlfn.CONCAT(E621,"-",F621,"-",G621,"-",H621))</f>
        <v>T-H-6-5</v>
      </c>
      <c r="D621" t="s">
        <v>127</v>
      </c>
      <c r="E621" t="s">
        <v>136</v>
      </c>
      <c r="F621" t="s">
        <v>129</v>
      </c>
      <c r="G621">
        <v>6</v>
      </c>
      <c r="H621">
        <v>5</v>
      </c>
      <c r="J621" s="1"/>
      <c r="K621">
        <v>1</v>
      </c>
      <c r="L621" s="3">
        <v>44099</v>
      </c>
      <c r="O621" s="1"/>
      <c r="T621" s="1"/>
    </row>
    <row r="622" spans="1:20" hidden="1">
      <c r="A622" t="str">
        <f t="shared" si="20"/>
        <v>P_T_H_6_6</v>
      </c>
      <c r="B622" t="s">
        <v>173</v>
      </c>
      <c r="C622" t="str">
        <f>IF(E622="X",_xlfn.CONCAT(#REF!,"-",E622,"-",G622,"-",H622),_xlfn.CONCAT(E622,"-",F622,"-",G622,"-",H622))</f>
        <v>T-H-6-6</v>
      </c>
      <c r="D622" t="s">
        <v>127</v>
      </c>
      <c r="E622" t="s">
        <v>136</v>
      </c>
      <c r="F622" t="s">
        <v>129</v>
      </c>
      <c r="G622">
        <v>6</v>
      </c>
      <c r="H622">
        <v>6</v>
      </c>
      <c r="J622" s="1"/>
      <c r="K622">
        <v>1</v>
      </c>
      <c r="L622" s="3">
        <v>44102</v>
      </c>
      <c r="O622"/>
    </row>
    <row r="623" spans="1:20" hidden="1">
      <c r="A623" t="str">
        <f t="shared" si="20"/>
        <v>P_C_L_1_12</v>
      </c>
      <c r="B623" t="s">
        <v>173</v>
      </c>
      <c r="C623" t="str">
        <f>IF(E623="X",_xlfn.CONCAT(#REF!,"-",E623,"-",G623,"-",H623),_xlfn.CONCAT(E623,"-",F623,"-",G623,"-",H623))</f>
        <v>C-L-1-12</v>
      </c>
      <c r="D623" t="s">
        <v>127</v>
      </c>
      <c r="E623" t="s">
        <v>128</v>
      </c>
      <c r="F623" t="s">
        <v>130</v>
      </c>
      <c r="G623">
        <v>1</v>
      </c>
      <c r="H623">
        <v>12</v>
      </c>
      <c r="J623" s="1"/>
      <c r="L623" s="3"/>
      <c r="O623"/>
    </row>
    <row r="624" spans="1:20" hidden="1">
      <c r="A624" t="str">
        <f t="shared" si="20"/>
        <v>P_C_L_1_13</v>
      </c>
      <c r="B624" t="s">
        <v>173</v>
      </c>
      <c r="C624" t="str">
        <f>IF(E624="X",_xlfn.CONCAT(#REF!,"-",E624,"-",G624,"-",H624),_xlfn.CONCAT(E624,"-",F624,"-",G624,"-",H624))</f>
        <v>C-L-1-13</v>
      </c>
      <c r="D624" t="s">
        <v>127</v>
      </c>
      <c r="E624" t="s">
        <v>128</v>
      </c>
      <c r="F624" t="s">
        <v>130</v>
      </c>
      <c r="G624">
        <v>1</v>
      </c>
      <c r="H624">
        <v>13</v>
      </c>
      <c r="J624" s="1"/>
      <c r="L624" s="3"/>
      <c r="O624"/>
    </row>
    <row r="625" spans="1:20" hidden="1">
      <c r="A625" t="str">
        <f t="shared" si="20"/>
        <v>P_C_L_1_14</v>
      </c>
      <c r="B625" t="s">
        <v>173</v>
      </c>
      <c r="C625" t="str">
        <f>IF(E625="X",_xlfn.CONCAT(#REF!,"-",E625,"-",G625,"-",H625),_xlfn.CONCAT(E625,"-",F625,"-",G625,"-",H625))</f>
        <v>C-L-1-14</v>
      </c>
      <c r="D625" t="s">
        <v>127</v>
      </c>
      <c r="E625" t="s">
        <v>128</v>
      </c>
      <c r="F625" t="s">
        <v>130</v>
      </c>
      <c r="G625">
        <v>1</v>
      </c>
      <c r="H625">
        <v>14</v>
      </c>
      <c r="J625" s="6"/>
      <c r="L625" s="3"/>
      <c r="O625"/>
    </row>
    <row r="626" spans="1:20" hidden="1">
      <c r="A626" t="str">
        <f t="shared" si="20"/>
        <v>P_C_L_1_15</v>
      </c>
      <c r="B626" t="s">
        <v>173</v>
      </c>
      <c r="C626" t="str">
        <f>IF(E626="X",_xlfn.CONCAT("D2","-",E626,"-",G626,"-",H626),_xlfn.CONCAT(E626,"-",F626,"-",G626,"-",H626))</f>
        <v>C-L-1-15</v>
      </c>
      <c r="D626" t="s">
        <v>127</v>
      </c>
      <c r="E626" t="s">
        <v>128</v>
      </c>
      <c r="F626" t="s">
        <v>130</v>
      </c>
      <c r="G626">
        <v>1</v>
      </c>
      <c r="H626">
        <v>15</v>
      </c>
      <c r="J626" s="6"/>
      <c r="L626" s="3"/>
      <c r="O626" s="1"/>
      <c r="T626" s="1"/>
    </row>
    <row r="627" spans="1:20" hidden="1">
      <c r="A627" t="str">
        <f t="shared" si="20"/>
        <v>P_C_L_2_14</v>
      </c>
      <c r="B627" t="s">
        <v>173</v>
      </c>
      <c r="C627" t="str">
        <f>IF(E627="X",_xlfn.CONCAT(#REF!,"-",E627,"-",G627,"-",H627),_xlfn.CONCAT(E627,"-",F627,"-",G627,"-",H627))</f>
        <v>C-L-2-14</v>
      </c>
      <c r="D627" t="s">
        <v>127</v>
      </c>
      <c r="E627" t="s">
        <v>128</v>
      </c>
      <c r="F627" t="s">
        <v>130</v>
      </c>
      <c r="G627">
        <v>2</v>
      </c>
      <c r="H627">
        <v>14</v>
      </c>
      <c r="J627" s="6"/>
      <c r="L627" s="3"/>
      <c r="O627"/>
    </row>
    <row r="628" spans="1:20" hidden="1">
      <c r="A628" t="str">
        <f t="shared" si="20"/>
        <v>P_C_L_2_15</v>
      </c>
      <c r="B628" t="s">
        <v>173</v>
      </c>
      <c r="C628" t="str">
        <f>IF(E628="X",_xlfn.CONCAT("D2","-",E628,"-",G628,"-",H628),_xlfn.CONCAT(E628,"-",F628,"-",G628,"-",H628))</f>
        <v>C-L-2-15</v>
      </c>
      <c r="D628" t="s">
        <v>127</v>
      </c>
      <c r="E628" t="s">
        <v>128</v>
      </c>
      <c r="F628" t="s">
        <v>130</v>
      </c>
      <c r="G628">
        <v>2</v>
      </c>
      <c r="H628">
        <v>15</v>
      </c>
      <c r="J628" s="6"/>
      <c r="L628" s="3"/>
      <c r="O628" s="1"/>
      <c r="T628" s="1"/>
    </row>
    <row r="629" spans="1:20" hidden="1">
      <c r="A629" t="str">
        <f t="shared" si="20"/>
        <v>P_C_L_3_10</v>
      </c>
      <c r="B629" t="s">
        <v>173</v>
      </c>
      <c r="C629" t="str">
        <f>IF(E629="X",_xlfn.CONCAT(#REF!,"-",E629,"-",G629,"-",H629),_xlfn.CONCAT(E629,"-",F629,"-",G629,"-",H629))</f>
        <v>C-L-3-10</v>
      </c>
      <c r="D629" t="s">
        <v>127</v>
      </c>
      <c r="E629" t="s">
        <v>128</v>
      </c>
      <c r="F629" t="s">
        <v>130</v>
      </c>
      <c r="G629">
        <v>3</v>
      </c>
      <c r="H629">
        <v>10</v>
      </c>
      <c r="J629" s="1"/>
      <c r="L629" s="3"/>
      <c r="O629"/>
    </row>
    <row r="630" spans="1:20" hidden="1">
      <c r="A630" t="str">
        <f t="shared" si="20"/>
        <v>P_T_H_6_14</v>
      </c>
      <c r="B630" t="s">
        <v>173</v>
      </c>
      <c r="C630" t="str">
        <f>IF(E630="X",_xlfn.CONCAT(#REF!,"-",E630,"-",G630,"-",H630),_xlfn.CONCAT(E630,"-",F630,"-",G630,"-",H630))</f>
        <v>T-H-6-14</v>
      </c>
      <c r="D630" t="s">
        <v>127</v>
      </c>
      <c r="E630" t="s">
        <v>136</v>
      </c>
      <c r="F630" t="s">
        <v>129</v>
      </c>
      <c r="G630">
        <v>6</v>
      </c>
      <c r="H630">
        <v>14</v>
      </c>
      <c r="J630" s="6"/>
      <c r="K630">
        <v>1</v>
      </c>
      <c r="L630" s="3">
        <v>44108</v>
      </c>
      <c r="O630"/>
    </row>
    <row r="631" spans="1:20" hidden="1">
      <c r="A631" t="str">
        <f t="shared" si="20"/>
        <v>P_C_L_3_11</v>
      </c>
      <c r="B631" t="s">
        <v>173</v>
      </c>
      <c r="C631" t="str">
        <f>IF(E631="X",_xlfn.CONCAT(#REF!,"-",E631,"-",G631,"-",H631),_xlfn.CONCAT(E631,"-",F631,"-",G631,"-",H631))</f>
        <v>C-L-3-11</v>
      </c>
      <c r="D631" t="s">
        <v>127</v>
      </c>
      <c r="E631" t="s">
        <v>128</v>
      </c>
      <c r="F631" t="s">
        <v>130</v>
      </c>
      <c r="G631">
        <v>3</v>
      </c>
      <c r="H631">
        <v>11</v>
      </c>
      <c r="J631" s="1"/>
      <c r="L631" s="3"/>
      <c r="O631"/>
    </row>
    <row r="632" spans="1:20" hidden="1">
      <c r="A632" t="str">
        <f t="shared" si="20"/>
        <v>P_C_L_3_12</v>
      </c>
      <c r="B632" t="s">
        <v>173</v>
      </c>
      <c r="C632" t="str">
        <f>IF(E632="X",_xlfn.CONCAT(#REF!,"-",E632,"-",G632,"-",H632),_xlfn.CONCAT(E632,"-",F632,"-",G632,"-",H632))</f>
        <v>C-L-3-12</v>
      </c>
      <c r="D632" t="s">
        <v>127</v>
      </c>
      <c r="E632" t="s">
        <v>128</v>
      </c>
      <c r="F632" t="s">
        <v>130</v>
      </c>
      <c r="G632">
        <v>3</v>
      </c>
      <c r="H632">
        <v>12</v>
      </c>
      <c r="J632" s="1"/>
      <c r="L632" s="3"/>
      <c r="O632"/>
    </row>
    <row r="633" spans="1:20" hidden="1">
      <c r="A633" t="str">
        <f t="shared" si="20"/>
        <v>P_C_L_3_13</v>
      </c>
      <c r="B633" t="s">
        <v>173</v>
      </c>
      <c r="C633" t="str">
        <f>IF(E633="X",_xlfn.CONCAT(#REF!,"-",E633,"-",G633,"-",H633),_xlfn.CONCAT(E633,"-",F633,"-",G633,"-",H633))</f>
        <v>C-L-3-13</v>
      </c>
      <c r="D633" t="s">
        <v>127</v>
      </c>
      <c r="E633" t="s">
        <v>128</v>
      </c>
      <c r="F633" t="s">
        <v>130</v>
      </c>
      <c r="G633">
        <v>3</v>
      </c>
      <c r="H633">
        <v>13</v>
      </c>
      <c r="J633" s="1"/>
      <c r="L633" s="3"/>
      <c r="O633"/>
    </row>
    <row r="634" spans="1:20" hidden="1">
      <c r="A634" t="str">
        <f t="shared" si="20"/>
        <v>P_C_L_3_14</v>
      </c>
      <c r="B634" t="s">
        <v>173</v>
      </c>
      <c r="C634" t="str">
        <f>IF(E634="X",_xlfn.CONCAT(#REF!,"-",E634,"-",G634,"-",H634),_xlfn.CONCAT(E634,"-",F634,"-",G634,"-",H634))</f>
        <v>C-L-3-14</v>
      </c>
      <c r="D634" t="s">
        <v>127</v>
      </c>
      <c r="E634" t="s">
        <v>128</v>
      </c>
      <c r="F634" t="s">
        <v>130</v>
      </c>
      <c r="G634">
        <v>3</v>
      </c>
      <c r="H634">
        <v>14</v>
      </c>
      <c r="J634" s="6"/>
      <c r="L634" s="3"/>
      <c r="O634"/>
    </row>
    <row r="635" spans="1:20" hidden="1">
      <c r="A635" t="str">
        <f t="shared" si="20"/>
        <v>P_C_L_3_15</v>
      </c>
      <c r="B635" t="s">
        <v>173</v>
      </c>
      <c r="C635" t="str">
        <f>IF(E635="X",_xlfn.CONCAT("D2","-",E635,"-",G635,"-",H635),_xlfn.CONCAT(E635,"-",F635,"-",G635,"-",H635))</f>
        <v>C-L-3-15</v>
      </c>
      <c r="D635" t="s">
        <v>127</v>
      </c>
      <c r="E635" t="s">
        <v>128</v>
      </c>
      <c r="F635" t="s">
        <v>130</v>
      </c>
      <c r="G635">
        <v>3</v>
      </c>
      <c r="H635">
        <v>15</v>
      </c>
      <c r="J635" s="6"/>
      <c r="L635" s="3"/>
      <c r="O635" s="1"/>
      <c r="T635" s="1"/>
    </row>
    <row r="636" spans="1:20" hidden="1">
      <c r="A636" t="str">
        <f t="shared" si="20"/>
        <v>P_C_L_4_9</v>
      </c>
      <c r="B636" t="s">
        <v>173</v>
      </c>
      <c r="C636" t="str">
        <f>IF(E636="X",_xlfn.CONCAT(#REF!,"-",E636,"-",G636,"-",H636),_xlfn.CONCAT(E636,"-",F636,"-",G636,"-",H636))</f>
        <v>C-L-4-9</v>
      </c>
      <c r="D636" t="s">
        <v>127</v>
      </c>
      <c r="E636" t="s">
        <v>128</v>
      </c>
      <c r="F636" t="s">
        <v>130</v>
      </c>
      <c r="G636">
        <v>4</v>
      </c>
      <c r="H636">
        <v>9</v>
      </c>
      <c r="J636" s="1"/>
      <c r="L636" s="3"/>
      <c r="O636"/>
    </row>
    <row r="637" spans="1:20" hidden="1">
      <c r="A637" t="str">
        <f t="shared" si="20"/>
        <v>P_C_L_4_10</v>
      </c>
      <c r="B637" t="s">
        <v>173</v>
      </c>
      <c r="C637" t="str">
        <f>IF(E637="X",_xlfn.CONCAT(#REF!,"-",E637,"-",G637,"-",H637),_xlfn.CONCAT(E637,"-",F637,"-",G637,"-",H637))</f>
        <v>C-L-4-10</v>
      </c>
      <c r="D637" t="s">
        <v>127</v>
      </c>
      <c r="E637" t="s">
        <v>128</v>
      </c>
      <c r="F637" t="s">
        <v>130</v>
      </c>
      <c r="G637">
        <v>4</v>
      </c>
      <c r="H637">
        <v>10</v>
      </c>
      <c r="J637" s="1"/>
      <c r="L637" s="3"/>
      <c r="O637"/>
    </row>
    <row r="638" spans="1:20" hidden="1">
      <c r="A638" t="str">
        <f t="shared" si="20"/>
        <v>P_C_L_4_11</v>
      </c>
      <c r="B638" t="s">
        <v>173</v>
      </c>
      <c r="C638" t="str">
        <f>IF(E638="X",_xlfn.CONCAT(#REF!,"-",E638,"-",G638,"-",H638),_xlfn.CONCAT(E638,"-",F638,"-",G638,"-",H638))</f>
        <v>C-L-4-11</v>
      </c>
      <c r="D638" t="s">
        <v>127</v>
      </c>
      <c r="E638" t="s">
        <v>128</v>
      </c>
      <c r="F638" t="s">
        <v>130</v>
      </c>
      <c r="G638">
        <v>4</v>
      </c>
      <c r="H638">
        <v>11</v>
      </c>
      <c r="J638" s="1"/>
      <c r="L638" s="3"/>
      <c r="O638"/>
    </row>
    <row r="639" spans="1:20" hidden="1">
      <c r="A639" t="str">
        <f t="shared" si="20"/>
        <v>P_T_L_1_8</v>
      </c>
      <c r="B639" t="s">
        <v>173</v>
      </c>
      <c r="C639" t="str">
        <f>IF(E639="X",_xlfn.CONCAT(#REF!,"-",E639,"-",G639,"-",H639),_xlfn.CONCAT(E639,"-",F639,"-",G639,"-",H639))</f>
        <v>T-L-1-8</v>
      </c>
      <c r="D639" t="s">
        <v>127</v>
      </c>
      <c r="E639" t="s">
        <v>136</v>
      </c>
      <c r="F639" t="s">
        <v>130</v>
      </c>
      <c r="G639">
        <v>1</v>
      </c>
      <c r="H639">
        <v>8</v>
      </c>
      <c r="J639" s="1"/>
      <c r="K639">
        <v>1</v>
      </c>
      <c r="L639" s="3">
        <v>44106</v>
      </c>
      <c r="O639"/>
    </row>
    <row r="640" spans="1:20" hidden="1">
      <c r="A640" t="str">
        <f t="shared" si="20"/>
        <v>P_C_L_4_12</v>
      </c>
      <c r="B640" t="s">
        <v>173</v>
      </c>
      <c r="C640" t="str">
        <f>IF(E640="X",_xlfn.CONCAT(#REF!,"-",E640,"-",G640,"-",H640),_xlfn.CONCAT(E640,"-",F640,"-",G640,"-",H640))</f>
        <v>C-L-4-12</v>
      </c>
      <c r="D640" t="s">
        <v>127</v>
      </c>
      <c r="E640" t="s">
        <v>128</v>
      </c>
      <c r="F640" t="s">
        <v>130</v>
      </c>
      <c r="G640">
        <v>4</v>
      </c>
      <c r="H640">
        <v>12</v>
      </c>
      <c r="J640" s="1"/>
      <c r="L640" s="3"/>
      <c r="O640"/>
    </row>
    <row r="641" spans="1:20" hidden="1">
      <c r="A641" t="str">
        <f t="shared" si="20"/>
        <v>P_C_L_4_13</v>
      </c>
      <c r="B641" t="s">
        <v>173</v>
      </c>
      <c r="C641" t="str">
        <f>IF(E641="X",_xlfn.CONCAT(#REF!,"-",E641,"-",G641,"-",H641),_xlfn.CONCAT(E641,"-",F641,"-",G641,"-",H641))</f>
        <v>C-L-4-13</v>
      </c>
      <c r="D641" t="s">
        <v>127</v>
      </c>
      <c r="E641" t="s">
        <v>128</v>
      </c>
      <c r="F641" t="s">
        <v>130</v>
      </c>
      <c r="G641">
        <v>4</v>
      </c>
      <c r="H641">
        <v>13</v>
      </c>
      <c r="J641" s="1"/>
      <c r="L641" s="3"/>
      <c r="O641"/>
    </row>
    <row r="642" spans="1:20" hidden="1">
      <c r="A642" t="str">
        <f t="shared" si="20"/>
        <v>P_C_L_4_14</v>
      </c>
      <c r="B642" t="s">
        <v>173</v>
      </c>
      <c r="C642" t="str">
        <f>IF(E642="X",_xlfn.CONCAT(#REF!,"-",E642,"-",G642,"-",H642),_xlfn.CONCAT(E642,"-",F642,"-",G642,"-",H642))</f>
        <v>C-L-4-14</v>
      </c>
      <c r="D642" t="s">
        <v>127</v>
      </c>
      <c r="E642" t="s">
        <v>128</v>
      </c>
      <c r="F642" t="s">
        <v>130</v>
      </c>
      <c r="G642">
        <v>4</v>
      </c>
      <c r="H642">
        <v>14</v>
      </c>
      <c r="J642" s="6"/>
      <c r="L642" s="3"/>
      <c r="O642"/>
    </row>
    <row r="643" spans="1:20" hidden="1">
      <c r="A643" t="str">
        <f t="shared" si="20"/>
        <v>P_C_L_4_15</v>
      </c>
      <c r="B643" t="s">
        <v>173</v>
      </c>
      <c r="C643" t="str">
        <f>IF(E643="X",_xlfn.CONCAT("D2","-",E643,"-",G643,"-",H643),_xlfn.CONCAT(E643,"-",F643,"-",G643,"-",H643))</f>
        <v>C-L-4-15</v>
      </c>
      <c r="D643" t="s">
        <v>127</v>
      </c>
      <c r="E643" t="s">
        <v>128</v>
      </c>
      <c r="F643" t="s">
        <v>130</v>
      </c>
      <c r="G643">
        <v>4</v>
      </c>
      <c r="H643">
        <v>15</v>
      </c>
      <c r="J643" s="6"/>
      <c r="L643" s="3"/>
      <c r="O643" s="1"/>
      <c r="T643" s="1"/>
    </row>
    <row r="644" spans="1:20" hidden="1">
      <c r="A644" t="str">
        <f t="shared" si="20"/>
        <v>P_C_L_5_13</v>
      </c>
      <c r="B644" t="s">
        <v>173</v>
      </c>
      <c r="C644" t="str">
        <f>IF(E644="X",_xlfn.CONCAT(#REF!,"-",E644,"-",G644,"-",H644),_xlfn.CONCAT(E644,"-",F644,"-",G644,"-",H644))</f>
        <v>C-L-5-13</v>
      </c>
      <c r="D644" t="s">
        <v>127</v>
      </c>
      <c r="E644" t="s">
        <v>128</v>
      </c>
      <c r="F644" t="s">
        <v>130</v>
      </c>
      <c r="G644">
        <v>5</v>
      </c>
      <c r="H644">
        <v>13</v>
      </c>
      <c r="J644" s="1"/>
      <c r="L644" s="3"/>
      <c r="O644"/>
    </row>
    <row r="645" spans="1:20" hidden="1">
      <c r="A645" t="str">
        <f t="shared" si="20"/>
        <v>P_C_L_5_14</v>
      </c>
      <c r="B645" t="s">
        <v>173</v>
      </c>
      <c r="C645" t="str">
        <f>IF(E645="X",_xlfn.CONCAT(#REF!,"-",E645,"-",G645,"-",H645),_xlfn.CONCAT(E645,"-",F645,"-",G645,"-",H645))</f>
        <v>C-L-5-14</v>
      </c>
      <c r="D645" t="s">
        <v>127</v>
      </c>
      <c r="E645" t="s">
        <v>128</v>
      </c>
      <c r="F645" t="s">
        <v>130</v>
      </c>
      <c r="G645">
        <v>5</v>
      </c>
      <c r="H645">
        <v>14</v>
      </c>
      <c r="J645" s="6"/>
      <c r="L645" s="3"/>
      <c r="O645"/>
    </row>
    <row r="646" spans="1:20" hidden="1">
      <c r="A646" t="str">
        <f t="shared" ref="A646:A709" si="22">_xlfn.CONCAT(D646,  "_", E646, "_", F646, "_", G646, "_", H646)</f>
        <v>P_C_L_5_15</v>
      </c>
      <c r="B646" t="s">
        <v>173</v>
      </c>
      <c r="C646" t="str">
        <f>IF(E646="X",_xlfn.CONCAT("D2","-",E646,"-",G646,"-",H646),_xlfn.CONCAT(E646,"-",F646,"-",G646,"-",H646))</f>
        <v>C-L-5-15</v>
      </c>
      <c r="D646" t="s">
        <v>127</v>
      </c>
      <c r="E646" t="s">
        <v>128</v>
      </c>
      <c r="F646" t="s">
        <v>130</v>
      </c>
      <c r="G646">
        <v>5</v>
      </c>
      <c r="H646">
        <v>15</v>
      </c>
      <c r="J646" s="6"/>
      <c r="L646" s="3"/>
      <c r="O646" s="1"/>
      <c r="T646" s="1"/>
    </row>
    <row r="647" spans="1:20" hidden="1">
      <c r="A647" t="str">
        <f t="shared" si="22"/>
        <v>P_T_L_2_1</v>
      </c>
      <c r="B647" t="s">
        <v>173</v>
      </c>
      <c r="C647" t="str">
        <f>IF(E647="X",_xlfn.CONCAT(#REF!,"-",E647,"-",G647,"-",H647),_xlfn.CONCAT(E647,"-",F647,"-",G647,"-",H647))</f>
        <v>T-L-2-1</v>
      </c>
      <c r="D647" t="s">
        <v>127</v>
      </c>
      <c r="E647" t="s">
        <v>136</v>
      </c>
      <c r="F647" t="s">
        <v>130</v>
      </c>
      <c r="G647">
        <v>2</v>
      </c>
      <c r="H647">
        <v>1</v>
      </c>
      <c r="K647">
        <v>1</v>
      </c>
      <c r="L647" s="1">
        <v>44097</v>
      </c>
      <c r="O647"/>
    </row>
    <row r="648" spans="1:20" hidden="1">
      <c r="A648" t="str">
        <f t="shared" si="22"/>
        <v>P_C_L_6_10</v>
      </c>
      <c r="B648" t="s">
        <v>173</v>
      </c>
      <c r="C648" t="str">
        <f>IF(E648="X",_xlfn.CONCAT(#REF!,"-",E648,"-",G648,"-",H648),_xlfn.CONCAT(E648,"-",F648,"-",G648,"-",H648))</f>
        <v>C-L-6-10</v>
      </c>
      <c r="D648" t="s">
        <v>127</v>
      </c>
      <c r="E648" t="s">
        <v>128</v>
      </c>
      <c r="F648" t="s">
        <v>130</v>
      </c>
      <c r="G648">
        <v>6</v>
      </c>
      <c r="H648">
        <v>10</v>
      </c>
      <c r="J648" s="1"/>
      <c r="L648" s="3"/>
      <c r="O648"/>
    </row>
    <row r="649" spans="1:20" hidden="1">
      <c r="A649" t="str">
        <f t="shared" si="22"/>
        <v>P_C_L_6_11</v>
      </c>
      <c r="B649" t="s">
        <v>173</v>
      </c>
      <c r="C649" t="str">
        <f>IF(E649="X",_xlfn.CONCAT(#REF!,"-",E649,"-",G649,"-",H649),_xlfn.CONCAT(E649,"-",F649,"-",G649,"-",H649))</f>
        <v>C-L-6-11</v>
      </c>
      <c r="D649" t="s">
        <v>127</v>
      </c>
      <c r="E649" t="s">
        <v>128</v>
      </c>
      <c r="F649" t="s">
        <v>130</v>
      </c>
      <c r="G649">
        <v>6</v>
      </c>
      <c r="H649">
        <v>11</v>
      </c>
      <c r="J649" s="1"/>
      <c r="L649" s="3"/>
      <c r="O649"/>
    </row>
    <row r="650" spans="1:20" hidden="1">
      <c r="A650" t="str">
        <f t="shared" si="22"/>
        <v>P_C_L_6_12</v>
      </c>
      <c r="B650" t="s">
        <v>173</v>
      </c>
      <c r="C650" t="str">
        <f>IF(E650="X",_xlfn.CONCAT(#REF!,"-",E650,"-",G650,"-",H650),_xlfn.CONCAT(E650,"-",F650,"-",G650,"-",H650))</f>
        <v>C-L-6-12</v>
      </c>
      <c r="D650" t="s">
        <v>127</v>
      </c>
      <c r="E650" t="s">
        <v>128</v>
      </c>
      <c r="F650" t="s">
        <v>130</v>
      </c>
      <c r="G650">
        <v>6</v>
      </c>
      <c r="H650">
        <v>12</v>
      </c>
      <c r="J650" s="1"/>
      <c r="L650" s="3"/>
      <c r="O650"/>
    </row>
    <row r="651" spans="1:20" hidden="1">
      <c r="A651" t="str">
        <f t="shared" si="22"/>
        <v>P_C_L_6_13</v>
      </c>
      <c r="B651" t="s">
        <v>173</v>
      </c>
      <c r="C651" t="str">
        <f>IF(E651="X",_xlfn.CONCAT(#REF!,"-",E651,"-",G651,"-",H651),_xlfn.CONCAT(E651,"-",F651,"-",G651,"-",H651))</f>
        <v>C-L-6-13</v>
      </c>
      <c r="D651" t="s">
        <v>127</v>
      </c>
      <c r="E651" t="s">
        <v>128</v>
      </c>
      <c r="F651" t="s">
        <v>130</v>
      </c>
      <c r="G651">
        <v>6</v>
      </c>
      <c r="H651">
        <v>13</v>
      </c>
      <c r="J651" s="1"/>
      <c r="L651" s="3"/>
      <c r="O651"/>
    </row>
    <row r="652" spans="1:20" hidden="1">
      <c r="A652" t="str">
        <f t="shared" si="22"/>
        <v>P_C_L_6_14</v>
      </c>
      <c r="B652" t="s">
        <v>173</v>
      </c>
      <c r="C652" t="str">
        <f>IF(E652="X",_xlfn.CONCAT(#REF!,"-",E652,"-",G652,"-",H652),_xlfn.CONCAT(E652,"-",F652,"-",G652,"-",H652))</f>
        <v>C-L-6-14</v>
      </c>
      <c r="D652" t="s">
        <v>127</v>
      </c>
      <c r="E652" t="s">
        <v>128</v>
      </c>
      <c r="F652" t="s">
        <v>130</v>
      </c>
      <c r="G652">
        <v>6</v>
      </c>
      <c r="H652">
        <v>14</v>
      </c>
      <c r="J652" s="6"/>
      <c r="L652" s="3"/>
      <c r="O652"/>
    </row>
    <row r="653" spans="1:20" hidden="1">
      <c r="A653" t="str">
        <f t="shared" si="22"/>
        <v>P_C_L_6_15</v>
      </c>
      <c r="B653" t="s">
        <v>173</v>
      </c>
      <c r="C653" t="str">
        <f>IF(E653="X",_xlfn.CONCAT("D2","-",E653,"-",G653,"-",H653),_xlfn.CONCAT(E653,"-",F653,"-",G653,"-",H653))</f>
        <v>C-L-6-15</v>
      </c>
      <c r="D653" t="s">
        <v>127</v>
      </c>
      <c r="E653" t="s">
        <v>128</v>
      </c>
      <c r="F653" t="s">
        <v>130</v>
      </c>
      <c r="G653">
        <v>6</v>
      </c>
      <c r="H653">
        <v>15</v>
      </c>
      <c r="J653" s="6"/>
      <c r="L653" s="3"/>
      <c r="O653" s="1"/>
      <c r="T653" s="1"/>
    </row>
    <row r="654" spans="1:20" hidden="1">
      <c r="A654" t="str">
        <f t="shared" si="22"/>
        <v>P_E_H_1_15</v>
      </c>
      <c r="B654" t="s">
        <v>173</v>
      </c>
      <c r="C654" t="str">
        <f>IF(E654="X",_xlfn.CONCAT("D2","-",E654,"-",G654,"-",H654),_xlfn.CONCAT(E654,"-",F654,"-",G654,"-",H654))</f>
        <v>E-H-1-15</v>
      </c>
      <c r="D654" t="s">
        <v>127</v>
      </c>
      <c r="E654" t="s">
        <v>132</v>
      </c>
      <c r="F654" t="s">
        <v>129</v>
      </c>
      <c r="G654">
        <v>1</v>
      </c>
      <c r="H654">
        <v>15</v>
      </c>
      <c r="J654" s="6"/>
      <c r="L654" s="3"/>
      <c r="O654" s="1"/>
      <c r="T654" s="1"/>
    </row>
    <row r="655" spans="1:20" hidden="1">
      <c r="A655" t="str">
        <f t="shared" si="22"/>
        <v>P_T_L_2_9</v>
      </c>
      <c r="B655" t="s">
        <v>173</v>
      </c>
      <c r="C655" t="str">
        <f>IF(E655="X",_xlfn.CONCAT(#REF!,"-",E655,"-",G655,"-",H655),_xlfn.CONCAT(E655,"-",F655,"-",G655,"-",H655))</f>
        <v>T-L-2-9</v>
      </c>
      <c r="D655" t="s">
        <v>127</v>
      </c>
      <c r="E655" t="s">
        <v>136</v>
      </c>
      <c r="F655" t="s">
        <v>130</v>
      </c>
      <c r="G655">
        <v>2</v>
      </c>
      <c r="H655">
        <v>9</v>
      </c>
      <c r="J655" s="1"/>
      <c r="K655">
        <v>1</v>
      </c>
      <c r="L655" s="3">
        <v>44108</v>
      </c>
      <c r="O655"/>
    </row>
    <row r="656" spans="1:20" hidden="1">
      <c r="A656" t="str">
        <f t="shared" si="22"/>
        <v>P_E_H_2_10</v>
      </c>
      <c r="B656" t="s">
        <v>173</v>
      </c>
      <c r="C656" t="str">
        <f>IF(E656="X",_xlfn.CONCAT(#REF!,"-",E656,"-",G656,"-",H656),_xlfn.CONCAT(E656,"-",F656,"-",G656,"-",H656))</f>
        <v>E-H-2-10</v>
      </c>
      <c r="D656" t="s">
        <v>127</v>
      </c>
      <c r="E656" t="s">
        <v>132</v>
      </c>
      <c r="F656" t="s">
        <v>129</v>
      </c>
      <c r="G656">
        <v>2</v>
      </c>
      <c r="H656">
        <v>10</v>
      </c>
      <c r="J656" s="1"/>
      <c r="L656" s="3"/>
      <c r="O656"/>
    </row>
    <row r="657" spans="1:20" hidden="1">
      <c r="A657" t="str">
        <f t="shared" si="22"/>
        <v>P_E_H_2_11</v>
      </c>
      <c r="B657" t="s">
        <v>173</v>
      </c>
      <c r="C657" t="str">
        <f>IF(E657="X",_xlfn.CONCAT(#REF!,"-",E657,"-",G657,"-",H657),_xlfn.CONCAT(E657,"-",F657,"-",G657,"-",H657))</f>
        <v>E-H-2-11</v>
      </c>
      <c r="D657" t="s">
        <v>127</v>
      </c>
      <c r="E657" t="s">
        <v>132</v>
      </c>
      <c r="F657" t="s">
        <v>129</v>
      </c>
      <c r="G657">
        <v>2</v>
      </c>
      <c r="H657">
        <v>11</v>
      </c>
      <c r="J657" s="1"/>
      <c r="L657" s="3"/>
      <c r="O657"/>
    </row>
    <row r="658" spans="1:20" hidden="1">
      <c r="A658" t="str">
        <f t="shared" si="22"/>
        <v>P_E_H_2_12</v>
      </c>
      <c r="B658" t="s">
        <v>173</v>
      </c>
      <c r="C658" t="str">
        <f>IF(E658="X",_xlfn.CONCAT(#REF!,"-",E658,"-",G658,"-",H658),_xlfn.CONCAT(E658,"-",F658,"-",G658,"-",H658))</f>
        <v>E-H-2-12</v>
      </c>
      <c r="D658" t="s">
        <v>127</v>
      </c>
      <c r="E658" t="s">
        <v>132</v>
      </c>
      <c r="F658" t="s">
        <v>129</v>
      </c>
      <c r="G658">
        <v>2</v>
      </c>
      <c r="H658">
        <v>12</v>
      </c>
      <c r="J658" s="1"/>
      <c r="L658" s="3"/>
      <c r="O658"/>
    </row>
    <row r="659" spans="1:20" hidden="1">
      <c r="A659" t="str">
        <f t="shared" si="22"/>
        <v>P_E_H_2_13</v>
      </c>
      <c r="B659" t="s">
        <v>173</v>
      </c>
      <c r="C659" t="str">
        <f>IF(E659="X",_xlfn.CONCAT(#REF!,"-",E659,"-",G659,"-",H659),_xlfn.CONCAT(E659,"-",F659,"-",G659,"-",H659))</f>
        <v>E-H-2-13</v>
      </c>
      <c r="D659" t="s">
        <v>127</v>
      </c>
      <c r="E659" t="s">
        <v>132</v>
      </c>
      <c r="F659" t="s">
        <v>129</v>
      </c>
      <c r="G659">
        <v>2</v>
      </c>
      <c r="H659">
        <v>13</v>
      </c>
      <c r="J659" s="1"/>
      <c r="L659" s="3"/>
      <c r="O659"/>
    </row>
    <row r="660" spans="1:20" hidden="1">
      <c r="A660" t="str">
        <f t="shared" si="22"/>
        <v>P_E_H_2_14</v>
      </c>
      <c r="B660" t="s">
        <v>173</v>
      </c>
      <c r="C660" t="str">
        <f>IF(E660="X",_xlfn.CONCAT(#REF!,"-",E660,"-",G660,"-",H660),_xlfn.CONCAT(E660,"-",F660,"-",G660,"-",H660))</f>
        <v>E-H-2-14</v>
      </c>
      <c r="D660" t="s">
        <v>127</v>
      </c>
      <c r="E660" t="s">
        <v>132</v>
      </c>
      <c r="F660" t="s">
        <v>129</v>
      </c>
      <c r="G660">
        <v>2</v>
      </c>
      <c r="H660">
        <v>14</v>
      </c>
      <c r="J660" s="6"/>
      <c r="L660" s="3"/>
      <c r="O660"/>
    </row>
    <row r="661" spans="1:20" hidden="1">
      <c r="A661" t="str">
        <f t="shared" si="22"/>
        <v>P_E_H_2_15</v>
      </c>
      <c r="B661" t="s">
        <v>173</v>
      </c>
      <c r="C661" t="str">
        <f>IF(E661="X",_xlfn.CONCAT("D2","-",E661,"-",G661,"-",H661),_xlfn.CONCAT(E661,"-",F661,"-",G661,"-",H661))</f>
        <v>E-H-2-15</v>
      </c>
      <c r="D661" t="s">
        <v>127</v>
      </c>
      <c r="E661" t="s">
        <v>132</v>
      </c>
      <c r="F661" t="s">
        <v>129</v>
      </c>
      <c r="G661">
        <v>2</v>
      </c>
      <c r="H661">
        <v>15</v>
      </c>
      <c r="J661" s="6"/>
      <c r="L661" s="3"/>
      <c r="O661" s="1"/>
      <c r="T661" s="1"/>
    </row>
    <row r="662" spans="1:20" hidden="1">
      <c r="A662" t="str">
        <f t="shared" si="22"/>
        <v>P_T_L_3_1</v>
      </c>
      <c r="B662" t="s">
        <v>173</v>
      </c>
      <c r="C662" t="str">
        <f>IF(E662="X",_xlfn.CONCAT(#REF!,"-",E662,"-",G662,"-",H662),_xlfn.CONCAT(E662,"-",F662,"-",G662,"-",H662))</f>
        <v>T-L-3-1</v>
      </c>
      <c r="D662" t="s">
        <v>127</v>
      </c>
      <c r="E662" t="s">
        <v>136</v>
      </c>
      <c r="F662" t="s">
        <v>130</v>
      </c>
      <c r="G662">
        <v>3</v>
      </c>
      <c r="H662">
        <v>1</v>
      </c>
      <c r="K662">
        <v>1</v>
      </c>
      <c r="L662" s="3">
        <v>44097</v>
      </c>
      <c r="O662"/>
    </row>
    <row r="663" spans="1:20" hidden="1">
      <c r="A663" t="str">
        <f t="shared" si="22"/>
        <v>P_T_L_3_2</v>
      </c>
      <c r="B663" t="s">
        <v>173</v>
      </c>
      <c r="C663" t="str">
        <f>IF(E663="X",_xlfn.CONCAT(#REF!,"-",E663,"-",G663,"-",H663),_xlfn.CONCAT(E663,"-",F663,"-",G663,"-",H663))</f>
        <v>T-L-3-2</v>
      </c>
      <c r="D663" t="s">
        <v>127</v>
      </c>
      <c r="E663" t="s">
        <v>136</v>
      </c>
      <c r="F663" t="s">
        <v>130</v>
      </c>
      <c r="G663">
        <v>3</v>
      </c>
      <c r="H663">
        <v>2</v>
      </c>
      <c r="J663" s="1"/>
      <c r="K663">
        <v>1</v>
      </c>
      <c r="L663" s="3">
        <v>44097</v>
      </c>
      <c r="O663" s="1"/>
      <c r="T663" s="1"/>
    </row>
    <row r="664" spans="1:20" hidden="1">
      <c r="A664" t="str">
        <f t="shared" si="22"/>
        <v>P_T_L_3_3</v>
      </c>
      <c r="B664" t="s">
        <v>173</v>
      </c>
      <c r="C664" t="str">
        <f>IF(E664="X",_xlfn.CONCAT(#REF!,"-",E664,"-",G664,"-",H664),_xlfn.CONCAT(E664,"-",F664,"-",G664,"-",H664))</f>
        <v>T-L-3-3</v>
      </c>
      <c r="D664" t="s">
        <v>127</v>
      </c>
      <c r="E664" t="s">
        <v>136</v>
      </c>
      <c r="F664" t="s">
        <v>130</v>
      </c>
      <c r="G664">
        <v>3</v>
      </c>
      <c r="H664">
        <v>3</v>
      </c>
      <c r="J664" s="1"/>
      <c r="K664">
        <v>1</v>
      </c>
      <c r="L664" s="3">
        <v>44098</v>
      </c>
      <c r="O664" s="1"/>
      <c r="T664" s="1"/>
    </row>
    <row r="665" spans="1:20" hidden="1">
      <c r="A665" t="str">
        <f t="shared" si="22"/>
        <v>P_T_L_3_4</v>
      </c>
      <c r="B665" t="s">
        <v>173</v>
      </c>
      <c r="C665" t="str">
        <f>IF(E665="X",_xlfn.CONCAT(#REF!,"-",E665,"-",G665,"-",H665),_xlfn.CONCAT(E665,"-",F665,"-",G665,"-",H665))</f>
        <v>T-L-3-4</v>
      </c>
      <c r="D665" t="s">
        <v>127</v>
      </c>
      <c r="E665" t="s">
        <v>136</v>
      </c>
      <c r="F665" t="s">
        <v>130</v>
      </c>
      <c r="G665">
        <v>3</v>
      </c>
      <c r="H665">
        <v>4</v>
      </c>
      <c r="J665" s="1"/>
      <c r="K665">
        <v>1</v>
      </c>
      <c r="L665" s="3">
        <v>44100</v>
      </c>
      <c r="O665" s="1"/>
      <c r="T665" s="1"/>
    </row>
    <row r="666" spans="1:20" hidden="1">
      <c r="A666" t="str">
        <f t="shared" si="22"/>
        <v>P_E_H_3_12</v>
      </c>
      <c r="B666" t="s">
        <v>173</v>
      </c>
      <c r="C666" t="str">
        <f>IF(E666="X",_xlfn.CONCAT(#REF!,"-",E666,"-",G666,"-",H666),_xlfn.CONCAT(E666,"-",F666,"-",G666,"-",H666))</f>
        <v>E-H-3-12</v>
      </c>
      <c r="D666" t="s">
        <v>127</v>
      </c>
      <c r="E666" t="s">
        <v>132</v>
      </c>
      <c r="F666" t="s">
        <v>129</v>
      </c>
      <c r="G666">
        <v>3</v>
      </c>
      <c r="H666">
        <v>12</v>
      </c>
      <c r="J666" s="1"/>
      <c r="L666" s="3"/>
      <c r="O666"/>
    </row>
    <row r="667" spans="1:20" hidden="1">
      <c r="A667" t="str">
        <f t="shared" si="22"/>
        <v>P_E_H_3_13</v>
      </c>
      <c r="B667" t="s">
        <v>173</v>
      </c>
      <c r="C667" t="str">
        <f>IF(E667="X",_xlfn.CONCAT(#REF!,"-",E667,"-",G667,"-",H667),_xlfn.CONCAT(E667,"-",F667,"-",G667,"-",H667))</f>
        <v>E-H-3-13</v>
      </c>
      <c r="D667" t="s">
        <v>127</v>
      </c>
      <c r="E667" t="s">
        <v>132</v>
      </c>
      <c r="F667" t="s">
        <v>129</v>
      </c>
      <c r="G667">
        <v>3</v>
      </c>
      <c r="H667">
        <v>13</v>
      </c>
      <c r="J667" s="1"/>
      <c r="L667" s="3"/>
      <c r="O667"/>
    </row>
    <row r="668" spans="1:20" hidden="1">
      <c r="A668" t="str">
        <f t="shared" si="22"/>
        <v>P_E_H_3_14</v>
      </c>
      <c r="B668" t="s">
        <v>173</v>
      </c>
      <c r="C668" t="str">
        <f>IF(E668="X",_xlfn.CONCAT(#REF!,"-",E668,"-",G668,"-",H668),_xlfn.CONCAT(E668,"-",F668,"-",G668,"-",H668))</f>
        <v>E-H-3-14</v>
      </c>
      <c r="D668" t="s">
        <v>127</v>
      </c>
      <c r="E668" t="s">
        <v>132</v>
      </c>
      <c r="F668" t="s">
        <v>129</v>
      </c>
      <c r="G668">
        <v>3</v>
      </c>
      <c r="H668">
        <v>14</v>
      </c>
      <c r="J668" s="6"/>
      <c r="L668" s="3"/>
      <c r="O668"/>
    </row>
    <row r="669" spans="1:20" hidden="1">
      <c r="A669" t="str">
        <f t="shared" si="22"/>
        <v>P_E_H_3_15</v>
      </c>
      <c r="B669" t="s">
        <v>173</v>
      </c>
      <c r="C669" t="str">
        <f>IF(E669="X",_xlfn.CONCAT("D2","-",E669,"-",G669,"-",H669),_xlfn.CONCAT(E669,"-",F669,"-",G669,"-",H669))</f>
        <v>E-H-3-15</v>
      </c>
      <c r="D669" t="s">
        <v>127</v>
      </c>
      <c r="E669" t="s">
        <v>132</v>
      </c>
      <c r="F669" t="s">
        <v>129</v>
      </c>
      <c r="G669">
        <v>3</v>
      </c>
      <c r="H669">
        <v>15</v>
      </c>
      <c r="J669" s="6"/>
      <c r="L669" s="3"/>
      <c r="O669" s="1"/>
      <c r="T669" s="1"/>
    </row>
    <row r="670" spans="1:20" hidden="1">
      <c r="A670" t="str">
        <f t="shared" si="22"/>
        <v>P_E_H_4_14</v>
      </c>
      <c r="B670" t="s">
        <v>173</v>
      </c>
      <c r="C670" t="str">
        <f>IF(E670="X",_xlfn.CONCAT(#REF!,"-",E670,"-",G670,"-",H670),_xlfn.CONCAT(E670,"-",F670,"-",G670,"-",H670))</f>
        <v>E-H-4-14</v>
      </c>
      <c r="D670" t="s">
        <v>127</v>
      </c>
      <c r="E670" t="s">
        <v>132</v>
      </c>
      <c r="F670" t="s">
        <v>129</v>
      </c>
      <c r="G670">
        <v>4</v>
      </c>
      <c r="H670">
        <v>14</v>
      </c>
      <c r="J670" s="6"/>
      <c r="L670" s="3"/>
      <c r="O670"/>
    </row>
    <row r="671" spans="1:20" hidden="1">
      <c r="A671" t="str">
        <f t="shared" si="22"/>
        <v>P_E_H_4_15</v>
      </c>
      <c r="B671" t="s">
        <v>173</v>
      </c>
      <c r="C671" t="str">
        <f>IF(E671="X",_xlfn.CONCAT("D2","-",E671,"-",G671,"-",H671),_xlfn.CONCAT(E671,"-",F671,"-",G671,"-",H671))</f>
        <v>E-H-4-15</v>
      </c>
      <c r="D671" t="s">
        <v>127</v>
      </c>
      <c r="E671" t="s">
        <v>132</v>
      </c>
      <c r="F671" t="s">
        <v>129</v>
      </c>
      <c r="G671">
        <v>4</v>
      </c>
      <c r="H671">
        <v>15</v>
      </c>
      <c r="J671" s="6"/>
      <c r="L671" s="3"/>
      <c r="O671" s="1"/>
      <c r="T671" s="1"/>
    </row>
    <row r="672" spans="1:20" hidden="1">
      <c r="A672" t="str">
        <f t="shared" si="22"/>
        <v>P_E_H_5_13</v>
      </c>
      <c r="B672" t="s">
        <v>173</v>
      </c>
      <c r="C672" t="str">
        <f>IF(E672="X",_xlfn.CONCAT(#REF!,"-",E672,"-",G672,"-",H672),_xlfn.CONCAT(E672,"-",F672,"-",G672,"-",H672))</f>
        <v>E-H-5-13</v>
      </c>
      <c r="D672" t="s">
        <v>127</v>
      </c>
      <c r="E672" t="s">
        <v>132</v>
      </c>
      <c r="F672" t="s">
        <v>129</v>
      </c>
      <c r="G672">
        <v>5</v>
      </c>
      <c r="H672">
        <v>13</v>
      </c>
      <c r="J672" s="1"/>
      <c r="L672" s="3"/>
      <c r="O672"/>
    </row>
    <row r="673" spans="1:20" hidden="1">
      <c r="A673" t="str">
        <f t="shared" si="22"/>
        <v>P_T_L_3_12</v>
      </c>
      <c r="B673" t="s">
        <v>173</v>
      </c>
      <c r="C673" t="str">
        <f>IF(E673="X",_xlfn.CONCAT(#REF!,"-",E673,"-",G673,"-",H673),_xlfn.CONCAT(E673,"-",F673,"-",G673,"-",H673))</f>
        <v>T-L-3-12</v>
      </c>
      <c r="D673" t="s">
        <v>127</v>
      </c>
      <c r="E673" t="s">
        <v>136</v>
      </c>
      <c r="F673" t="s">
        <v>130</v>
      </c>
      <c r="G673">
        <v>3</v>
      </c>
      <c r="H673">
        <v>12</v>
      </c>
      <c r="J673" s="1"/>
      <c r="K673">
        <v>1</v>
      </c>
      <c r="L673" s="3">
        <v>44109</v>
      </c>
      <c r="O673"/>
    </row>
    <row r="674" spans="1:20" hidden="1">
      <c r="A674" t="str">
        <f t="shared" si="22"/>
        <v>P_E_H_5_14</v>
      </c>
      <c r="B674" t="s">
        <v>173</v>
      </c>
      <c r="C674" t="str">
        <f>IF(E674="X",_xlfn.CONCAT(#REF!,"-",E674,"-",G674,"-",H674),_xlfn.CONCAT(E674,"-",F674,"-",G674,"-",H674))</f>
        <v>E-H-5-14</v>
      </c>
      <c r="D674" t="s">
        <v>127</v>
      </c>
      <c r="E674" t="s">
        <v>132</v>
      </c>
      <c r="F674" t="s">
        <v>129</v>
      </c>
      <c r="G674">
        <v>5</v>
      </c>
      <c r="H674">
        <v>14</v>
      </c>
      <c r="J674" s="6"/>
      <c r="L674" s="3"/>
      <c r="O674"/>
    </row>
    <row r="675" spans="1:20" hidden="1">
      <c r="A675" t="str">
        <f t="shared" si="22"/>
        <v>P_E_H_5_15</v>
      </c>
      <c r="B675" t="s">
        <v>173</v>
      </c>
      <c r="C675" t="str">
        <f>IF(E675="X",_xlfn.CONCAT("D2","-",E675,"-",G675,"-",H675),_xlfn.CONCAT(E675,"-",F675,"-",G675,"-",H675))</f>
        <v>E-H-5-15</v>
      </c>
      <c r="D675" t="s">
        <v>127</v>
      </c>
      <c r="E675" t="s">
        <v>132</v>
      </c>
      <c r="F675" t="s">
        <v>129</v>
      </c>
      <c r="G675">
        <v>5</v>
      </c>
      <c r="H675">
        <v>15</v>
      </c>
      <c r="J675" s="6"/>
      <c r="L675" s="3"/>
      <c r="O675" s="1"/>
      <c r="T675" s="1"/>
    </row>
    <row r="676" spans="1:20" hidden="1">
      <c r="A676" t="str">
        <f t="shared" si="22"/>
        <v>P_E_H_6_15</v>
      </c>
      <c r="B676" t="s">
        <v>173</v>
      </c>
      <c r="C676" t="str">
        <f>IF(E676="X",_xlfn.CONCAT("D2","-",E676,"-",G676,"-",H676),_xlfn.CONCAT(E676,"-",F676,"-",G676,"-",H676))</f>
        <v>E-H-6-15</v>
      </c>
      <c r="D676" t="s">
        <v>127</v>
      </c>
      <c r="E676" t="s">
        <v>132</v>
      </c>
      <c r="F676" t="s">
        <v>129</v>
      </c>
      <c r="G676">
        <v>6</v>
      </c>
      <c r="H676">
        <v>15</v>
      </c>
      <c r="J676" s="6"/>
      <c r="L676" s="3"/>
      <c r="O676" s="1"/>
      <c r="T676" s="1"/>
    </row>
    <row r="677" spans="1:20" hidden="1">
      <c r="A677" t="str">
        <f t="shared" si="22"/>
        <v>P_T_L_4_1</v>
      </c>
      <c r="B677" t="s">
        <v>173</v>
      </c>
      <c r="C677" t="str">
        <f>IF(E677="X",_xlfn.CONCAT(#REF!,"-",E677,"-",G677,"-",H677),_xlfn.CONCAT(E677,"-",F677,"-",G677,"-",H677))</f>
        <v>T-L-4-1</v>
      </c>
      <c r="D677" t="s">
        <v>127</v>
      </c>
      <c r="E677" t="s">
        <v>136</v>
      </c>
      <c r="F677" t="s">
        <v>130</v>
      </c>
      <c r="G677">
        <v>4</v>
      </c>
      <c r="H677">
        <v>1</v>
      </c>
      <c r="K677">
        <v>1</v>
      </c>
      <c r="L677" s="1">
        <v>44097</v>
      </c>
      <c r="O677"/>
    </row>
    <row r="678" spans="1:20" hidden="1">
      <c r="A678" t="str">
        <f t="shared" si="22"/>
        <v>P_T_L_4_2</v>
      </c>
      <c r="B678" t="s">
        <v>173</v>
      </c>
      <c r="C678" t="str">
        <f>IF(E678="X",_xlfn.CONCAT(#REF!,"-",E678,"-",G678,"-",H678),_xlfn.CONCAT(E678,"-",F678,"-",G678,"-",H678))</f>
        <v>T-L-4-2</v>
      </c>
      <c r="D678" t="s">
        <v>127</v>
      </c>
      <c r="E678" t="s">
        <v>136</v>
      </c>
      <c r="F678" t="s">
        <v>130</v>
      </c>
      <c r="G678">
        <v>4</v>
      </c>
      <c r="H678">
        <v>2</v>
      </c>
      <c r="J678" s="1"/>
      <c r="K678">
        <v>1</v>
      </c>
      <c r="L678" s="1">
        <v>44097</v>
      </c>
      <c r="O678" s="1"/>
      <c r="T678" s="1"/>
    </row>
    <row r="679" spans="1:20" hidden="1">
      <c r="A679" t="str">
        <f t="shared" si="22"/>
        <v>P_T_L_4_3</v>
      </c>
      <c r="B679" t="s">
        <v>173</v>
      </c>
      <c r="C679" t="str">
        <f>IF(E679="X",_xlfn.CONCAT(#REF!,"-",E679,"-",G679,"-",H679),_xlfn.CONCAT(E679,"-",F679,"-",G679,"-",H679))</f>
        <v>T-L-4-3</v>
      </c>
      <c r="D679" t="s">
        <v>127</v>
      </c>
      <c r="E679" t="s">
        <v>136</v>
      </c>
      <c r="F679" t="s">
        <v>130</v>
      </c>
      <c r="G679">
        <v>4</v>
      </c>
      <c r="H679">
        <v>3</v>
      </c>
      <c r="J679" s="1"/>
      <c r="K679">
        <v>1</v>
      </c>
      <c r="L679" s="1">
        <v>44097</v>
      </c>
      <c r="O679" s="1"/>
      <c r="T679" s="1"/>
    </row>
    <row r="680" spans="1:20" hidden="1">
      <c r="A680" t="str">
        <f t="shared" si="22"/>
        <v>P_T_L_4_4</v>
      </c>
      <c r="B680" t="s">
        <v>173</v>
      </c>
      <c r="C680" t="str">
        <f>IF(E680="X",_xlfn.CONCAT(#REF!,"-",E680,"-",G680,"-",H680),_xlfn.CONCAT(E680,"-",F680,"-",G680,"-",H680))</f>
        <v>T-L-4-4</v>
      </c>
      <c r="D680" t="s">
        <v>127</v>
      </c>
      <c r="E680" t="s">
        <v>136</v>
      </c>
      <c r="F680" t="s">
        <v>130</v>
      </c>
      <c r="G680">
        <v>4</v>
      </c>
      <c r="H680">
        <v>4</v>
      </c>
      <c r="J680" s="1"/>
      <c r="K680">
        <v>1</v>
      </c>
      <c r="L680" s="1">
        <v>44097</v>
      </c>
      <c r="O680" s="1"/>
      <c r="T680" s="1"/>
    </row>
    <row r="681" spans="1:20" hidden="1">
      <c r="A681" t="str">
        <f t="shared" si="22"/>
        <v>P_T_L_4_5</v>
      </c>
      <c r="B681" t="s">
        <v>173</v>
      </c>
      <c r="C681" t="str">
        <f>IF(E681="X",_xlfn.CONCAT(#REF!,"-",E681,"-",G681,"-",H681),_xlfn.CONCAT(E681,"-",F681,"-",G681,"-",H681))</f>
        <v>T-L-4-5</v>
      </c>
      <c r="D681" t="s">
        <v>127</v>
      </c>
      <c r="E681" t="s">
        <v>136</v>
      </c>
      <c r="F681" t="s">
        <v>130</v>
      </c>
      <c r="G681">
        <v>4</v>
      </c>
      <c r="H681">
        <v>5</v>
      </c>
      <c r="J681" s="1"/>
      <c r="K681">
        <v>1</v>
      </c>
      <c r="L681" s="1">
        <v>44097</v>
      </c>
      <c r="O681" s="1"/>
      <c r="T681" s="1"/>
    </row>
    <row r="682" spans="1:20" hidden="1">
      <c r="A682" t="str">
        <f t="shared" si="22"/>
        <v>P_T_L_4_6</v>
      </c>
      <c r="B682" t="s">
        <v>173</v>
      </c>
      <c r="C682" t="str">
        <f>IF(E682="X",_xlfn.CONCAT(#REF!,"-",E682,"-",G682,"-",H682),_xlfn.CONCAT(E682,"-",F682,"-",G682,"-",H682))</f>
        <v>T-L-4-6</v>
      </c>
      <c r="D682" t="s">
        <v>127</v>
      </c>
      <c r="E682" t="s">
        <v>136</v>
      </c>
      <c r="F682" t="s">
        <v>130</v>
      </c>
      <c r="G682">
        <v>4</v>
      </c>
      <c r="H682">
        <v>6</v>
      </c>
      <c r="J682" s="1"/>
      <c r="K682">
        <v>1</v>
      </c>
      <c r="L682" s="1">
        <v>44097</v>
      </c>
      <c r="O682"/>
    </row>
    <row r="683" spans="1:20" hidden="1">
      <c r="A683" t="str">
        <f t="shared" si="22"/>
        <v>P_T_L_4_7</v>
      </c>
      <c r="B683" t="s">
        <v>173</v>
      </c>
      <c r="C683" t="str">
        <f>IF(E683="X",_xlfn.CONCAT(#REF!,"-",E683,"-",G683,"-",H683),_xlfn.CONCAT(E683,"-",F683,"-",G683,"-",H683))</f>
        <v>T-L-4-7</v>
      </c>
      <c r="D683" t="s">
        <v>127</v>
      </c>
      <c r="E683" t="s">
        <v>136</v>
      </c>
      <c r="F683" t="s">
        <v>130</v>
      </c>
      <c r="G683">
        <v>4</v>
      </c>
      <c r="H683">
        <v>7</v>
      </c>
      <c r="J683" s="1"/>
      <c r="K683">
        <v>1</v>
      </c>
      <c r="L683" s="1">
        <v>44097</v>
      </c>
      <c r="O683"/>
    </row>
    <row r="684" spans="1:20" hidden="1">
      <c r="A684" t="str">
        <f t="shared" si="22"/>
        <v>P_T_L_4_8</v>
      </c>
      <c r="B684" t="s">
        <v>173</v>
      </c>
      <c r="C684" t="str">
        <f>IF(E684="X",_xlfn.CONCAT(#REF!,"-",E684,"-",G684,"-",H684),_xlfn.CONCAT(E684,"-",F684,"-",G684,"-",H684))</f>
        <v>T-L-4-8</v>
      </c>
      <c r="D684" t="s">
        <v>127</v>
      </c>
      <c r="E684" t="s">
        <v>136</v>
      </c>
      <c r="F684" t="s">
        <v>130</v>
      </c>
      <c r="G684">
        <v>4</v>
      </c>
      <c r="H684">
        <v>8</v>
      </c>
      <c r="J684" s="1"/>
      <c r="K684">
        <v>1</v>
      </c>
      <c r="L684" s="3">
        <v>44103</v>
      </c>
      <c r="O684"/>
    </row>
    <row r="685" spans="1:20" hidden="1">
      <c r="A685" t="str">
        <f t="shared" si="22"/>
        <v>P_E_L_1_11</v>
      </c>
      <c r="B685" t="s">
        <v>173</v>
      </c>
      <c r="C685" t="str">
        <f>IF(E685="X",_xlfn.CONCAT(#REF!,"-",E685,"-",G685,"-",H685),_xlfn.CONCAT(E685,"-",F685,"-",G685,"-",H685))</f>
        <v>E-L-1-11</v>
      </c>
      <c r="D685" t="s">
        <v>127</v>
      </c>
      <c r="E685" t="s">
        <v>132</v>
      </c>
      <c r="F685" t="s">
        <v>130</v>
      </c>
      <c r="G685">
        <v>1</v>
      </c>
      <c r="H685">
        <v>11</v>
      </c>
      <c r="J685" s="1"/>
      <c r="L685" s="3"/>
      <c r="O685"/>
    </row>
    <row r="686" spans="1:20" hidden="1">
      <c r="A686" t="str">
        <f t="shared" si="22"/>
        <v>P_E_L_1_12</v>
      </c>
      <c r="B686" t="s">
        <v>173</v>
      </c>
      <c r="C686" t="str">
        <f>IF(E686="X",_xlfn.CONCAT(#REF!,"-",E686,"-",G686,"-",H686),_xlfn.CONCAT(E686,"-",F686,"-",G686,"-",H686))</f>
        <v>E-L-1-12</v>
      </c>
      <c r="D686" t="s">
        <v>127</v>
      </c>
      <c r="E686" t="s">
        <v>132</v>
      </c>
      <c r="F686" t="s">
        <v>130</v>
      </c>
      <c r="G686">
        <v>1</v>
      </c>
      <c r="H686">
        <v>12</v>
      </c>
      <c r="J686" s="1"/>
      <c r="L686" s="3"/>
      <c r="O686"/>
    </row>
    <row r="687" spans="1:20" hidden="1">
      <c r="A687" t="str">
        <f t="shared" si="22"/>
        <v>P_E_L_1_13</v>
      </c>
      <c r="B687" t="s">
        <v>173</v>
      </c>
      <c r="C687" t="str">
        <f>IF(E687="X",_xlfn.CONCAT(#REF!,"-",E687,"-",G687,"-",H687),_xlfn.CONCAT(E687,"-",F687,"-",G687,"-",H687))</f>
        <v>E-L-1-13</v>
      </c>
      <c r="D687" t="s">
        <v>127</v>
      </c>
      <c r="E687" t="s">
        <v>132</v>
      </c>
      <c r="F687" t="s">
        <v>130</v>
      </c>
      <c r="G687">
        <v>1</v>
      </c>
      <c r="H687">
        <v>13</v>
      </c>
      <c r="J687" s="1"/>
      <c r="L687" s="3"/>
      <c r="O687"/>
    </row>
    <row r="688" spans="1:20" hidden="1">
      <c r="A688" t="str">
        <f t="shared" si="22"/>
        <v>P_E_L_1_14</v>
      </c>
      <c r="B688" t="s">
        <v>173</v>
      </c>
      <c r="C688" t="str">
        <f>IF(E688="X",_xlfn.CONCAT(#REF!,"-",E688,"-",G688,"-",H688),_xlfn.CONCAT(E688,"-",F688,"-",G688,"-",H688))</f>
        <v>E-L-1-14</v>
      </c>
      <c r="D688" t="s">
        <v>127</v>
      </c>
      <c r="E688" t="s">
        <v>132</v>
      </c>
      <c r="F688" t="s">
        <v>130</v>
      </c>
      <c r="G688">
        <v>1</v>
      </c>
      <c r="H688">
        <v>14</v>
      </c>
      <c r="J688" s="6"/>
      <c r="L688" s="3"/>
      <c r="O688"/>
    </row>
    <row r="689" spans="1:20" hidden="1">
      <c r="A689" t="str">
        <f t="shared" si="22"/>
        <v>P_E_L_1_15</v>
      </c>
      <c r="B689" t="s">
        <v>173</v>
      </c>
      <c r="C689" t="str">
        <f>IF(E689="X",_xlfn.CONCAT("D2","-",E689,"-",G689,"-",H689),_xlfn.CONCAT(E689,"-",F689,"-",G689,"-",H689))</f>
        <v>E-L-1-15</v>
      </c>
      <c r="D689" t="s">
        <v>127</v>
      </c>
      <c r="E689" t="s">
        <v>132</v>
      </c>
      <c r="F689" t="s">
        <v>130</v>
      </c>
      <c r="G689">
        <v>1</v>
      </c>
      <c r="H689">
        <v>15</v>
      </c>
      <c r="J689" s="6"/>
      <c r="L689" s="3"/>
      <c r="O689" s="1"/>
      <c r="T689" s="1"/>
    </row>
    <row r="690" spans="1:20" hidden="1">
      <c r="A690" t="str">
        <f t="shared" si="22"/>
        <v>P_E_L_2_15</v>
      </c>
      <c r="B690" t="s">
        <v>173</v>
      </c>
      <c r="C690" t="str">
        <f>IF(E690="X",_xlfn.CONCAT("D2","-",E690,"-",G690,"-",H690),_xlfn.CONCAT(E690,"-",F690,"-",G690,"-",H690))</f>
        <v>E-L-2-15</v>
      </c>
      <c r="D690" t="s">
        <v>127</v>
      </c>
      <c r="E690" t="s">
        <v>132</v>
      </c>
      <c r="F690" t="s">
        <v>130</v>
      </c>
      <c r="G690">
        <v>2</v>
      </c>
      <c r="H690">
        <v>15</v>
      </c>
      <c r="J690" s="6"/>
      <c r="L690" s="3"/>
      <c r="O690" s="1"/>
      <c r="T690" s="1"/>
    </row>
    <row r="691" spans="1:20" hidden="1">
      <c r="A691" t="str">
        <f t="shared" si="22"/>
        <v>P_E_L_3_12</v>
      </c>
      <c r="B691" t="s">
        <v>173</v>
      </c>
      <c r="C691" t="str">
        <f>IF(E691="X",_xlfn.CONCAT(#REF!,"-",E691,"-",G691,"-",H691),_xlfn.CONCAT(E691,"-",F691,"-",G691,"-",H691))</f>
        <v>E-L-3-12</v>
      </c>
      <c r="D691" t="s">
        <v>127</v>
      </c>
      <c r="E691" t="s">
        <v>132</v>
      </c>
      <c r="F691" t="s">
        <v>130</v>
      </c>
      <c r="G691">
        <v>3</v>
      </c>
      <c r="H691">
        <v>12</v>
      </c>
      <c r="J691" s="1"/>
      <c r="L691" s="3"/>
      <c r="O691"/>
    </row>
    <row r="692" spans="1:20" hidden="1">
      <c r="A692" t="str">
        <f t="shared" si="22"/>
        <v>P_T_L_5_1</v>
      </c>
      <c r="B692" t="s">
        <v>173</v>
      </c>
      <c r="C692" t="str">
        <f>IF(E692="X",_xlfn.CONCAT(#REF!,"-",E692,"-",G692,"-",H692),_xlfn.CONCAT(E692,"-",F692,"-",G692,"-",H692))</f>
        <v>T-L-5-1</v>
      </c>
      <c r="D692" t="s">
        <v>127</v>
      </c>
      <c r="E692" t="s">
        <v>136</v>
      </c>
      <c r="F692" t="s">
        <v>130</v>
      </c>
      <c r="G692">
        <v>5</v>
      </c>
      <c r="H692">
        <v>1</v>
      </c>
      <c r="K692">
        <v>1</v>
      </c>
      <c r="L692" s="1">
        <v>44097</v>
      </c>
      <c r="O692"/>
    </row>
    <row r="693" spans="1:20" hidden="1">
      <c r="A693" t="str">
        <f t="shared" si="22"/>
        <v>P_T_L_5_2</v>
      </c>
      <c r="B693" t="s">
        <v>173</v>
      </c>
      <c r="C693" t="str">
        <f>IF(E693="X",_xlfn.CONCAT(#REF!,"-",E693,"-",G693,"-",H693),_xlfn.CONCAT(E693,"-",F693,"-",G693,"-",H693))</f>
        <v>T-L-5-2</v>
      </c>
      <c r="D693" t="s">
        <v>127</v>
      </c>
      <c r="E693" t="s">
        <v>136</v>
      </c>
      <c r="F693" t="s">
        <v>130</v>
      </c>
      <c r="G693">
        <v>5</v>
      </c>
      <c r="H693">
        <v>2</v>
      </c>
      <c r="J693" s="1"/>
      <c r="K693">
        <v>1</v>
      </c>
      <c r="L693" s="1">
        <v>44097</v>
      </c>
      <c r="O693" s="1"/>
      <c r="T693" s="1"/>
    </row>
    <row r="694" spans="1:20" hidden="1">
      <c r="A694" t="str">
        <f t="shared" si="22"/>
        <v>P_T_L_5_3</v>
      </c>
      <c r="B694" t="s">
        <v>173</v>
      </c>
      <c r="C694" t="str">
        <f>IF(E694="X",_xlfn.CONCAT(#REF!,"-",E694,"-",G694,"-",H694),_xlfn.CONCAT(E694,"-",F694,"-",G694,"-",H694))</f>
        <v>T-L-5-3</v>
      </c>
      <c r="D694" t="s">
        <v>127</v>
      </c>
      <c r="E694" t="s">
        <v>136</v>
      </c>
      <c r="F694" t="s">
        <v>130</v>
      </c>
      <c r="G694">
        <v>5</v>
      </c>
      <c r="H694">
        <v>3</v>
      </c>
      <c r="J694" s="1"/>
      <c r="K694">
        <v>1</v>
      </c>
      <c r="L694" s="1">
        <v>44097</v>
      </c>
      <c r="O694" s="1"/>
      <c r="T694" s="1"/>
    </row>
    <row r="695" spans="1:20" hidden="1">
      <c r="A695" t="str">
        <f t="shared" si="22"/>
        <v>P_T_L_5_4</v>
      </c>
      <c r="B695" t="s">
        <v>173</v>
      </c>
      <c r="C695" t="str">
        <f>IF(E695="X",_xlfn.CONCAT(#REF!,"-",E695,"-",G695,"-",H695),_xlfn.CONCAT(E695,"-",F695,"-",G695,"-",H695))</f>
        <v>T-L-5-4</v>
      </c>
      <c r="D695" t="s">
        <v>127</v>
      </c>
      <c r="E695" t="s">
        <v>136</v>
      </c>
      <c r="F695" t="s">
        <v>130</v>
      </c>
      <c r="G695">
        <v>5</v>
      </c>
      <c r="H695">
        <v>4</v>
      </c>
      <c r="J695" s="1"/>
      <c r="K695">
        <v>1</v>
      </c>
      <c r="L695" s="3">
        <v>44103</v>
      </c>
      <c r="O695" s="1"/>
      <c r="T695" s="1"/>
    </row>
    <row r="696" spans="1:20" hidden="1">
      <c r="A696" t="str">
        <f t="shared" si="22"/>
        <v>P_E_L_3_13</v>
      </c>
      <c r="B696" t="s">
        <v>173</v>
      </c>
      <c r="C696" t="str">
        <f>IF(E696="X",_xlfn.CONCAT(#REF!,"-",E696,"-",G696,"-",H696),_xlfn.CONCAT(E696,"-",F696,"-",G696,"-",H696))</f>
        <v>E-L-3-13</v>
      </c>
      <c r="D696" t="s">
        <v>127</v>
      </c>
      <c r="E696" t="s">
        <v>132</v>
      </c>
      <c r="F696" t="s">
        <v>130</v>
      </c>
      <c r="G696">
        <v>3</v>
      </c>
      <c r="H696">
        <v>13</v>
      </c>
      <c r="J696" s="1"/>
      <c r="L696" s="3"/>
      <c r="O696"/>
    </row>
    <row r="697" spans="1:20" hidden="1">
      <c r="A697" t="str">
        <f t="shared" si="22"/>
        <v>P_E_L_3_14</v>
      </c>
      <c r="B697" t="s">
        <v>173</v>
      </c>
      <c r="C697" t="str">
        <f>IF(E697="X",_xlfn.CONCAT(#REF!,"-",E697,"-",G697,"-",H697),_xlfn.CONCAT(E697,"-",F697,"-",G697,"-",H697))</f>
        <v>E-L-3-14</v>
      </c>
      <c r="D697" t="s">
        <v>127</v>
      </c>
      <c r="E697" t="s">
        <v>132</v>
      </c>
      <c r="F697" t="s">
        <v>130</v>
      </c>
      <c r="G697">
        <v>3</v>
      </c>
      <c r="H697">
        <v>14</v>
      </c>
      <c r="J697" s="6"/>
      <c r="L697" s="3"/>
      <c r="O697"/>
    </row>
    <row r="698" spans="1:20" hidden="1">
      <c r="A698" t="str">
        <f t="shared" si="22"/>
        <v>P_E_L_3_15</v>
      </c>
      <c r="B698" t="s">
        <v>173</v>
      </c>
      <c r="C698" t="str">
        <f>IF(E698="X",_xlfn.CONCAT("D2","-",E698,"-",G698,"-",H698),_xlfn.CONCAT(E698,"-",F698,"-",G698,"-",H698))</f>
        <v>E-L-3-15</v>
      </c>
      <c r="D698" t="s">
        <v>127</v>
      </c>
      <c r="E698" t="s">
        <v>132</v>
      </c>
      <c r="F698" t="s">
        <v>130</v>
      </c>
      <c r="G698">
        <v>3</v>
      </c>
      <c r="H698">
        <v>15</v>
      </c>
      <c r="J698" s="6"/>
      <c r="L698" s="3"/>
      <c r="O698" s="1"/>
      <c r="T698" s="1"/>
    </row>
    <row r="699" spans="1:20" hidden="1">
      <c r="A699" t="str">
        <f t="shared" si="22"/>
        <v>P_E_L_4_15</v>
      </c>
      <c r="B699" t="s">
        <v>173</v>
      </c>
      <c r="C699" t="str">
        <f>IF(E699="X",_xlfn.CONCAT("D2","-",E699,"-",G699,"-",H699),_xlfn.CONCAT(E699,"-",F699,"-",G699,"-",H699))</f>
        <v>E-L-4-15</v>
      </c>
      <c r="D699" t="s">
        <v>127</v>
      </c>
      <c r="E699" t="s">
        <v>132</v>
      </c>
      <c r="F699" t="s">
        <v>130</v>
      </c>
      <c r="G699">
        <v>4</v>
      </c>
      <c r="H699">
        <v>15</v>
      </c>
      <c r="J699" s="6"/>
      <c r="L699" s="3"/>
      <c r="O699" s="1"/>
      <c r="T699" s="1"/>
    </row>
    <row r="700" spans="1:20" hidden="1">
      <c r="A700" t="str">
        <f t="shared" si="22"/>
        <v>P_E_L_5_15</v>
      </c>
      <c r="B700" t="s">
        <v>173</v>
      </c>
      <c r="C700" t="str">
        <f>IF(E700="X",_xlfn.CONCAT("D2","-",E700,"-",G700,"-",H700),_xlfn.CONCAT(E700,"-",F700,"-",G700,"-",H700))</f>
        <v>E-L-5-15</v>
      </c>
      <c r="D700" t="s">
        <v>127</v>
      </c>
      <c r="E700" t="s">
        <v>132</v>
      </c>
      <c r="F700" t="s">
        <v>130</v>
      </c>
      <c r="G700">
        <v>5</v>
      </c>
      <c r="H700">
        <v>15</v>
      </c>
      <c r="J700" s="6"/>
      <c r="L700" s="3"/>
      <c r="O700" s="1"/>
      <c r="T700" s="1"/>
    </row>
    <row r="701" spans="1:20" hidden="1">
      <c r="A701" t="str">
        <f t="shared" si="22"/>
        <v>P_E_L_6_14</v>
      </c>
      <c r="B701" t="s">
        <v>173</v>
      </c>
      <c r="C701" t="str">
        <f>IF(E701="X",_xlfn.CONCAT(#REF!,"-",E701,"-",G701,"-",H701),_xlfn.CONCAT(E701,"-",F701,"-",G701,"-",H701))</f>
        <v>E-L-6-14</v>
      </c>
      <c r="D701" t="s">
        <v>127</v>
      </c>
      <c r="E701" t="s">
        <v>132</v>
      </c>
      <c r="F701" t="s">
        <v>130</v>
      </c>
      <c r="G701">
        <v>6</v>
      </c>
      <c r="H701">
        <v>14</v>
      </c>
      <c r="J701" s="6"/>
      <c r="L701" s="3"/>
      <c r="O701"/>
    </row>
    <row r="702" spans="1:20" hidden="1">
      <c r="A702" t="str">
        <f t="shared" si="22"/>
        <v>P_E_L_6_15</v>
      </c>
      <c r="B702" t="s">
        <v>173</v>
      </c>
      <c r="C702" t="str">
        <f>IF(E702="X",_xlfn.CONCAT("D2","-",E702,"-",G702,"-",H702),_xlfn.CONCAT(E702,"-",F702,"-",G702,"-",H702))</f>
        <v>E-L-6-15</v>
      </c>
      <c r="D702" t="s">
        <v>127</v>
      </c>
      <c r="E702" t="s">
        <v>132</v>
      </c>
      <c r="F702" t="s">
        <v>130</v>
      </c>
      <c r="G702">
        <v>6</v>
      </c>
      <c r="H702">
        <v>15</v>
      </c>
      <c r="J702" s="6"/>
      <c r="L702" s="3"/>
      <c r="O702" s="1"/>
      <c r="T702" s="1"/>
    </row>
    <row r="703" spans="1:20" hidden="1">
      <c r="A703" t="str">
        <f t="shared" si="22"/>
        <v>P_T_L_5_12</v>
      </c>
      <c r="B703" t="s">
        <v>173</v>
      </c>
      <c r="C703" t="str">
        <f>IF(E703="X",_xlfn.CONCAT(#REF!,"-",E703,"-",G703,"-",H703),_xlfn.CONCAT(E703,"-",F703,"-",G703,"-",H703))</f>
        <v>T-L-5-12</v>
      </c>
      <c r="D703" t="s">
        <v>127</v>
      </c>
      <c r="E703" t="s">
        <v>136</v>
      </c>
      <c r="F703" t="s">
        <v>130</v>
      </c>
      <c r="G703">
        <v>5</v>
      </c>
      <c r="H703">
        <v>12</v>
      </c>
      <c r="J703" s="1"/>
      <c r="K703">
        <v>1</v>
      </c>
      <c r="L703" s="3">
        <v>44111</v>
      </c>
      <c r="O703"/>
    </row>
    <row r="704" spans="1:20" hidden="1">
      <c r="A704" t="str">
        <f t="shared" si="22"/>
        <v>P_N_H_1_15</v>
      </c>
      <c r="B704" t="s">
        <v>173</v>
      </c>
      <c r="C704" t="str">
        <f>IF(E704="X",_xlfn.CONCAT("D2","-",E704,"-",G704,"-",H704),_xlfn.CONCAT(E704,"-",F704,"-",G704,"-",H704))</f>
        <v>N-H-1-15</v>
      </c>
      <c r="D704" t="s">
        <v>127</v>
      </c>
      <c r="E704" t="s">
        <v>134</v>
      </c>
      <c r="F704" t="s">
        <v>129</v>
      </c>
      <c r="G704">
        <v>1</v>
      </c>
      <c r="H704">
        <v>15</v>
      </c>
      <c r="J704" s="6"/>
      <c r="L704" s="3"/>
      <c r="O704" s="1"/>
      <c r="T704" s="1"/>
    </row>
    <row r="705" spans="1:20" hidden="1">
      <c r="A705" t="str">
        <f t="shared" si="22"/>
        <v>P_N_H_2_11</v>
      </c>
      <c r="B705" t="s">
        <v>173</v>
      </c>
      <c r="C705" t="str">
        <f>IF(E705="X",_xlfn.CONCAT(#REF!,"-",E705,"-",G705,"-",H705),_xlfn.CONCAT(E705,"-",F705,"-",G705,"-",H705))</f>
        <v>N-H-2-11</v>
      </c>
      <c r="D705" t="s">
        <v>127</v>
      </c>
      <c r="E705" t="s">
        <v>134</v>
      </c>
      <c r="F705" t="s">
        <v>129</v>
      </c>
      <c r="G705">
        <v>2</v>
      </c>
      <c r="H705">
        <v>11</v>
      </c>
      <c r="J705" s="1"/>
      <c r="L705" s="3"/>
      <c r="O705"/>
    </row>
    <row r="706" spans="1:20" hidden="1">
      <c r="A706" t="str">
        <f t="shared" si="22"/>
        <v>P_N_H_2_12</v>
      </c>
      <c r="B706" t="s">
        <v>173</v>
      </c>
      <c r="C706" t="str">
        <f>IF(E706="X",_xlfn.CONCAT(#REF!,"-",E706,"-",G706,"-",H706),_xlfn.CONCAT(E706,"-",F706,"-",G706,"-",H706))</f>
        <v>N-H-2-12</v>
      </c>
      <c r="D706" t="s">
        <v>127</v>
      </c>
      <c r="E706" t="s">
        <v>134</v>
      </c>
      <c r="F706" t="s">
        <v>129</v>
      </c>
      <c r="G706">
        <v>2</v>
      </c>
      <c r="H706">
        <v>12</v>
      </c>
      <c r="J706" s="1"/>
      <c r="L706" s="3"/>
      <c r="O706"/>
    </row>
    <row r="707" spans="1:20" hidden="1">
      <c r="A707" t="str">
        <f t="shared" si="22"/>
        <v>P_T_L_6_1</v>
      </c>
      <c r="B707" t="s">
        <v>173</v>
      </c>
      <c r="C707" t="str">
        <f>IF(E707="X",_xlfn.CONCAT(#REF!,"-",E707,"-",G707,"-",H707),_xlfn.CONCAT(E707,"-",F707,"-",G707,"-",H707))</f>
        <v>T-L-6-1</v>
      </c>
      <c r="D707" t="s">
        <v>127</v>
      </c>
      <c r="E707" t="s">
        <v>136</v>
      </c>
      <c r="F707" t="s">
        <v>130</v>
      </c>
      <c r="G707">
        <v>6</v>
      </c>
      <c r="H707">
        <v>1</v>
      </c>
      <c r="K707">
        <v>1</v>
      </c>
      <c r="L707" s="1">
        <v>44097</v>
      </c>
      <c r="O707"/>
    </row>
    <row r="708" spans="1:20" hidden="1">
      <c r="A708" t="str">
        <f t="shared" si="22"/>
        <v>P_T_L_6_2</v>
      </c>
      <c r="B708" t="s">
        <v>173</v>
      </c>
      <c r="C708" t="str">
        <f>IF(E708="X",_xlfn.CONCAT(#REF!,"-",E708,"-",G708,"-",H708),_xlfn.CONCAT(E708,"-",F708,"-",G708,"-",H708))</f>
        <v>T-L-6-2</v>
      </c>
      <c r="D708" t="s">
        <v>127</v>
      </c>
      <c r="E708" t="s">
        <v>136</v>
      </c>
      <c r="F708" t="s">
        <v>130</v>
      </c>
      <c r="G708">
        <v>6</v>
      </c>
      <c r="H708">
        <v>2</v>
      </c>
      <c r="J708" s="1"/>
      <c r="K708">
        <v>1</v>
      </c>
      <c r="L708" s="1">
        <v>44097</v>
      </c>
      <c r="O708" s="1"/>
      <c r="T708" s="1"/>
    </row>
    <row r="709" spans="1:20" hidden="1">
      <c r="A709" t="str">
        <f t="shared" si="22"/>
        <v>P_T_L_6_3</v>
      </c>
      <c r="B709" t="s">
        <v>173</v>
      </c>
      <c r="C709" t="str">
        <f>IF(E709="X",_xlfn.CONCAT(#REF!,"-",E709,"-",G709,"-",H709),_xlfn.CONCAT(E709,"-",F709,"-",G709,"-",H709))</f>
        <v>T-L-6-3</v>
      </c>
      <c r="D709" t="s">
        <v>127</v>
      </c>
      <c r="E709" t="s">
        <v>136</v>
      </c>
      <c r="F709" t="s">
        <v>130</v>
      </c>
      <c r="G709">
        <v>6</v>
      </c>
      <c r="H709">
        <v>3</v>
      </c>
      <c r="J709" s="1"/>
      <c r="K709">
        <v>1</v>
      </c>
      <c r="L709" s="1">
        <v>44097</v>
      </c>
      <c r="O709" s="1"/>
      <c r="T709" s="1"/>
    </row>
    <row r="710" spans="1:20" hidden="1">
      <c r="A710" t="str">
        <f t="shared" ref="A710:A773" si="23">_xlfn.CONCAT(D710,  "_", E710, "_", F710, "_", G710, "_", H710)</f>
        <v>P_N_H_2_13</v>
      </c>
      <c r="B710" t="s">
        <v>173</v>
      </c>
      <c r="C710" t="str">
        <f>IF(E710="X",_xlfn.CONCAT(#REF!,"-",E710,"-",G710,"-",H710),_xlfn.CONCAT(E710,"-",F710,"-",G710,"-",H710))</f>
        <v>N-H-2-13</v>
      </c>
      <c r="D710" t="s">
        <v>127</v>
      </c>
      <c r="E710" t="s">
        <v>134</v>
      </c>
      <c r="F710" t="s">
        <v>129</v>
      </c>
      <c r="G710">
        <v>2</v>
      </c>
      <c r="H710">
        <v>13</v>
      </c>
      <c r="J710" s="1"/>
      <c r="L710" s="3"/>
      <c r="O710"/>
    </row>
    <row r="711" spans="1:20" hidden="1">
      <c r="A711" t="str">
        <f t="shared" si="23"/>
        <v>P_N_H_2_14</v>
      </c>
      <c r="B711" t="s">
        <v>173</v>
      </c>
      <c r="C711" t="str">
        <f>IF(E711="X",_xlfn.CONCAT(#REF!,"-",E711,"-",G711,"-",H711),_xlfn.CONCAT(E711,"-",F711,"-",G711,"-",H711))</f>
        <v>N-H-2-14</v>
      </c>
      <c r="D711" t="s">
        <v>127</v>
      </c>
      <c r="E711" t="s">
        <v>134</v>
      </c>
      <c r="F711" t="s">
        <v>129</v>
      </c>
      <c r="G711">
        <v>2</v>
      </c>
      <c r="H711">
        <v>14</v>
      </c>
      <c r="J711" s="6"/>
      <c r="L711" s="3"/>
      <c r="O711"/>
    </row>
    <row r="712" spans="1:20" hidden="1">
      <c r="A712" t="str">
        <f t="shared" si="23"/>
        <v>P_N_H_2_15</v>
      </c>
      <c r="B712" t="s">
        <v>173</v>
      </c>
      <c r="C712" t="str">
        <f>IF(E712="X",_xlfn.CONCAT("D2","-",E712,"-",G712,"-",H712),_xlfn.CONCAT(E712,"-",F712,"-",G712,"-",H712))</f>
        <v>N-H-2-15</v>
      </c>
      <c r="D712" t="s">
        <v>127</v>
      </c>
      <c r="E712" t="s">
        <v>134</v>
      </c>
      <c r="F712" t="s">
        <v>129</v>
      </c>
      <c r="G712">
        <v>2</v>
      </c>
      <c r="H712">
        <v>15</v>
      </c>
      <c r="J712" s="6"/>
      <c r="L712" s="3"/>
      <c r="O712" s="1"/>
      <c r="T712" s="1"/>
    </row>
    <row r="713" spans="1:20" hidden="1">
      <c r="A713" t="str">
        <f t="shared" si="23"/>
        <v>P_N_H_3_10</v>
      </c>
      <c r="B713" t="s">
        <v>173</v>
      </c>
      <c r="C713" t="str">
        <f>IF(E713="X",_xlfn.CONCAT(#REF!,"-",E713,"-",G713,"-",H713),_xlfn.CONCAT(E713,"-",F713,"-",G713,"-",H713))</f>
        <v>N-H-3-10</v>
      </c>
      <c r="D713" t="s">
        <v>127</v>
      </c>
      <c r="E713" t="s">
        <v>134</v>
      </c>
      <c r="F713" t="s">
        <v>129</v>
      </c>
      <c r="G713">
        <v>3</v>
      </c>
      <c r="H713">
        <v>10</v>
      </c>
      <c r="J713" s="1"/>
      <c r="L713" s="3"/>
      <c r="O713"/>
    </row>
    <row r="714" spans="1:20" hidden="1">
      <c r="A714" t="str">
        <f t="shared" si="23"/>
        <v>P_N_H_3_11</v>
      </c>
      <c r="B714" t="s">
        <v>173</v>
      </c>
      <c r="C714" t="str">
        <f>IF(E714="X",_xlfn.CONCAT(#REF!,"-",E714,"-",G714,"-",H714),_xlfn.CONCAT(E714,"-",F714,"-",G714,"-",H714))</f>
        <v>N-H-3-11</v>
      </c>
      <c r="D714" t="s">
        <v>127</v>
      </c>
      <c r="E714" t="s">
        <v>134</v>
      </c>
      <c r="F714" t="s">
        <v>129</v>
      </c>
      <c r="G714">
        <v>3</v>
      </c>
      <c r="H714">
        <v>11</v>
      </c>
      <c r="J714" s="1"/>
      <c r="L714" s="3"/>
      <c r="O714"/>
    </row>
    <row r="715" spans="1:20" hidden="1">
      <c r="A715" t="str">
        <f t="shared" si="23"/>
        <v>P_N_H_3_12</v>
      </c>
      <c r="B715" t="s">
        <v>173</v>
      </c>
      <c r="C715" t="str">
        <f>IF(E715="X",_xlfn.CONCAT(#REF!,"-",E715,"-",G715,"-",H715),_xlfn.CONCAT(E715,"-",F715,"-",G715,"-",H715))</f>
        <v>N-H-3-12</v>
      </c>
      <c r="D715" t="s">
        <v>127</v>
      </c>
      <c r="E715" t="s">
        <v>134</v>
      </c>
      <c r="F715" t="s">
        <v>129</v>
      </c>
      <c r="G715">
        <v>3</v>
      </c>
      <c r="H715">
        <v>12</v>
      </c>
      <c r="J715" s="1"/>
      <c r="L715" s="3"/>
      <c r="O715"/>
    </row>
    <row r="716" spans="1:20" hidden="1">
      <c r="A716" t="str">
        <f t="shared" si="23"/>
        <v>P_N_H_3_13</v>
      </c>
      <c r="B716" t="s">
        <v>173</v>
      </c>
      <c r="C716" t="str">
        <f>IF(E716="X",_xlfn.CONCAT(#REF!,"-",E716,"-",G716,"-",H716),_xlfn.CONCAT(E716,"-",F716,"-",G716,"-",H716))</f>
        <v>N-H-3-13</v>
      </c>
      <c r="D716" t="s">
        <v>127</v>
      </c>
      <c r="E716" t="s">
        <v>134</v>
      </c>
      <c r="F716" t="s">
        <v>129</v>
      </c>
      <c r="G716">
        <v>3</v>
      </c>
      <c r="H716">
        <v>13</v>
      </c>
      <c r="J716" s="1"/>
      <c r="L716" s="3"/>
      <c r="O716"/>
    </row>
    <row r="717" spans="1:20" hidden="1">
      <c r="A717" t="str">
        <f t="shared" si="23"/>
        <v>P_T_L_6_11</v>
      </c>
      <c r="B717" t="s">
        <v>173</v>
      </c>
      <c r="C717" t="str">
        <f>IF(E717="X",_xlfn.CONCAT(#REF!,"-",E717,"-",G717,"-",H717),_xlfn.CONCAT(E717,"-",F717,"-",G717,"-",H717))</f>
        <v>T-L-6-11</v>
      </c>
      <c r="D717" t="s">
        <v>127</v>
      </c>
      <c r="E717" t="s">
        <v>136</v>
      </c>
      <c r="F717" t="s">
        <v>130</v>
      </c>
      <c r="G717">
        <v>6</v>
      </c>
      <c r="H717">
        <v>11</v>
      </c>
      <c r="J717" s="1"/>
      <c r="K717">
        <v>1</v>
      </c>
      <c r="L717" s="3">
        <v>44106</v>
      </c>
      <c r="O717"/>
    </row>
    <row r="718" spans="1:20" hidden="1">
      <c r="A718" t="str">
        <f t="shared" si="23"/>
        <v>P_N_H_3_14</v>
      </c>
      <c r="B718" t="s">
        <v>173</v>
      </c>
      <c r="C718" t="str">
        <f>IF(E718="X",_xlfn.CONCAT(#REF!,"-",E718,"-",G718,"-",H718),_xlfn.CONCAT(E718,"-",F718,"-",G718,"-",H718))</f>
        <v>N-H-3-14</v>
      </c>
      <c r="D718" t="s">
        <v>127</v>
      </c>
      <c r="E718" t="s">
        <v>134</v>
      </c>
      <c r="F718" t="s">
        <v>129</v>
      </c>
      <c r="G718">
        <v>3</v>
      </c>
      <c r="H718">
        <v>14</v>
      </c>
      <c r="J718" s="6"/>
      <c r="L718" s="3"/>
      <c r="O718"/>
    </row>
    <row r="719" spans="1:20" hidden="1">
      <c r="A719" t="str">
        <f t="shared" si="23"/>
        <v>P_N_H_3_15</v>
      </c>
      <c r="B719" t="s">
        <v>173</v>
      </c>
      <c r="C719" t="str">
        <f>IF(E719="X",_xlfn.CONCAT("D2","-",E719,"-",G719,"-",H719),_xlfn.CONCAT(E719,"-",F719,"-",G719,"-",H719))</f>
        <v>N-H-3-15</v>
      </c>
      <c r="D719" t="s">
        <v>127</v>
      </c>
      <c r="E719" t="s">
        <v>134</v>
      </c>
      <c r="F719" t="s">
        <v>129</v>
      </c>
      <c r="G719">
        <v>3</v>
      </c>
      <c r="H719">
        <v>15</v>
      </c>
      <c r="J719" s="6"/>
      <c r="L719" s="3"/>
      <c r="O719" s="1"/>
      <c r="T719" s="1"/>
    </row>
    <row r="720" spans="1:20" hidden="1">
      <c r="A720" t="str">
        <f t="shared" si="23"/>
        <v>P_N_H_4_10</v>
      </c>
      <c r="B720" t="s">
        <v>173</v>
      </c>
      <c r="C720" t="str">
        <f>IF(E720="X",_xlfn.CONCAT(#REF!,"-",E720,"-",G720,"-",H720),_xlfn.CONCAT(E720,"-",F720,"-",G720,"-",H720))</f>
        <v>N-H-4-10</v>
      </c>
      <c r="D720" t="s">
        <v>127</v>
      </c>
      <c r="E720" t="s">
        <v>134</v>
      </c>
      <c r="F720" t="s">
        <v>129</v>
      </c>
      <c r="G720">
        <v>4</v>
      </c>
      <c r="H720">
        <v>10</v>
      </c>
      <c r="J720" s="1"/>
      <c r="L720" s="3"/>
      <c r="O720"/>
    </row>
    <row r="721" spans="1:20" hidden="1">
      <c r="A721" t="str">
        <f t="shared" si="23"/>
        <v>P_N_H_4_11</v>
      </c>
      <c r="B721" t="s">
        <v>173</v>
      </c>
      <c r="C721" t="str">
        <f>IF(E721="X",_xlfn.CONCAT(#REF!,"-",E721,"-",G721,"-",H721),_xlfn.CONCAT(E721,"-",F721,"-",G721,"-",H721))</f>
        <v>N-H-4-11</v>
      </c>
      <c r="D721" t="s">
        <v>127</v>
      </c>
      <c r="E721" t="s">
        <v>134</v>
      </c>
      <c r="F721" t="s">
        <v>129</v>
      </c>
      <c r="G721">
        <v>4</v>
      </c>
      <c r="H721">
        <v>11</v>
      </c>
      <c r="J721" s="1"/>
      <c r="L721" s="3"/>
      <c r="O721"/>
    </row>
    <row r="722" spans="1:20" hidden="1">
      <c r="A722" t="str">
        <f t="shared" si="23"/>
        <v>P_X_0_1_1</v>
      </c>
      <c r="B722" t="s">
        <v>173</v>
      </c>
      <c r="C722" t="str">
        <f>IF(E722="X",_xlfn.CONCAT(D2,"-",E722,"-",G722,"-",H722),_xlfn.CONCAT(E722,"-",F722,"-",G722,"-",H722))</f>
        <v>P-X-1-1</v>
      </c>
      <c r="D722" t="s">
        <v>127</v>
      </c>
      <c r="E722" t="s">
        <v>138</v>
      </c>
      <c r="F722">
        <v>0</v>
      </c>
      <c r="G722">
        <v>1</v>
      </c>
      <c r="H722">
        <v>1</v>
      </c>
      <c r="K722">
        <v>1</v>
      </c>
      <c r="L722" s="3">
        <v>44102</v>
      </c>
      <c r="O722"/>
    </row>
    <row r="723" spans="1:20" hidden="1">
      <c r="A723" t="str">
        <f t="shared" si="23"/>
        <v>P_N_H_4_12</v>
      </c>
      <c r="B723" t="s">
        <v>173</v>
      </c>
      <c r="C723" t="str">
        <f>IF(E723="X",_xlfn.CONCAT(#REF!,"-",E723,"-",G723,"-",H723),_xlfn.CONCAT(E723,"-",F723,"-",G723,"-",H723))</f>
        <v>N-H-4-12</v>
      </c>
      <c r="D723" t="s">
        <v>127</v>
      </c>
      <c r="E723" t="s">
        <v>134</v>
      </c>
      <c r="F723" t="s">
        <v>129</v>
      </c>
      <c r="G723">
        <v>4</v>
      </c>
      <c r="H723">
        <v>12</v>
      </c>
      <c r="J723" s="1"/>
      <c r="L723" s="3"/>
      <c r="O723"/>
    </row>
    <row r="724" spans="1:20" hidden="1">
      <c r="A724" t="str">
        <f t="shared" si="23"/>
        <v>P_N_H_4_13</v>
      </c>
      <c r="B724" t="s">
        <v>173</v>
      </c>
      <c r="C724" t="str">
        <f>IF(E724="X",_xlfn.CONCAT(#REF!,"-",E724,"-",G724,"-",H724),_xlfn.CONCAT(E724,"-",F724,"-",G724,"-",H724))</f>
        <v>N-H-4-13</v>
      </c>
      <c r="D724" t="s">
        <v>127</v>
      </c>
      <c r="E724" t="s">
        <v>134</v>
      </c>
      <c r="F724" t="s">
        <v>129</v>
      </c>
      <c r="G724">
        <v>4</v>
      </c>
      <c r="H724">
        <v>13</v>
      </c>
      <c r="J724" s="1"/>
      <c r="L724" s="3"/>
      <c r="O724"/>
    </row>
    <row r="725" spans="1:20" hidden="1">
      <c r="A725" t="str">
        <f t="shared" si="23"/>
        <v>P_N_H_4_14</v>
      </c>
      <c r="B725" t="s">
        <v>173</v>
      </c>
      <c r="C725" t="str">
        <f>IF(E725="X",_xlfn.CONCAT(#REF!,"-",E725,"-",G725,"-",H725),_xlfn.CONCAT(E725,"-",F725,"-",G725,"-",H725))</f>
        <v>N-H-4-14</v>
      </c>
      <c r="D725" t="s">
        <v>127</v>
      </c>
      <c r="E725" t="s">
        <v>134</v>
      </c>
      <c r="F725" t="s">
        <v>129</v>
      </c>
      <c r="G725">
        <v>4</v>
      </c>
      <c r="H725">
        <v>14</v>
      </c>
      <c r="J725" s="6"/>
      <c r="L725" s="3"/>
      <c r="O725"/>
    </row>
    <row r="726" spans="1:20" hidden="1">
      <c r="A726" t="str">
        <f t="shared" si="23"/>
        <v>P_N_H_4_15</v>
      </c>
      <c r="B726" t="s">
        <v>173</v>
      </c>
      <c r="C726" t="str">
        <f>IF(E726="X",_xlfn.CONCAT("D2","-",E726,"-",G726,"-",H726),_xlfn.CONCAT(E726,"-",F726,"-",G726,"-",H726))</f>
        <v>N-H-4-15</v>
      </c>
      <c r="D726" t="s">
        <v>127</v>
      </c>
      <c r="E726" t="s">
        <v>134</v>
      </c>
      <c r="F726" t="s">
        <v>129</v>
      </c>
      <c r="G726">
        <v>4</v>
      </c>
      <c r="H726">
        <v>15</v>
      </c>
      <c r="J726" s="6"/>
      <c r="L726" s="3"/>
      <c r="O726" s="1"/>
      <c r="T726" s="1"/>
    </row>
    <row r="727" spans="1:20" hidden="1">
      <c r="A727" t="str">
        <f t="shared" si="23"/>
        <v>P_N_H_5_14</v>
      </c>
      <c r="B727" t="s">
        <v>173</v>
      </c>
      <c r="C727" t="str">
        <f>IF(E727="X",_xlfn.CONCAT(#REF!,"-",E727,"-",G727,"-",H727),_xlfn.CONCAT(E727,"-",F727,"-",G727,"-",H727))</f>
        <v>N-H-5-14</v>
      </c>
      <c r="D727" t="s">
        <v>127</v>
      </c>
      <c r="E727" t="s">
        <v>134</v>
      </c>
      <c r="F727" t="s">
        <v>129</v>
      </c>
      <c r="G727">
        <v>5</v>
      </c>
      <c r="H727">
        <v>14</v>
      </c>
      <c r="J727" s="6"/>
      <c r="L727" s="3"/>
      <c r="O727"/>
    </row>
    <row r="728" spans="1:20" hidden="1">
      <c r="A728" t="str">
        <f t="shared" si="23"/>
        <v>P_N_H_5_15</v>
      </c>
      <c r="B728" t="s">
        <v>173</v>
      </c>
      <c r="C728" t="str">
        <f>IF(E728="X",_xlfn.CONCAT("D2","-",E728,"-",G728,"-",H728),_xlfn.CONCAT(E728,"-",F728,"-",G728,"-",H728))</f>
        <v>N-H-5-15</v>
      </c>
      <c r="D728" t="s">
        <v>127</v>
      </c>
      <c r="E728" t="s">
        <v>134</v>
      </c>
      <c r="F728" t="s">
        <v>129</v>
      </c>
      <c r="G728">
        <v>5</v>
      </c>
      <c r="H728">
        <v>15</v>
      </c>
      <c r="J728" s="6"/>
      <c r="L728" s="3"/>
      <c r="O728" s="1"/>
      <c r="T728" s="1"/>
    </row>
    <row r="729" spans="1:20" hidden="1">
      <c r="A729" t="str">
        <f t="shared" si="23"/>
        <v>P_N_H_6_11</v>
      </c>
      <c r="B729" t="s">
        <v>173</v>
      </c>
      <c r="C729" t="str">
        <f>IF(E729="X",_xlfn.CONCAT(#REF!,"-",E729,"-",G729,"-",H729),_xlfn.CONCAT(E729,"-",F729,"-",G729,"-",H729))</f>
        <v>N-H-6-11</v>
      </c>
      <c r="D729" t="s">
        <v>127</v>
      </c>
      <c r="E729" t="s">
        <v>134</v>
      </c>
      <c r="F729" t="s">
        <v>129</v>
      </c>
      <c r="G729">
        <v>6</v>
      </c>
      <c r="H729">
        <v>11</v>
      </c>
      <c r="J729" s="1"/>
      <c r="L729" s="3"/>
      <c r="O729"/>
    </row>
    <row r="730" spans="1:20" hidden="1">
      <c r="A730" t="str">
        <f t="shared" si="23"/>
        <v>P_N_H_6_12</v>
      </c>
      <c r="B730" t="s">
        <v>173</v>
      </c>
      <c r="C730" t="str">
        <f>IF(E730="X",_xlfn.CONCAT(#REF!,"-",E730,"-",G730,"-",H730),_xlfn.CONCAT(E730,"-",F730,"-",G730,"-",H730))</f>
        <v>N-H-6-12</v>
      </c>
      <c r="D730" t="s">
        <v>127</v>
      </c>
      <c r="E730" t="s">
        <v>134</v>
      </c>
      <c r="F730" t="s">
        <v>129</v>
      </c>
      <c r="G730">
        <v>6</v>
      </c>
      <c r="H730">
        <v>12</v>
      </c>
      <c r="J730" s="1"/>
      <c r="L730" s="3"/>
      <c r="O730"/>
    </row>
    <row r="731" spans="1:20" hidden="1">
      <c r="A731" t="str">
        <f t="shared" si="23"/>
        <v>P_N_H_6_13</v>
      </c>
      <c r="B731" t="s">
        <v>173</v>
      </c>
      <c r="C731" t="str">
        <f>IF(E731="X",_xlfn.CONCAT(#REF!,"-",E731,"-",G731,"-",H731),_xlfn.CONCAT(E731,"-",F731,"-",G731,"-",H731))</f>
        <v>N-H-6-13</v>
      </c>
      <c r="D731" t="s">
        <v>127</v>
      </c>
      <c r="E731" t="s">
        <v>134</v>
      </c>
      <c r="F731" t="s">
        <v>129</v>
      </c>
      <c r="G731">
        <v>6</v>
      </c>
      <c r="H731">
        <v>13</v>
      </c>
      <c r="J731" s="1"/>
      <c r="L731" s="3"/>
      <c r="O731"/>
    </row>
    <row r="732" spans="1:20" hidden="1">
      <c r="A732" t="str">
        <f t="shared" si="23"/>
        <v>P_N_H_6_14</v>
      </c>
      <c r="B732" t="s">
        <v>173</v>
      </c>
      <c r="C732" t="str">
        <f>IF(E732="X",_xlfn.CONCAT(#REF!,"-",E732,"-",G732,"-",H732),_xlfn.CONCAT(E732,"-",F732,"-",G732,"-",H732))</f>
        <v>N-H-6-14</v>
      </c>
      <c r="D732" t="s">
        <v>127</v>
      </c>
      <c r="E732" t="s">
        <v>134</v>
      </c>
      <c r="F732" t="s">
        <v>129</v>
      </c>
      <c r="G732">
        <v>6</v>
      </c>
      <c r="H732">
        <v>14</v>
      </c>
      <c r="J732" s="6"/>
      <c r="L732" s="3"/>
      <c r="O732"/>
    </row>
    <row r="733" spans="1:20" hidden="1">
      <c r="A733" t="str">
        <f t="shared" si="23"/>
        <v>P_N_H_6_15</v>
      </c>
      <c r="B733" t="s">
        <v>173</v>
      </c>
      <c r="C733" t="str">
        <f>IF(E733="X",_xlfn.CONCAT("D2","-",E733,"-",G733,"-",H733),_xlfn.CONCAT(E733,"-",F733,"-",G733,"-",H733))</f>
        <v>N-H-6-15</v>
      </c>
      <c r="D733" t="s">
        <v>127</v>
      </c>
      <c r="E733" t="s">
        <v>134</v>
      </c>
      <c r="F733" t="s">
        <v>129</v>
      </c>
      <c r="G733">
        <v>6</v>
      </c>
      <c r="H733">
        <v>15</v>
      </c>
      <c r="J733" s="6"/>
      <c r="L733" s="3"/>
      <c r="O733" s="1"/>
      <c r="T733" s="1"/>
    </row>
    <row r="734" spans="1:20" hidden="1">
      <c r="A734" t="str">
        <f t="shared" si="23"/>
        <v>P_N_L_1_12</v>
      </c>
      <c r="B734" t="s">
        <v>173</v>
      </c>
      <c r="C734" t="str">
        <f>IF(E734="X",_xlfn.CONCAT(#REF!,"-",E734,"-",G734,"-",H734),_xlfn.CONCAT(E734,"-",F734,"-",G734,"-",H734))</f>
        <v>N-L-1-12</v>
      </c>
      <c r="D734" t="s">
        <v>127</v>
      </c>
      <c r="E734" t="s">
        <v>134</v>
      </c>
      <c r="F734" t="s">
        <v>130</v>
      </c>
      <c r="G734">
        <v>1</v>
      </c>
      <c r="H734">
        <v>12</v>
      </c>
      <c r="J734" s="1"/>
      <c r="L734" s="3"/>
      <c r="O734"/>
    </row>
    <row r="735" spans="1:20" hidden="1">
      <c r="A735" t="str">
        <f t="shared" si="23"/>
        <v>P_N_L_1_13</v>
      </c>
      <c r="B735" t="s">
        <v>173</v>
      </c>
      <c r="C735" t="str">
        <f>IF(E735="X",_xlfn.CONCAT(#REF!,"-",E735,"-",G735,"-",H735),_xlfn.CONCAT(E735,"-",F735,"-",G735,"-",H735))</f>
        <v>N-L-1-13</v>
      </c>
      <c r="D735" t="s">
        <v>127</v>
      </c>
      <c r="E735" t="s">
        <v>134</v>
      </c>
      <c r="F735" t="s">
        <v>130</v>
      </c>
      <c r="G735">
        <v>1</v>
      </c>
      <c r="H735">
        <v>13</v>
      </c>
      <c r="J735" s="1"/>
      <c r="L735" s="3"/>
      <c r="O735"/>
    </row>
    <row r="736" spans="1:20" hidden="1">
      <c r="A736" t="str">
        <f t="shared" si="23"/>
        <v>P_N_L_1_14</v>
      </c>
      <c r="B736" t="s">
        <v>173</v>
      </c>
      <c r="C736" t="str">
        <f>IF(E736="X",_xlfn.CONCAT(#REF!,"-",E736,"-",G736,"-",H736),_xlfn.CONCAT(E736,"-",F736,"-",G736,"-",H736))</f>
        <v>N-L-1-14</v>
      </c>
      <c r="D736" t="s">
        <v>127</v>
      </c>
      <c r="E736" t="s">
        <v>134</v>
      </c>
      <c r="F736" t="s">
        <v>130</v>
      </c>
      <c r="G736">
        <v>1</v>
      </c>
      <c r="H736">
        <v>14</v>
      </c>
      <c r="J736" s="6"/>
      <c r="L736" s="3"/>
      <c r="O736"/>
    </row>
    <row r="737" spans="1:20" hidden="1">
      <c r="A737" t="str">
        <f t="shared" si="23"/>
        <v>P_X_0_2_1</v>
      </c>
      <c r="B737" t="s">
        <v>173</v>
      </c>
      <c r="C737" t="str">
        <f>IF(E737="X",_xlfn.CONCAT(D17,"-",E737,"-",G737,"-",H737),_xlfn.CONCAT(E737,"-",F737,"-",G737,"-",H737))</f>
        <v>P-X-2-1</v>
      </c>
      <c r="D737" t="s">
        <v>127</v>
      </c>
      <c r="E737" t="s">
        <v>138</v>
      </c>
      <c r="F737">
        <v>0</v>
      </c>
      <c r="G737">
        <v>2</v>
      </c>
      <c r="H737">
        <v>1</v>
      </c>
      <c r="K737">
        <v>1</v>
      </c>
      <c r="L737" s="3">
        <v>44100</v>
      </c>
      <c r="O737"/>
    </row>
    <row r="738" spans="1:20" hidden="1">
      <c r="A738" t="str">
        <f t="shared" si="23"/>
        <v>P_X_0_2_2</v>
      </c>
      <c r="B738" t="s">
        <v>173</v>
      </c>
      <c r="C738" t="str">
        <f>IF(E738="X",_xlfn.CONCAT(D18,"-",E738,"-",G738,"-",H738),_xlfn.CONCAT(E738,"-",F738,"-",G738,"-",H738))</f>
        <v>P-X-2-2</v>
      </c>
      <c r="D738" t="s">
        <v>127</v>
      </c>
      <c r="E738" t="s">
        <v>138</v>
      </c>
      <c r="F738">
        <v>0</v>
      </c>
      <c r="G738">
        <v>2</v>
      </c>
      <c r="H738">
        <v>2</v>
      </c>
      <c r="J738" s="1"/>
      <c r="K738">
        <v>1</v>
      </c>
      <c r="L738" s="3">
        <v>44103</v>
      </c>
      <c r="O738" s="1"/>
      <c r="T738" s="1"/>
    </row>
    <row r="739" spans="1:20" hidden="1">
      <c r="A739" t="str">
        <f t="shared" si="23"/>
        <v>P_N_L_1_15</v>
      </c>
      <c r="B739" t="s">
        <v>173</v>
      </c>
      <c r="C739" t="str">
        <f>IF(E739="X",_xlfn.CONCAT("D2","-",E739,"-",G739,"-",H739),_xlfn.CONCAT(E739,"-",F739,"-",G739,"-",H739))</f>
        <v>N-L-1-15</v>
      </c>
      <c r="D739" t="s">
        <v>127</v>
      </c>
      <c r="E739" t="s">
        <v>134</v>
      </c>
      <c r="F739" t="s">
        <v>130</v>
      </c>
      <c r="G739">
        <v>1</v>
      </c>
      <c r="H739">
        <v>15</v>
      </c>
      <c r="J739" s="6"/>
      <c r="L739" s="3"/>
      <c r="O739" s="1"/>
      <c r="T739" s="1"/>
    </row>
    <row r="740" spans="1:20" hidden="1">
      <c r="A740" t="str">
        <f t="shared" si="23"/>
        <v>P_N_L_2_9</v>
      </c>
      <c r="B740" t="s">
        <v>173</v>
      </c>
      <c r="C740" t="str">
        <f>IF(E740="X",_xlfn.CONCAT(#REF!,"-",E740,"-",G740,"-",H740),_xlfn.CONCAT(E740,"-",F740,"-",G740,"-",H740))</f>
        <v>N-L-2-9</v>
      </c>
      <c r="D740" t="s">
        <v>127</v>
      </c>
      <c r="E740" t="s">
        <v>134</v>
      </c>
      <c r="F740" t="s">
        <v>130</v>
      </c>
      <c r="G740">
        <v>2</v>
      </c>
      <c r="H740">
        <v>9</v>
      </c>
      <c r="J740" s="1"/>
      <c r="L740" s="3"/>
      <c r="O740"/>
    </row>
    <row r="741" spans="1:20" hidden="1">
      <c r="A741" t="str">
        <f t="shared" si="23"/>
        <v>P_N_L_2_10</v>
      </c>
      <c r="B741" t="s">
        <v>173</v>
      </c>
      <c r="C741" t="str">
        <f>IF(E741="X",_xlfn.CONCAT(#REF!,"-",E741,"-",G741,"-",H741),_xlfn.CONCAT(E741,"-",F741,"-",G741,"-",H741))</f>
        <v>N-L-2-10</v>
      </c>
      <c r="D741" t="s">
        <v>127</v>
      </c>
      <c r="E741" t="s">
        <v>134</v>
      </c>
      <c r="F741" t="s">
        <v>130</v>
      </c>
      <c r="G741">
        <v>2</v>
      </c>
      <c r="H741">
        <v>10</v>
      </c>
      <c r="J741" s="1"/>
      <c r="L741" s="3"/>
      <c r="O741"/>
    </row>
    <row r="742" spans="1:20" hidden="1">
      <c r="A742" t="str">
        <f t="shared" si="23"/>
        <v>P_N_L_2_11</v>
      </c>
      <c r="B742" t="s">
        <v>173</v>
      </c>
      <c r="C742" t="str">
        <f>IF(E742="X",_xlfn.CONCAT(#REF!,"-",E742,"-",G742,"-",H742),_xlfn.CONCAT(E742,"-",F742,"-",G742,"-",H742))</f>
        <v>N-L-2-11</v>
      </c>
      <c r="D742" t="s">
        <v>127</v>
      </c>
      <c r="E742" t="s">
        <v>134</v>
      </c>
      <c r="F742" t="s">
        <v>130</v>
      </c>
      <c r="G742">
        <v>2</v>
      </c>
      <c r="H742">
        <v>11</v>
      </c>
      <c r="J742" s="1"/>
      <c r="L742" s="3"/>
      <c r="O742"/>
    </row>
    <row r="743" spans="1:20" hidden="1">
      <c r="A743" t="str">
        <f t="shared" si="23"/>
        <v>P_N_L_2_12</v>
      </c>
      <c r="B743" t="s">
        <v>173</v>
      </c>
      <c r="C743" t="str">
        <f>IF(E743="X",_xlfn.CONCAT(#REF!,"-",E743,"-",G743,"-",H743),_xlfn.CONCAT(E743,"-",F743,"-",G743,"-",H743))</f>
        <v>N-L-2-12</v>
      </c>
      <c r="D743" t="s">
        <v>127</v>
      </c>
      <c r="E743" t="s">
        <v>134</v>
      </c>
      <c r="F743" t="s">
        <v>130</v>
      </c>
      <c r="G743">
        <v>2</v>
      </c>
      <c r="H743">
        <v>12</v>
      </c>
      <c r="J743" s="1"/>
      <c r="L743" s="3"/>
      <c r="O743"/>
    </row>
    <row r="744" spans="1:20" hidden="1">
      <c r="A744" t="str">
        <f t="shared" si="23"/>
        <v>P_N_L_2_13</v>
      </c>
      <c r="B744" t="s">
        <v>173</v>
      </c>
      <c r="C744" t="str">
        <f>IF(E744="X",_xlfn.CONCAT(#REF!,"-",E744,"-",G744,"-",H744),_xlfn.CONCAT(E744,"-",F744,"-",G744,"-",H744))</f>
        <v>N-L-2-13</v>
      </c>
      <c r="D744" t="s">
        <v>127</v>
      </c>
      <c r="E744" t="s">
        <v>134</v>
      </c>
      <c r="F744" t="s">
        <v>130</v>
      </c>
      <c r="G744">
        <v>2</v>
      </c>
      <c r="H744">
        <v>13</v>
      </c>
      <c r="J744" s="1"/>
      <c r="L744" s="3"/>
      <c r="O744"/>
    </row>
    <row r="745" spans="1:20" hidden="1">
      <c r="A745" t="str">
        <f t="shared" si="23"/>
        <v>P_N_L_2_14</v>
      </c>
      <c r="B745" t="s">
        <v>173</v>
      </c>
      <c r="C745" t="str">
        <f>IF(E745="X",_xlfn.CONCAT(#REF!,"-",E745,"-",G745,"-",H745),_xlfn.CONCAT(E745,"-",F745,"-",G745,"-",H745))</f>
        <v>N-L-2-14</v>
      </c>
      <c r="D745" t="s">
        <v>127</v>
      </c>
      <c r="E745" t="s">
        <v>134</v>
      </c>
      <c r="F745" t="s">
        <v>130</v>
      </c>
      <c r="G745">
        <v>2</v>
      </c>
      <c r="H745">
        <v>14</v>
      </c>
      <c r="J745" s="6"/>
      <c r="L745" s="3"/>
      <c r="O745"/>
    </row>
    <row r="746" spans="1:20" hidden="1">
      <c r="A746" t="str">
        <f t="shared" si="23"/>
        <v>P_X_0_2_10</v>
      </c>
      <c r="B746" t="s">
        <v>173</v>
      </c>
      <c r="C746" t="str">
        <f>IF(E746="X",_xlfn.CONCAT(D26,"-",E746,"-",G746,"-",H746),_xlfn.CONCAT(E746,"-",F746,"-",G746,"-",H746))</f>
        <v>P-X-2-10</v>
      </c>
      <c r="D746" t="s">
        <v>127</v>
      </c>
      <c r="E746" t="s">
        <v>138</v>
      </c>
      <c r="F746">
        <v>0</v>
      </c>
      <c r="G746">
        <v>2</v>
      </c>
      <c r="H746">
        <v>10</v>
      </c>
      <c r="J746" s="1"/>
      <c r="K746">
        <v>1</v>
      </c>
      <c r="L746" s="3">
        <v>44105</v>
      </c>
      <c r="O746"/>
    </row>
    <row r="747" spans="1:20" hidden="1">
      <c r="A747" t="str">
        <f t="shared" si="23"/>
        <v>P_X_0_2_11</v>
      </c>
      <c r="B747" t="s">
        <v>173</v>
      </c>
      <c r="C747" t="str">
        <f>IF(E747="X",_xlfn.CONCAT(D27,"-",E747,"-",G747,"-",H747),_xlfn.CONCAT(E747,"-",F747,"-",G747,"-",H747))</f>
        <v>P-X-2-11</v>
      </c>
      <c r="D747" t="s">
        <v>127</v>
      </c>
      <c r="E747" t="s">
        <v>138</v>
      </c>
      <c r="F747">
        <v>0</v>
      </c>
      <c r="G747">
        <v>2</v>
      </c>
      <c r="H747">
        <v>11</v>
      </c>
      <c r="J747" s="1"/>
      <c r="K747">
        <v>1</v>
      </c>
      <c r="L747" s="3">
        <v>44105</v>
      </c>
      <c r="O747"/>
    </row>
    <row r="748" spans="1:20" hidden="1">
      <c r="A748" t="str">
        <f t="shared" si="23"/>
        <v>P_X_0_2_12</v>
      </c>
      <c r="B748" t="s">
        <v>173</v>
      </c>
      <c r="C748" t="str">
        <f>IF(E748="X",_xlfn.CONCAT(D28,"-",E748,"-",G748,"-",H748),_xlfn.CONCAT(E748,"-",F748,"-",G748,"-",H748))</f>
        <v>P-X-2-12</v>
      </c>
      <c r="D748" t="s">
        <v>127</v>
      </c>
      <c r="E748" t="s">
        <v>138</v>
      </c>
      <c r="F748">
        <v>0</v>
      </c>
      <c r="G748">
        <v>2</v>
      </c>
      <c r="H748">
        <v>12</v>
      </c>
      <c r="J748" s="1"/>
      <c r="K748">
        <v>1</v>
      </c>
      <c r="L748" s="3">
        <v>44106</v>
      </c>
      <c r="O748"/>
    </row>
    <row r="749" spans="1:20" hidden="1">
      <c r="A749" t="str">
        <f t="shared" si="23"/>
        <v>P_N_L_2_15</v>
      </c>
      <c r="B749" t="s">
        <v>173</v>
      </c>
      <c r="C749" t="str">
        <f>IF(E749="X",_xlfn.CONCAT("D2","-",E749,"-",G749,"-",H749),_xlfn.CONCAT(E749,"-",F749,"-",G749,"-",H749))</f>
        <v>N-L-2-15</v>
      </c>
      <c r="D749" t="s">
        <v>127</v>
      </c>
      <c r="E749" t="s">
        <v>134</v>
      </c>
      <c r="F749" t="s">
        <v>130</v>
      </c>
      <c r="G749">
        <v>2</v>
      </c>
      <c r="H749">
        <v>15</v>
      </c>
      <c r="J749" s="6"/>
      <c r="L749" s="3"/>
      <c r="O749" s="1"/>
      <c r="T749" s="1"/>
    </row>
    <row r="750" spans="1:20" hidden="1">
      <c r="A750" t="str">
        <f t="shared" si="23"/>
        <v>P_N_L_3_11</v>
      </c>
      <c r="B750" t="s">
        <v>173</v>
      </c>
      <c r="C750" t="str">
        <f>IF(E750="X",_xlfn.CONCAT(#REF!,"-",E750,"-",G750,"-",H750),_xlfn.CONCAT(E750,"-",F750,"-",G750,"-",H750))</f>
        <v>N-L-3-11</v>
      </c>
      <c r="D750" t="s">
        <v>127</v>
      </c>
      <c r="E750" t="s">
        <v>134</v>
      </c>
      <c r="F750" t="s">
        <v>130</v>
      </c>
      <c r="G750">
        <v>3</v>
      </c>
      <c r="H750">
        <v>11</v>
      </c>
      <c r="J750" s="1"/>
      <c r="L750" s="3"/>
      <c r="O750"/>
    </row>
    <row r="751" spans="1:20" hidden="1">
      <c r="A751" t="str">
        <f t="shared" si="23"/>
        <v>P_N_L_3_12</v>
      </c>
      <c r="B751" t="s">
        <v>173</v>
      </c>
      <c r="C751" t="str">
        <f>IF(E751="X",_xlfn.CONCAT(#REF!,"-",E751,"-",G751,"-",H751),_xlfn.CONCAT(E751,"-",F751,"-",G751,"-",H751))</f>
        <v>N-L-3-12</v>
      </c>
      <c r="D751" t="s">
        <v>127</v>
      </c>
      <c r="E751" t="s">
        <v>134</v>
      </c>
      <c r="F751" t="s">
        <v>130</v>
      </c>
      <c r="G751">
        <v>3</v>
      </c>
      <c r="H751">
        <v>12</v>
      </c>
      <c r="J751" s="1"/>
      <c r="L751" s="3"/>
      <c r="O751"/>
    </row>
    <row r="752" spans="1:20" hidden="1">
      <c r="A752" t="str">
        <f t="shared" si="23"/>
        <v>P_X_0_3_1</v>
      </c>
      <c r="B752" t="s">
        <v>173</v>
      </c>
      <c r="C752" t="str">
        <f>IF(E752="X",_xlfn.CONCAT(D32,"-",E752,"-",G752,"-",H752),_xlfn.CONCAT(E752,"-",F752,"-",G752,"-",H752))</f>
        <v>P-X-3-1</v>
      </c>
      <c r="D752" t="s">
        <v>127</v>
      </c>
      <c r="E752" t="s">
        <v>138</v>
      </c>
      <c r="F752">
        <v>0</v>
      </c>
      <c r="G752">
        <v>3</v>
      </c>
      <c r="H752">
        <v>1</v>
      </c>
      <c r="K752">
        <v>1</v>
      </c>
      <c r="L752" s="3">
        <v>44098</v>
      </c>
      <c r="O752"/>
    </row>
    <row r="753" spans="1:20" hidden="1">
      <c r="A753" t="str">
        <f t="shared" si="23"/>
        <v>P_X_0_3_2</v>
      </c>
      <c r="B753" t="s">
        <v>173</v>
      </c>
      <c r="C753" t="str">
        <f>IF(E753="X",_xlfn.CONCAT(D33,"-",E753,"-",G753,"-",H753),_xlfn.CONCAT(E753,"-",F753,"-",G753,"-",H753))</f>
        <v>P-X-3-2</v>
      </c>
      <c r="D753" t="s">
        <v>127</v>
      </c>
      <c r="E753" t="s">
        <v>138</v>
      </c>
      <c r="F753">
        <v>0</v>
      </c>
      <c r="G753">
        <v>3</v>
      </c>
      <c r="H753">
        <v>2</v>
      </c>
      <c r="J753" s="1"/>
      <c r="K753">
        <v>1</v>
      </c>
      <c r="L753" s="3">
        <v>44103</v>
      </c>
      <c r="O753" s="1"/>
      <c r="T753" s="1"/>
    </row>
    <row r="754" spans="1:20" hidden="1">
      <c r="A754" t="str">
        <f t="shared" si="23"/>
        <v>P_N_L_3_13</v>
      </c>
      <c r="B754" t="s">
        <v>173</v>
      </c>
      <c r="C754" t="str">
        <f>IF(E754="X",_xlfn.CONCAT(#REF!,"-",E754,"-",G754,"-",H754),_xlfn.CONCAT(E754,"-",F754,"-",G754,"-",H754))</f>
        <v>N-L-3-13</v>
      </c>
      <c r="D754" t="s">
        <v>127</v>
      </c>
      <c r="E754" t="s">
        <v>134</v>
      </c>
      <c r="F754" t="s">
        <v>130</v>
      </c>
      <c r="G754">
        <v>3</v>
      </c>
      <c r="H754">
        <v>13</v>
      </c>
      <c r="J754" s="1"/>
      <c r="L754" s="3"/>
      <c r="O754"/>
    </row>
    <row r="755" spans="1:20" hidden="1">
      <c r="A755" t="str">
        <f t="shared" si="23"/>
        <v>P_N_L_3_14</v>
      </c>
      <c r="B755" t="s">
        <v>173</v>
      </c>
      <c r="C755" t="str">
        <f>IF(E755="X",_xlfn.CONCAT(#REF!,"-",E755,"-",G755,"-",H755),_xlfn.CONCAT(E755,"-",F755,"-",G755,"-",H755))</f>
        <v>N-L-3-14</v>
      </c>
      <c r="D755" t="s">
        <v>127</v>
      </c>
      <c r="E755" t="s">
        <v>134</v>
      </c>
      <c r="F755" t="s">
        <v>130</v>
      </c>
      <c r="G755">
        <v>3</v>
      </c>
      <c r="H755">
        <v>14</v>
      </c>
      <c r="J755" s="6"/>
      <c r="L755" s="3"/>
      <c r="O755"/>
    </row>
    <row r="756" spans="1:20" hidden="1">
      <c r="A756" t="str">
        <f t="shared" si="23"/>
        <v>P_N_L_3_15</v>
      </c>
      <c r="B756" t="s">
        <v>173</v>
      </c>
      <c r="C756" t="str">
        <f>IF(E756="X",_xlfn.CONCAT("D2","-",E756,"-",G756,"-",H756),_xlfn.CONCAT(E756,"-",F756,"-",G756,"-",H756))</f>
        <v>N-L-3-15</v>
      </c>
      <c r="D756" t="s">
        <v>127</v>
      </c>
      <c r="E756" t="s">
        <v>134</v>
      </c>
      <c r="F756" t="s">
        <v>130</v>
      </c>
      <c r="G756">
        <v>3</v>
      </c>
      <c r="H756">
        <v>15</v>
      </c>
      <c r="J756" s="6"/>
      <c r="L756" s="3"/>
      <c r="O756" s="1"/>
      <c r="T756" s="1"/>
    </row>
    <row r="757" spans="1:20" hidden="1">
      <c r="A757" t="str">
        <f t="shared" si="23"/>
        <v>P_N_L_4_10</v>
      </c>
      <c r="B757" t="s">
        <v>173</v>
      </c>
      <c r="C757" t="str">
        <f>IF(E757="X",_xlfn.CONCAT(#REF!,"-",E757,"-",G757,"-",H757),_xlfn.CONCAT(E757,"-",F757,"-",G757,"-",H757))</f>
        <v>N-L-4-10</v>
      </c>
      <c r="D757" t="s">
        <v>127</v>
      </c>
      <c r="E757" t="s">
        <v>134</v>
      </c>
      <c r="F757" t="s">
        <v>130</v>
      </c>
      <c r="G757">
        <v>4</v>
      </c>
      <c r="H757">
        <v>10</v>
      </c>
      <c r="J757" s="1"/>
      <c r="L757" s="3"/>
      <c r="O757"/>
    </row>
    <row r="758" spans="1:20" hidden="1">
      <c r="A758" t="str">
        <f t="shared" si="23"/>
        <v>P_N_L_4_11</v>
      </c>
      <c r="B758" t="s">
        <v>173</v>
      </c>
      <c r="C758" t="str">
        <f>IF(E758="X",_xlfn.CONCAT(#REF!,"-",E758,"-",G758,"-",H758),_xlfn.CONCAT(E758,"-",F758,"-",G758,"-",H758))</f>
        <v>N-L-4-11</v>
      </c>
      <c r="D758" t="s">
        <v>127</v>
      </c>
      <c r="E758" t="s">
        <v>134</v>
      </c>
      <c r="F758" t="s">
        <v>130</v>
      </c>
      <c r="G758">
        <v>4</v>
      </c>
      <c r="H758">
        <v>11</v>
      </c>
      <c r="J758" s="1"/>
      <c r="L758" s="3"/>
      <c r="O758"/>
    </row>
    <row r="759" spans="1:20" hidden="1">
      <c r="A759" t="str">
        <f t="shared" si="23"/>
        <v>P_N_L_4_12</v>
      </c>
      <c r="B759" t="s">
        <v>173</v>
      </c>
      <c r="C759" t="str">
        <f>IF(E759="X",_xlfn.CONCAT(#REF!,"-",E759,"-",G759,"-",H759),_xlfn.CONCAT(E759,"-",F759,"-",G759,"-",H759))</f>
        <v>N-L-4-12</v>
      </c>
      <c r="D759" t="s">
        <v>127</v>
      </c>
      <c r="E759" t="s">
        <v>134</v>
      </c>
      <c r="F759" t="s">
        <v>130</v>
      </c>
      <c r="G759">
        <v>4</v>
      </c>
      <c r="H759">
        <v>12</v>
      </c>
      <c r="J759" s="1"/>
      <c r="L759" s="3"/>
      <c r="O759"/>
    </row>
    <row r="760" spans="1:20" hidden="1">
      <c r="A760" t="str">
        <f t="shared" si="23"/>
        <v>P_N_L_4_13</v>
      </c>
      <c r="B760" t="s">
        <v>173</v>
      </c>
      <c r="C760" t="str">
        <f>IF(E760="X",_xlfn.CONCAT(#REF!,"-",E760,"-",G760,"-",H760),_xlfn.CONCAT(E760,"-",F760,"-",G760,"-",H760))</f>
        <v>N-L-4-13</v>
      </c>
      <c r="D760" t="s">
        <v>127</v>
      </c>
      <c r="E760" t="s">
        <v>134</v>
      </c>
      <c r="F760" t="s">
        <v>130</v>
      </c>
      <c r="G760">
        <v>4</v>
      </c>
      <c r="H760">
        <v>13</v>
      </c>
      <c r="J760" s="1"/>
      <c r="L760" s="3"/>
      <c r="O760"/>
    </row>
    <row r="761" spans="1:20" hidden="1">
      <c r="A761" t="str">
        <f t="shared" si="23"/>
        <v>P_N_L_4_14</v>
      </c>
      <c r="B761" t="s">
        <v>173</v>
      </c>
      <c r="C761" t="str">
        <f>IF(E761="X",_xlfn.CONCAT(#REF!,"-",E761,"-",G761,"-",H761),_xlfn.CONCAT(E761,"-",F761,"-",G761,"-",H761))</f>
        <v>N-L-4-14</v>
      </c>
      <c r="D761" t="s">
        <v>127</v>
      </c>
      <c r="E761" t="s">
        <v>134</v>
      </c>
      <c r="F761" t="s">
        <v>130</v>
      </c>
      <c r="G761">
        <v>4</v>
      </c>
      <c r="H761">
        <v>14</v>
      </c>
      <c r="J761" s="6"/>
      <c r="L761" s="3"/>
      <c r="O761"/>
    </row>
    <row r="762" spans="1:20" hidden="1">
      <c r="A762" t="str">
        <f t="shared" si="23"/>
        <v>P_N_L_4_15</v>
      </c>
      <c r="B762" t="s">
        <v>173</v>
      </c>
      <c r="C762" t="str">
        <f>IF(E762="X",_xlfn.CONCAT("D2","-",E762,"-",G762,"-",H762),_xlfn.CONCAT(E762,"-",F762,"-",G762,"-",H762))</f>
        <v>N-L-4-15</v>
      </c>
      <c r="D762" t="s">
        <v>127</v>
      </c>
      <c r="E762" t="s">
        <v>134</v>
      </c>
      <c r="F762" t="s">
        <v>130</v>
      </c>
      <c r="G762">
        <v>4</v>
      </c>
      <c r="H762">
        <v>15</v>
      </c>
      <c r="J762" s="6"/>
      <c r="L762" s="3"/>
      <c r="O762" s="1"/>
      <c r="T762" s="1"/>
    </row>
    <row r="763" spans="1:20" hidden="1">
      <c r="A763" t="str">
        <f t="shared" si="23"/>
        <v>P_N_L_5_10</v>
      </c>
      <c r="B763" t="s">
        <v>173</v>
      </c>
      <c r="C763" t="str">
        <f>IF(E763="X",_xlfn.CONCAT(#REF!,"-",E763,"-",G763,"-",H763),_xlfn.CONCAT(E763,"-",F763,"-",G763,"-",H763))</f>
        <v>N-L-5-10</v>
      </c>
      <c r="D763" t="s">
        <v>127</v>
      </c>
      <c r="E763" t="s">
        <v>134</v>
      </c>
      <c r="F763" t="s">
        <v>130</v>
      </c>
      <c r="G763">
        <v>5</v>
      </c>
      <c r="H763">
        <v>10</v>
      </c>
      <c r="J763" s="1"/>
      <c r="L763" s="3"/>
      <c r="O763"/>
    </row>
    <row r="764" spans="1:20" hidden="1">
      <c r="A764" t="str">
        <f t="shared" si="23"/>
        <v>P_N_L_5_11</v>
      </c>
      <c r="B764" t="s">
        <v>173</v>
      </c>
      <c r="C764" t="str">
        <f>IF(E764="X",_xlfn.CONCAT(#REF!,"-",E764,"-",G764,"-",H764),_xlfn.CONCAT(E764,"-",F764,"-",G764,"-",H764))</f>
        <v>N-L-5-11</v>
      </c>
      <c r="D764" t="s">
        <v>127</v>
      </c>
      <c r="E764" t="s">
        <v>134</v>
      </c>
      <c r="F764" t="s">
        <v>130</v>
      </c>
      <c r="G764">
        <v>5</v>
      </c>
      <c r="H764">
        <v>11</v>
      </c>
      <c r="J764" s="1"/>
      <c r="L764" s="3"/>
      <c r="O764"/>
    </row>
    <row r="765" spans="1:20" hidden="1">
      <c r="A765" t="str">
        <f t="shared" si="23"/>
        <v>P_N_L_5_12</v>
      </c>
      <c r="B765" t="s">
        <v>173</v>
      </c>
      <c r="C765" t="str">
        <f>IF(E765="X",_xlfn.CONCAT(#REF!,"-",E765,"-",G765,"-",H765),_xlfn.CONCAT(E765,"-",F765,"-",G765,"-",H765))</f>
        <v>N-L-5-12</v>
      </c>
      <c r="D765" t="s">
        <v>127</v>
      </c>
      <c r="E765" t="s">
        <v>134</v>
      </c>
      <c r="F765" t="s">
        <v>130</v>
      </c>
      <c r="G765">
        <v>5</v>
      </c>
      <c r="H765">
        <v>12</v>
      </c>
      <c r="J765" s="1"/>
      <c r="L765" s="3"/>
      <c r="O765"/>
    </row>
    <row r="766" spans="1:20" hidden="1">
      <c r="A766" t="str">
        <f t="shared" si="23"/>
        <v>P_N_L_5_13</v>
      </c>
      <c r="B766" t="s">
        <v>173</v>
      </c>
      <c r="C766" t="str">
        <f>IF(E766="X",_xlfn.CONCAT(#REF!,"-",E766,"-",G766,"-",H766),_xlfn.CONCAT(E766,"-",F766,"-",G766,"-",H766))</f>
        <v>N-L-5-13</v>
      </c>
      <c r="D766" t="s">
        <v>127</v>
      </c>
      <c r="E766" t="s">
        <v>134</v>
      </c>
      <c r="F766" t="s">
        <v>130</v>
      </c>
      <c r="G766">
        <v>5</v>
      </c>
      <c r="H766">
        <v>13</v>
      </c>
      <c r="J766" s="1"/>
      <c r="L766" s="3"/>
      <c r="O766"/>
    </row>
    <row r="767" spans="1:20" hidden="1">
      <c r="A767" t="str">
        <f t="shared" si="23"/>
        <v>P_X_0_4_1</v>
      </c>
      <c r="B767" t="s">
        <v>173</v>
      </c>
      <c r="C767" t="str">
        <f>IF(E767="X",_xlfn.CONCAT(D47,"-",E767,"-",G767,"-",H767),_xlfn.CONCAT(E767,"-",F767,"-",G767,"-",H767))</f>
        <v>P-X-4-1</v>
      </c>
      <c r="D767" t="s">
        <v>127</v>
      </c>
      <c r="E767" t="s">
        <v>138</v>
      </c>
      <c r="F767">
        <v>0</v>
      </c>
      <c r="G767">
        <v>4</v>
      </c>
      <c r="H767">
        <v>1</v>
      </c>
      <c r="K767">
        <v>1</v>
      </c>
      <c r="L767" s="3">
        <v>44099</v>
      </c>
      <c r="O767"/>
    </row>
    <row r="768" spans="1:20" hidden="1">
      <c r="A768" t="str">
        <f t="shared" si="23"/>
        <v>P_N_L_5_14</v>
      </c>
      <c r="B768" t="s">
        <v>173</v>
      </c>
      <c r="C768" t="str">
        <f>IF(E768="X",_xlfn.CONCAT(#REF!,"-",E768,"-",G768,"-",H768),_xlfn.CONCAT(E768,"-",F768,"-",G768,"-",H768))</f>
        <v>N-L-5-14</v>
      </c>
      <c r="D768" t="s">
        <v>127</v>
      </c>
      <c r="E768" t="s">
        <v>134</v>
      </c>
      <c r="F768" t="s">
        <v>130</v>
      </c>
      <c r="G768">
        <v>5</v>
      </c>
      <c r="H768">
        <v>14</v>
      </c>
      <c r="J768" s="6"/>
      <c r="L768" s="3"/>
      <c r="O768"/>
    </row>
    <row r="769" spans="1:20" hidden="1">
      <c r="A769" t="str">
        <f t="shared" si="23"/>
        <v>P_N_L_5_15</v>
      </c>
      <c r="B769" t="s">
        <v>173</v>
      </c>
      <c r="C769" t="str">
        <f>IF(E769="X",_xlfn.CONCAT("D2","-",E769,"-",G769,"-",H769),_xlfn.CONCAT(E769,"-",F769,"-",G769,"-",H769))</f>
        <v>N-L-5-15</v>
      </c>
      <c r="D769" t="s">
        <v>127</v>
      </c>
      <c r="E769" t="s">
        <v>134</v>
      </c>
      <c r="F769" t="s">
        <v>130</v>
      </c>
      <c r="G769">
        <v>5</v>
      </c>
      <c r="H769">
        <v>15</v>
      </c>
      <c r="J769" s="6"/>
      <c r="L769" s="3"/>
      <c r="O769" s="1"/>
      <c r="T769" s="1"/>
    </row>
    <row r="770" spans="1:20" hidden="1">
      <c r="A770" t="str">
        <f t="shared" si="23"/>
        <v>P_N_L_6_14</v>
      </c>
      <c r="B770" t="s">
        <v>173</v>
      </c>
      <c r="C770" t="str">
        <f>IF(E770="X",_xlfn.CONCAT(#REF!,"-",E770,"-",G770,"-",H770),_xlfn.CONCAT(E770,"-",F770,"-",G770,"-",H770))</f>
        <v>N-L-6-14</v>
      </c>
      <c r="D770" t="s">
        <v>127</v>
      </c>
      <c r="E770" t="s">
        <v>134</v>
      </c>
      <c r="F770" t="s">
        <v>130</v>
      </c>
      <c r="G770">
        <v>6</v>
      </c>
      <c r="H770">
        <v>14</v>
      </c>
      <c r="J770" s="6"/>
      <c r="L770" s="3"/>
      <c r="O770"/>
    </row>
    <row r="771" spans="1:20" hidden="1">
      <c r="A771" t="str">
        <f t="shared" si="23"/>
        <v>P_N_L_6_15</v>
      </c>
      <c r="B771" t="s">
        <v>173</v>
      </c>
      <c r="C771" t="str">
        <f>IF(E771="X",_xlfn.CONCAT("D2","-",E771,"-",G771,"-",H771),_xlfn.CONCAT(E771,"-",F771,"-",G771,"-",H771))</f>
        <v>N-L-6-15</v>
      </c>
      <c r="D771" t="s">
        <v>127</v>
      </c>
      <c r="E771" t="s">
        <v>134</v>
      </c>
      <c r="F771" t="s">
        <v>130</v>
      </c>
      <c r="G771">
        <v>6</v>
      </c>
      <c r="H771">
        <v>15</v>
      </c>
      <c r="J771" s="6"/>
      <c r="L771" s="3"/>
      <c r="O771" s="1"/>
      <c r="T771" s="1"/>
    </row>
    <row r="772" spans="1:20" hidden="1">
      <c r="A772" t="str">
        <f t="shared" si="23"/>
        <v>P_T_H_1_12</v>
      </c>
      <c r="B772" t="s">
        <v>173</v>
      </c>
      <c r="C772" t="str">
        <f>IF(E772="X",_xlfn.CONCAT(#REF!,"-",E772,"-",G772,"-",H772),_xlfn.CONCAT(E772,"-",F772,"-",G772,"-",H772))</f>
        <v>T-H-1-12</v>
      </c>
      <c r="D772" t="s">
        <v>127</v>
      </c>
      <c r="E772" t="s">
        <v>136</v>
      </c>
      <c r="F772" t="s">
        <v>129</v>
      </c>
      <c r="G772">
        <v>1</v>
      </c>
      <c r="H772">
        <v>12</v>
      </c>
      <c r="J772" s="1"/>
      <c r="L772" s="3"/>
      <c r="O772"/>
    </row>
    <row r="773" spans="1:20" hidden="1">
      <c r="A773" t="str">
        <f t="shared" si="23"/>
        <v>P_T_H_1_13</v>
      </c>
      <c r="B773" t="s">
        <v>173</v>
      </c>
      <c r="C773" t="str">
        <f>IF(E773="X",_xlfn.CONCAT(#REF!,"-",E773,"-",G773,"-",H773),_xlfn.CONCAT(E773,"-",F773,"-",G773,"-",H773))</f>
        <v>T-H-1-13</v>
      </c>
      <c r="D773" t="s">
        <v>127</v>
      </c>
      <c r="E773" t="s">
        <v>136</v>
      </c>
      <c r="F773" t="s">
        <v>129</v>
      </c>
      <c r="G773">
        <v>1</v>
      </c>
      <c r="H773">
        <v>13</v>
      </c>
      <c r="J773" s="1"/>
      <c r="L773" s="3"/>
      <c r="O773"/>
    </row>
    <row r="774" spans="1:20" hidden="1">
      <c r="A774" t="str">
        <f t="shared" ref="A774:A837" si="24">_xlfn.CONCAT(D774,  "_", E774, "_", F774, "_", G774, "_", H774)</f>
        <v>P_T_H_1_14</v>
      </c>
      <c r="B774" t="s">
        <v>173</v>
      </c>
      <c r="C774" t="str">
        <f>IF(E774="X",_xlfn.CONCAT(#REF!,"-",E774,"-",G774,"-",H774),_xlfn.CONCAT(E774,"-",F774,"-",G774,"-",H774))</f>
        <v>T-H-1-14</v>
      </c>
      <c r="D774" t="s">
        <v>127</v>
      </c>
      <c r="E774" t="s">
        <v>136</v>
      </c>
      <c r="F774" t="s">
        <v>129</v>
      </c>
      <c r="G774">
        <v>1</v>
      </c>
      <c r="H774">
        <v>14</v>
      </c>
      <c r="J774" s="6"/>
      <c r="L774" s="3"/>
      <c r="O774"/>
    </row>
    <row r="775" spans="1:20" hidden="1">
      <c r="A775" t="str">
        <f t="shared" si="24"/>
        <v>P_X_0_4_9</v>
      </c>
      <c r="B775" t="s">
        <v>173</v>
      </c>
      <c r="C775" t="str">
        <f>IF(E775="X",_xlfn.CONCAT(D55,"-",E775,"-",G775,"-",H775),_xlfn.CONCAT(E775,"-",F775,"-",G775,"-",H775))</f>
        <v>P-X-4-9</v>
      </c>
      <c r="D775" t="s">
        <v>127</v>
      </c>
      <c r="E775" t="s">
        <v>138</v>
      </c>
      <c r="F775">
        <v>0</v>
      </c>
      <c r="G775">
        <v>4</v>
      </c>
      <c r="H775">
        <v>9</v>
      </c>
      <c r="J775" s="1"/>
      <c r="K775">
        <v>1</v>
      </c>
      <c r="L775" s="3">
        <v>44106</v>
      </c>
      <c r="O775"/>
    </row>
    <row r="776" spans="1:20" hidden="1">
      <c r="A776" t="str">
        <f t="shared" si="24"/>
        <v>P_T_H_1_15</v>
      </c>
      <c r="B776" t="s">
        <v>173</v>
      </c>
      <c r="C776" t="str">
        <f>IF(E776="X",_xlfn.CONCAT("D2","-",E776,"-",G776,"-",H776),_xlfn.CONCAT(E776,"-",F776,"-",G776,"-",H776))</f>
        <v>T-H-1-15</v>
      </c>
      <c r="D776" t="s">
        <v>127</v>
      </c>
      <c r="E776" t="s">
        <v>136</v>
      </c>
      <c r="F776" t="s">
        <v>129</v>
      </c>
      <c r="G776">
        <v>1</v>
      </c>
      <c r="H776">
        <v>15</v>
      </c>
      <c r="J776" s="6"/>
      <c r="L776" s="3"/>
      <c r="O776" s="1"/>
      <c r="T776" s="1"/>
    </row>
    <row r="777" spans="1:20" hidden="1">
      <c r="A777" t="str">
        <f t="shared" si="24"/>
        <v>P_T_H_2_11</v>
      </c>
      <c r="B777" t="s">
        <v>173</v>
      </c>
      <c r="C777" t="str">
        <f>IF(E777="X",_xlfn.CONCAT(#REF!,"-",E777,"-",G777,"-",H777),_xlfn.CONCAT(E777,"-",F777,"-",G777,"-",H777))</f>
        <v>T-H-2-11</v>
      </c>
      <c r="D777" t="s">
        <v>127</v>
      </c>
      <c r="E777" t="s">
        <v>136</v>
      </c>
      <c r="F777" t="s">
        <v>129</v>
      </c>
      <c r="G777">
        <v>2</v>
      </c>
      <c r="H777">
        <v>11</v>
      </c>
      <c r="J777" s="1"/>
      <c r="L777" s="3"/>
      <c r="O777"/>
    </row>
    <row r="778" spans="1:20" hidden="1">
      <c r="A778" t="str">
        <f t="shared" si="24"/>
        <v>P_T_H_2_12</v>
      </c>
      <c r="B778" t="s">
        <v>173</v>
      </c>
      <c r="C778" t="str">
        <f>IF(E778="X",_xlfn.CONCAT(#REF!,"-",E778,"-",G778,"-",H778),_xlfn.CONCAT(E778,"-",F778,"-",G778,"-",H778))</f>
        <v>T-H-2-12</v>
      </c>
      <c r="D778" t="s">
        <v>127</v>
      </c>
      <c r="E778" t="s">
        <v>136</v>
      </c>
      <c r="F778" t="s">
        <v>129</v>
      </c>
      <c r="G778">
        <v>2</v>
      </c>
      <c r="H778">
        <v>12</v>
      </c>
      <c r="J778" s="1"/>
      <c r="L778" s="3"/>
      <c r="O778"/>
    </row>
    <row r="779" spans="1:20" hidden="1">
      <c r="A779" t="str">
        <f t="shared" si="24"/>
        <v>P_T_H_2_13</v>
      </c>
      <c r="B779" t="s">
        <v>173</v>
      </c>
      <c r="C779" t="str">
        <f>IF(E779="X",_xlfn.CONCAT(#REF!,"-",E779,"-",G779,"-",H779),_xlfn.CONCAT(E779,"-",F779,"-",G779,"-",H779))</f>
        <v>T-H-2-13</v>
      </c>
      <c r="D779" t="s">
        <v>127</v>
      </c>
      <c r="E779" t="s">
        <v>136</v>
      </c>
      <c r="F779" t="s">
        <v>129</v>
      </c>
      <c r="G779">
        <v>2</v>
      </c>
      <c r="H779">
        <v>13</v>
      </c>
      <c r="J779" s="1"/>
      <c r="L779" s="3"/>
      <c r="O779"/>
    </row>
    <row r="780" spans="1:20" hidden="1">
      <c r="A780" t="str">
        <f t="shared" si="24"/>
        <v>P_T_H_2_14</v>
      </c>
      <c r="B780" t="s">
        <v>173</v>
      </c>
      <c r="C780" t="str">
        <f>IF(E780="X",_xlfn.CONCAT(#REF!,"-",E780,"-",G780,"-",H780),_xlfn.CONCAT(E780,"-",F780,"-",G780,"-",H780))</f>
        <v>T-H-2-14</v>
      </c>
      <c r="D780" t="s">
        <v>127</v>
      </c>
      <c r="E780" t="s">
        <v>136</v>
      </c>
      <c r="F780" t="s">
        <v>129</v>
      </c>
      <c r="G780">
        <v>2</v>
      </c>
      <c r="H780">
        <v>14</v>
      </c>
      <c r="J780" s="6"/>
      <c r="L780" s="3"/>
      <c r="O780"/>
    </row>
    <row r="781" spans="1:20" hidden="1">
      <c r="A781" t="str">
        <f t="shared" si="24"/>
        <v>P_T_H_2_15</v>
      </c>
      <c r="B781" t="s">
        <v>173</v>
      </c>
      <c r="C781" t="str">
        <f>IF(E781="X",_xlfn.CONCAT("D2","-",E781,"-",G781,"-",H781),_xlfn.CONCAT(E781,"-",F781,"-",G781,"-",H781))</f>
        <v>T-H-2-15</v>
      </c>
      <c r="D781" t="s">
        <v>127</v>
      </c>
      <c r="E781" t="s">
        <v>136</v>
      </c>
      <c r="F781" t="s">
        <v>129</v>
      </c>
      <c r="G781">
        <v>2</v>
      </c>
      <c r="H781">
        <v>15</v>
      </c>
      <c r="J781" s="6"/>
      <c r="L781" s="3"/>
      <c r="O781" s="1"/>
      <c r="T781" s="1"/>
    </row>
    <row r="782" spans="1:20" hidden="1">
      <c r="A782" t="str">
        <f t="shared" si="24"/>
        <v>P_X_0_5_1</v>
      </c>
      <c r="B782" t="s">
        <v>173</v>
      </c>
      <c r="C782" t="str">
        <f>IF(E782="X",_xlfn.CONCAT(D62,"-",E782,"-",G782,"-",H782),_xlfn.CONCAT(E782,"-",F782,"-",G782,"-",H782))</f>
        <v>P-X-5-1</v>
      </c>
      <c r="D782" t="s">
        <v>127</v>
      </c>
      <c r="E782" t="s">
        <v>138</v>
      </c>
      <c r="F782">
        <v>0</v>
      </c>
      <c r="G782">
        <v>5</v>
      </c>
      <c r="H782">
        <v>1</v>
      </c>
      <c r="K782">
        <v>1</v>
      </c>
      <c r="L782" s="3">
        <v>44097</v>
      </c>
      <c r="O782"/>
    </row>
    <row r="783" spans="1:20" hidden="1">
      <c r="A783" t="str">
        <f t="shared" si="24"/>
        <v>P_X_0_5_2</v>
      </c>
      <c r="B783" t="s">
        <v>173</v>
      </c>
      <c r="C783" t="str">
        <f>IF(E783="X",_xlfn.CONCAT(D63,"-",E783,"-",G783,"-",H783),_xlfn.CONCAT(E783,"-",F783,"-",G783,"-",H783))</f>
        <v>P-X-5-2</v>
      </c>
      <c r="D783" t="s">
        <v>127</v>
      </c>
      <c r="E783" t="s">
        <v>138</v>
      </c>
      <c r="F783">
        <v>0</v>
      </c>
      <c r="G783">
        <v>5</v>
      </c>
      <c r="H783">
        <v>2</v>
      </c>
      <c r="J783" s="1"/>
      <c r="K783">
        <v>1</v>
      </c>
      <c r="L783" s="3">
        <v>44100</v>
      </c>
      <c r="O783" s="1"/>
      <c r="T783" s="1"/>
    </row>
    <row r="784" spans="1:20" hidden="1">
      <c r="A784" t="str">
        <f t="shared" si="24"/>
        <v>P_T_H_3_12</v>
      </c>
      <c r="B784" t="s">
        <v>173</v>
      </c>
      <c r="C784" t="str">
        <f>IF(E784="X",_xlfn.CONCAT(#REF!,"-",E784,"-",G784,"-",H784),_xlfn.CONCAT(E784,"-",F784,"-",G784,"-",H784))</f>
        <v>T-H-3-12</v>
      </c>
      <c r="D784" t="s">
        <v>127</v>
      </c>
      <c r="E784" t="s">
        <v>136</v>
      </c>
      <c r="F784" t="s">
        <v>129</v>
      </c>
      <c r="G784">
        <v>3</v>
      </c>
      <c r="H784">
        <v>12</v>
      </c>
      <c r="J784" s="1"/>
      <c r="L784" s="3"/>
      <c r="O784"/>
    </row>
    <row r="785" spans="1:20" hidden="1">
      <c r="A785" t="str">
        <f t="shared" si="24"/>
        <v>P_T_H_3_13</v>
      </c>
      <c r="B785" t="s">
        <v>173</v>
      </c>
      <c r="C785" t="str">
        <f>IF(E785="X",_xlfn.CONCAT(#REF!,"-",E785,"-",G785,"-",H785),_xlfn.CONCAT(E785,"-",F785,"-",G785,"-",H785))</f>
        <v>T-H-3-13</v>
      </c>
      <c r="D785" t="s">
        <v>127</v>
      </c>
      <c r="E785" t="s">
        <v>136</v>
      </c>
      <c r="F785" t="s">
        <v>129</v>
      </c>
      <c r="G785">
        <v>3</v>
      </c>
      <c r="H785">
        <v>13</v>
      </c>
      <c r="J785" s="1"/>
      <c r="L785" s="3"/>
      <c r="O785"/>
    </row>
    <row r="786" spans="1:20" hidden="1">
      <c r="A786" t="str">
        <f t="shared" si="24"/>
        <v>P_T_H_3_14</v>
      </c>
      <c r="B786" t="s">
        <v>173</v>
      </c>
      <c r="C786" t="str">
        <f>IF(E786="X",_xlfn.CONCAT(#REF!,"-",E786,"-",G786,"-",H786),_xlfn.CONCAT(E786,"-",F786,"-",G786,"-",H786))</f>
        <v>T-H-3-14</v>
      </c>
      <c r="D786" t="s">
        <v>127</v>
      </c>
      <c r="E786" t="s">
        <v>136</v>
      </c>
      <c r="F786" t="s">
        <v>129</v>
      </c>
      <c r="G786">
        <v>3</v>
      </c>
      <c r="H786">
        <v>14</v>
      </c>
      <c r="J786" s="6"/>
      <c r="L786" s="3"/>
      <c r="O786"/>
    </row>
    <row r="787" spans="1:20" hidden="1">
      <c r="A787" t="str">
        <f t="shared" si="24"/>
        <v>P_T_H_3_15</v>
      </c>
      <c r="B787" t="s">
        <v>173</v>
      </c>
      <c r="C787" t="str">
        <f>IF(E787="X",_xlfn.CONCAT("D2","-",E787,"-",G787,"-",H787),_xlfn.CONCAT(E787,"-",F787,"-",G787,"-",H787))</f>
        <v>T-H-3-15</v>
      </c>
      <c r="D787" t="s">
        <v>127</v>
      </c>
      <c r="E787" t="s">
        <v>136</v>
      </c>
      <c r="F787" t="s">
        <v>129</v>
      </c>
      <c r="G787">
        <v>3</v>
      </c>
      <c r="H787">
        <v>15</v>
      </c>
      <c r="J787" s="6"/>
      <c r="L787" s="3"/>
      <c r="O787" s="1"/>
      <c r="T787" s="1"/>
    </row>
    <row r="788" spans="1:20" hidden="1">
      <c r="A788" t="str">
        <f t="shared" si="24"/>
        <v>P_T_H_4_15</v>
      </c>
      <c r="B788" t="s">
        <v>173</v>
      </c>
      <c r="C788" t="str">
        <f>IF(E788="X",_xlfn.CONCAT("D2","-",E788,"-",G788,"-",H788),_xlfn.CONCAT(E788,"-",F788,"-",G788,"-",H788))</f>
        <v>T-H-4-15</v>
      </c>
      <c r="D788" t="s">
        <v>127</v>
      </c>
      <c r="E788" t="s">
        <v>136</v>
      </c>
      <c r="F788" t="s">
        <v>129</v>
      </c>
      <c r="G788">
        <v>4</v>
      </c>
      <c r="H788">
        <v>15</v>
      </c>
      <c r="J788" s="6"/>
      <c r="L788" s="3"/>
      <c r="O788" s="1"/>
      <c r="T788" s="1"/>
    </row>
    <row r="789" spans="1:20" hidden="1">
      <c r="A789" t="str">
        <f t="shared" si="24"/>
        <v>P_T_H_5_12</v>
      </c>
      <c r="B789" t="s">
        <v>173</v>
      </c>
      <c r="C789" t="str">
        <f>IF(E789="X",_xlfn.CONCAT(#REF!,"-",E789,"-",G789,"-",H789),_xlfn.CONCAT(E789,"-",F789,"-",G789,"-",H789))</f>
        <v>T-H-5-12</v>
      </c>
      <c r="D789" t="s">
        <v>127</v>
      </c>
      <c r="E789" t="s">
        <v>136</v>
      </c>
      <c r="F789" t="s">
        <v>129</v>
      </c>
      <c r="G789">
        <v>5</v>
      </c>
      <c r="H789">
        <v>12</v>
      </c>
      <c r="J789" s="1"/>
      <c r="L789" s="3"/>
      <c r="O789"/>
    </row>
    <row r="790" spans="1:20" hidden="1">
      <c r="A790" t="str">
        <f t="shared" si="24"/>
        <v>P_T_H_5_13</v>
      </c>
      <c r="B790" t="s">
        <v>173</v>
      </c>
      <c r="C790" t="str">
        <f>IF(E790="X",_xlfn.CONCAT(#REF!,"-",E790,"-",G790,"-",H790),_xlfn.CONCAT(E790,"-",F790,"-",G790,"-",H790))</f>
        <v>T-H-5-13</v>
      </c>
      <c r="D790" t="s">
        <v>127</v>
      </c>
      <c r="E790" t="s">
        <v>136</v>
      </c>
      <c r="F790" t="s">
        <v>129</v>
      </c>
      <c r="G790">
        <v>5</v>
      </c>
      <c r="H790">
        <v>13</v>
      </c>
      <c r="J790" s="1"/>
      <c r="L790" s="3"/>
      <c r="O790"/>
    </row>
    <row r="791" spans="1:20" hidden="1">
      <c r="A791" t="str">
        <f t="shared" si="24"/>
        <v>P_X_0_5_10</v>
      </c>
      <c r="B791" t="s">
        <v>173</v>
      </c>
      <c r="C791" t="str">
        <f>IF(E791="X",_xlfn.CONCAT(D71,"-",E791,"-",G791,"-",H791),_xlfn.CONCAT(E791,"-",F791,"-",G791,"-",H791))</f>
        <v>P-X-5-10</v>
      </c>
      <c r="D791" t="s">
        <v>127</v>
      </c>
      <c r="E791" t="s">
        <v>138</v>
      </c>
      <c r="F791">
        <v>0</v>
      </c>
      <c r="G791">
        <v>5</v>
      </c>
      <c r="H791">
        <v>10</v>
      </c>
      <c r="J791" s="1"/>
      <c r="K791">
        <v>1</v>
      </c>
      <c r="L791" s="3">
        <v>44107</v>
      </c>
      <c r="O791"/>
    </row>
    <row r="792" spans="1:20" hidden="1">
      <c r="A792" t="str">
        <f t="shared" si="24"/>
        <v>P_X_0_5_11</v>
      </c>
      <c r="B792" t="s">
        <v>173</v>
      </c>
      <c r="C792" t="str">
        <f>IF(E792="X",_xlfn.CONCAT(D72,"-",E792,"-",G792,"-",H792),_xlfn.CONCAT(E792,"-",F792,"-",G792,"-",H792))</f>
        <v>P-X-5-11</v>
      </c>
      <c r="D792" t="s">
        <v>127</v>
      </c>
      <c r="E792" t="s">
        <v>138</v>
      </c>
      <c r="F792">
        <v>0</v>
      </c>
      <c r="G792">
        <v>5</v>
      </c>
      <c r="H792">
        <v>11</v>
      </c>
      <c r="J792" s="1"/>
      <c r="K792">
        <v>1</v>
      </c>
      <c r="L792" s="3">
        <v>44108</v>
      </c>
      <c r="O792"/>
    </row>
    <row r="793" spans="1:20" hidden="1">
      <c r="A793" t="str">
        <f t="shared" si="24"/>
        <v>P_T_H_5_14</v>
      </c>
      <c r="B793" t="s">
        <v>173</v>
      </c>
      <c r="C793" t="str">
        <f>IF(E793="X",_xlfn.CONCAT(#REF!,"-",E793,"-",G793,"-",H793),_xlfn.CONCAT(E793,"-",F793,"-",G793,"-",H793))</f>
        <v>T-H-5-14</v>
      </c>
      <c r="D793" t="s">
        <v>127</v>
      </c>
      <c r="E793" t="s">
        <v>136</v>
      </c>
      <c r="F793" t="s">
        <v>129</v>
      </c>
      <c r="G793">
        <v>5</v>
      </c>
      <c r="H793">
        <v>14</v>
      </c>
      <c r="J793" s="6"/>
      <c r="L793" s="3"/>
      <c r="O793"/>
    </row>
    <row r="794" spans="1:20" hidden="1">
      <c r="A794" t="str">
        <f t="shared" si="24"/>
        <v>P_T_H_5_15</v>
      </c>
      <c r="B794" t="s">
        <v>173</v>
      </c>
      <c r="C794" t="str">
        <f>IF(E794="X",_xlfn.CONCAT("D2","-",E794,"-",G794,"-",H794),_xlfn.CONCAT(E794,"-",F794,"-",G794,"-",H794))</f>
        <v>T-H-5-15</v>
      </c>
      <c r="D794" t="s">
        <v>127</v>
      </c>
      <c r="E794" t="s">
        <v>136</v>
      </c>
      <c r="F794" t="s">
        <v>129</v>
      </c>
      <c r="G794">
        <v>5</v>
      </c>
      <c r="H794">
        <v>15</v>
      </c>
      <c r="J794" s="6"/>
      <c r="L794" s="3"/>
      <c r="O794" s="1"/>
      <c r="T794" s="1"/>
    </row>
    <row r="795" spans="1:20" hidden="1">
      <c r="A795" t="str">
        <f t="shared" si="24"/>
        <v>P_T_H_6_15</v>
      </c>
      <c r="B795" t="s">
        <v>173</v>
      </c>
      <c r="C795" t="str">
        <f>IF(E795="X",_xlfn.CONCAT("D2","-",E795,"-",G795,"-",H795),_xlfn.CONCAT(E795,"-",F795,"-",G795,"-",H795))</f>
        <v>T-H-6-15</v>
      </c>
      <c r="D795" t="s">
        <v>127</v>
      </c>
      <c r="E795" t="s">
        <v>136</v>
      </c>
      <c r="F795" t="s">
        <v>129</v>
      </c>
      <c r="G795">
        <v>6</v>
      </c>
      <c r="H795">
        <v>15</v>
      </c>
      <c r="J795" s="6"/>
      <c r="L795" s="3"/>
      <c r="O795" s="1"/>
      <c r="T795" s="1"/>
    </row>
    <row r="796" spans="1:20" hidden="1">
      <c r="A796" t="str">
        <f t="shared" si="24"/>
        <v>P_T_L_1_9</v>
      </c>
      <c r="B796" t="s">
        <v>173</v>
      </c>
      <c r="C796" t="str">
        <f>IF(E796="X",_xlfn.CONCAT(#REF!,"-",E796,"-",G796,"-",H796),_xlfn.CONCAT(E796,"-",F796,"-",G796,"-",H796))</f>
        <v>T-L-1-9</v>
      </c>
      <c r="D796" t="s">
        <v>127</v>
      </c>
      <c r="E796" t="s">
        <v>136</v>
      </c>
      <c r="F796" t="s">
        <v>130</v>
      </c>
      <c r="G796">
        <v>1</v>
      </c>
      <c r="H796">
        <v>9</v>
      </c>
      <c r="J796" s="1"/>
      <c r="L796" s="3"/>
      <c r="O796"/>
    </row>
    <row r="797" spans="1:20" hidden="1">
      <c r="A797" t="str">
        <f t="shared" si="24"/>
        <v>P_X_0_6_1</v>
      </c>
      <c r="B797" t="s">
        <v>173</v>
      </c>
      <c r="C797" t="str">
        <f>IF(E797="X",_xlfn.CONCAT(D77,"-",E797,"-",G797,"-",H797),_xlfn.CONCAT(E797,"-",F797,"-",G797,"-",H797))</f>
        <v>P-X-6-1</v>
      </c>
      <c r="D797" t="s">
        <v>127</v>
      </c>
      <c r="E797" t="s">
        <v>138</v>
      </c>
      <c r="F797">
        <v>0</v>
      </c>
      <c r="G797">
        <v>6</v>
      </c>
      <c r="H797">
        <v>1</v>
      </c>
      <c r="K797">
        <v>1</v>
      </c>
      <c r="L797" s="3">
        <v>44102</v>
      </c>
      <c r="O797"/>
    </row>
    <row r="798" spans="1:20" hidden="1">
      <c r="A798" t="str">
        <f t="shared" si="24"/>
        <v>P_T_L_1_10</v>
      </c>
      <c r="B798" t="s">
        <v>173</v>
      </c>
      <c r="C798" t="str">
        <f>IF(E798="X",_xlfn.CONCAT(#REF!,"-",E798,"-",G798,"-",H798),_xlfn.CONCAT(E798,"-",F798,"-",G798,"-",H798))</f>
        <v>T-L-1-10</v>
      </c>
      <c r="D798" t="s">
        <v>127</v>
      </c>
      <c r="E798" t="s">
        <v>136</v>
      </c>
      <c r="F798" t="s">
        <v>130</v>
      </c>
      <c r="G798">
        <v>1</v>
      </c>
      <c r="H798">
        <v>10</v>
      </c>
      <c r="J798" s="1"/>
      <c r="L798" s="3"/>
      <c r="O798"/>
    </row>
    <row r="799" spans="1:20" hidden="1">
      <c r="A799" t="str">
        <f t="shared" si="24"/>
        <v>P_T_L_1_11</v>
      </c>
      <c r="B799" t="s">
        <v>173</v>
      </c>
      <c r="C799" t="str">
        <f>IF(E799="X",_xlfn.CONCAT(#REF!,"-",E799,"-",G799,"-",H799),_xlfn.CONCAT(E799,"-",F799,"-",G799,"-",H799))</f>
        <v>T-L-1-11</v>
      </c>
      <c r="D799" t="s">
        <v>127</v>
      </c>
      <c r="E799" t="s">
        <v>136</v>
      </c>
      <c r="F799" t="s">
        <v>130</v>
      </c>
      <c r="G799">
        <v>1</v>
      </c>
      <c r="H799">
        <v>11</v>
      </c>
      <c r="J799" s="1"/>
      <c r="L799" s="3"/>
      <c r="O799"/>
    </row>
    <row r="800" spans="1:20" hidden="1">
      <c r="A800" t="str">
        <f t="shared" si="24"/>
        <v>P_T_L_1_12</v>
      </c>
      <c r="B800" t="s">
        <v>173</v>
      </c>
      <c r="C800" t="str">
        <f>IF(E800="X",_xlfn.CONCAT(#REF!,"-",E800,"-",G800,"-",H800),_xlfn.CONCAT(E800,"-",F800,"-",G800,"-",H800))</f>
        <v>T-L-1-12</v>
      </c>
      <c r="D800" t="s">
        <v>127</v>
      </c>
      <c r="E800" t="s">
        <v>136</v>
      </c>
      <c r="F800" t="s">
        <v>130</v>
      </c>
      <c r="G800">
        <v>1</v>
      </c>
      <c r="H800">
        <v>12</v>
      </c>
      <c r="J800" s="1"/>
      <c r="L800" s="3"/>
      <c r="O800"/>
    </row>
    <row r="801" spans="1:20" hidden="1">
      <c r="A801" t="str">
        <f t="shared" si="24"/>
        <v>P_T_L_1_13</v>
      </c>
      <c r="B801" t="s">
        <v>173</v>
      </c>
      <c r="C801" t="str">
        <f>IF(E801="X",_xlfn.CONCAT(#REF!,"-",E801,"-",G801,"-",H801),_xlfn.CONCAT(E801,"-",F801,"-",G801,"-",H801))</f>
        <v>T-L-1-13</v>
      </c>
      <c r="D801" t="s">
        <v>127</v>
      </c>
      <c r="E801" t="s">
        <v>136</v>
      </c>
      <c r="F801" t="s">
        <v>130</v>
      </c>
      <c r="G801">
        <v>1</v>
      </c>
      <c r="H801">
        <v>13</v>
      </c>
      <c r="J801" s="1"/>
      <c r="L801" s="3"/>
      <c r="O801"/>
    </row>
    <row r="802" spans="1:20" hidden="1">
      <c r="A802" t="str">
        <f t="shared" si="24"/>
        <v>P_T_L_1_14</v>
      </c>
      <c r="B802" t="s">
        <v>173</v>
      </c>
      <c r="C802" t="str">
        <f>IF(E802="X",_xlfn.CONCAT(#REF!,"-",E802,"-",G802,"-",H802),_xlfn.CONCAT(E802,"-",F802,"-",G802,"-",H802))</f>
        <v>T-L-1-14</v>
      </c>
      <c r="D802" t="s">
        <v>127</v>
      </c>
      <c r="E802" t="s">
        <v>136</v>
      </c>
      <c r="F802" t="s">
        <v>130</v>
      </c>
      <c r="G802">
        <v>1</v>
      </c>
      <c r="H802">
        <v>14</v>
      </c>
      <c r="J802" s="6"/>
      <c r="L802" s="3"/>
      <c r="O802"/>
    </row>
    <row r="803" spans="1:20" hidden="1">
      <c r="A803" t="str">
        <f t="shared" si="24"/>
        <v>P_T_L_1_15</v>
      </c>
      <c r="B803" t="s">
        <v>173</v>
      </c>
      <c r="C803" t="str">
        <f>IF(E803="X",_xlfn.CONCAT("D2","-",E803,"-",G803,"-",H803),_xlfn.CONCAT(E803,"-",F803,"-",G803,"-",H803))</f>
        <v>T-L-1-15</v>
      </c>
      <c r="D803" t="s">
        <v>127</v>
      </c>
      <c r="E803" t="s">
        <v>136</v>
      </c>
      <c r="F803" t="s">
        <v>130</v>
      </c>
      <c r="G803">
        <v>1</v>
      </c>
      <c r="H803">
        <v>15</v>
      </c>
      <c r="J803" s="6"/>
      <c r="L803" s="3"/>
      <c r="O803" s="1"/>
      <c r="T803" s="1"/>
    </row>
    <row r="804" spans="1:20" hidden="1">
      <c r="A804" t="str">
        <f t="shared" si="24"/>
        <v>P_T_L_2_10</v>
      </c>
      <c r="B804" t="s">
        <v>173</v>
      </c>
      <c r="C804" t="str">
        <f>IF(E804="X",_xlfn.CONCAT(#REF!,"-",E804,"-",G804,"-",H804),_xlfn.CONCAT(E804,"-",F804,"-",G804,"-",H804))</f>
        <v>T-L-2-10</v>
      </c>
      <c r="D804" t="s">
        <v>127</v>
      </c>
      <c r="E804" t="s">
        <v>136</v>
      </c>
      <c r="F804" t="s">
        <v>130</v>
      </c>
      <c r="G804">
        <v>2</v>
      </c>
      <c r="H804">
        <v>10</v>
      </c>
      <c r="J804" s="1"/>
      <c r="L804" s="3"/>
      <c r="O804"/>
    </row>
    <row r="805" spans="1:20" hidden="1">
      <c r="A805" t="str">
        <f t="shared" si="24"/>
        <v>P_X_0_6_9</v>
      </c>
      <c r="B805" t="s">
        <v>173</v>
      </c>
      <c r="C805" t="str">
        <f>IF(E805="X",_xlfn.CONCAT(D85,"-",E805,"-",G805,"-",H805),_xlfn.CONCAT(E805,"-",F805,"-",G805,"-",H805))</f>
        <v>P-X-6-9</v>
      </c>
      <c r="D805" t="s">
        <v>127</v>
      </c>
      <c r="E805" t="s">
        <v>138</v>
      </c>
      <c r="F805">
        <v>0</v>
      </c>
      <c r="G805">
        <v>6</v>
      </c>
      <c r="H805">
        <v>9</v>
      </c>
      <c r="J805" s="1"/>
      <c r="K805">
        <v>1</v>
      </c>
      <c r="L805" s="3">
        <v>44109</v>
      </c>
      <c r="O805"/>
    </row>
    <row r="806" spans="1:20" hidden="1">
      <c r="A806" t="str">
        <f t="shared" si="24"/>
        <v>P_X_0_6_10</v>
      </c>
      <c r="B806" t="s">
        <v>173</v>
      </c>
      <c r="C806" t="str">
        <f>IF(E806="X",_xlfn.CONCAT(D86,"-",E806,"-",G806,"-",H806),_xlfn.CONCAT(E806,"-",F806,"-",G806,"-",H806))</f>
        <v>P-X-6-10</v>
      </c>
      <c r="D806" t="s">
        <v>127</v>
      </c>
      <c r="E806" t="s">
        <v>138</v>
      </c>
      <c r="F806">
        <v>0</v>
      </c>
      <c r="G806">
        <v>6</v>
      </c>
      <c r="H806">
        <v>10</v>
      </c>
      <c r="J806" s="1"/>
      <c r="K806">
        <v>1</v>
      </c>
      <c r="L806" s="3">
        <v>44109</v>
      </c>
      <c r="O806"/>
    </row>
    <row r="807" spans="1:20" hidden="1">
      <c r="A807" t="str">
        <f t="shared" si="24"/>
        <v>P_T_L_2_11</v>
      </c>
      <c r="B807" t="s">
        <v>173</v>
      </c>
      <c r="C807" t="str">
        <f>IF(E807="X",_xlfn.CONCAT(#REF!,"-",E807,"-",G807,"-",H807),_xlfn.CONCAT(E807,"-",F807,"-",G807,"-",H807))</f>
        <v>T-L-2-11</v>
      </c>
      <c r="D807" t="s">
        <v>127</v>
      </c>
      <c r="E807" t="s">
        <v>136</v>
      </c>
      <c r="F807" t="s">
        <v>130</v>
      </c>
      <c r="G807">
        <v>2</v>
      </c>
      <c r="H807">
        <v>11</v>
      </c>
      <c r="J807" s="1"/>
      <c r="L807" s="3"/>
      <c r="O807"/>
    </row>
    <row r="808" spans="1:20" hidden="1">
      <c r="A808" t="str">
        <f t="shared" si="24"/>
        <v>P_T_L_2_12</v>
      </c>
      <c r="B808" t="s">
        <v>173</v>
      </c>
      <c r="C808" t="str">
        <f>IF(E808="X",_xlfn.CONCAT(#REF!,"-",E808,"-",G808,"-",H808),_xlfn.CONCAT(E808,"-",F808,"-",G808,"-",H808))</f>
        <v>T-L-2-12</v>
      </c>
      <c r="D808" t="s">
        <v>127</v>
      </c>
      <c r="E808" t="s">
        <v>136</v>
      </c>
      <c r="F808" t="s">
        <v>130</v>
      </c>
      <c r="G808">
        <v>2</v>
      </c>
      <c r="H808">
        <v>12</v>
      </c>
      <c r="J808" s="1"/>
      <c r="L808" s="3"/>
      <c r="O808"/>
    </row>
    <row r="809" spans="1:20" hidden="1">
      <c r="A809" t="str">
        <f t="shared" si="24"/>
        <v>P_T_L_2_13</v>
      </c>
      <c r="B809" t="s">
        <v>173</v>
      </c>
      <c r="C809" t="str">
        <f>IF(E809="X",_xlfn.CONCAT(#REF!,"-",E809,"-",G809,"-",H809),_xlfn.CONCAT(E809,"-",F809,"-",G809,"-",H809))</f>
        <v>T-L-2-13</v>
      </c>
      <c r="D809" t="s">
        <v>127</v>
      </c>
      <c r="E809" t="s">
        <v>136</v>
      </c>
      <c r="F809" t="s">
        <v>130</v>
      </c>
      <c r="G809">
        <v>2</v>
      </c>
      <c r="H809">
        <v>13</v>
      </c>
      <c r="J809" s="1"/>
      <c r="L809" s="3"/>
      <c r="O809"/>
    </row>
    <row r="810" spans="1:20" hidden="1">
      <c r="A810" t="str">
        <f t="shared" si="24"/>
        <v>P_T_L_2_14</v>
      </c>
      <c r="B810" t="s">
        <v>173</v>
      </c>
      <c r="C810" t="str">
        <f>IF(E810="X",_xlfn.CONCAT(#REF!,"-",E810,"-",G810,"-",H810),_xlfn.CONCAT(E810,"-",F810,"-",G810,"-",H810))</f>
        <v>T-L-2-14</v>
      </c>
      <c r="D810" t="s">
        <v>127</v>
      </c>
      <c r="E810" t="s">
        <v>136</v>
      </c>
      <c r="F810" t="s">
        <v>130</v>
      </c>
      <c r="G810">
        <v>2</v>
      </c>
      <c r="H810">
        <v>14</v>
      </c>
      <c r="J810" s="6"/>
      <c r="L810" s="3"/>
      <c r="O810"/>
    </row>
    <row r="811" spans="1:20" hidden="1">
      <c r="A811" t="str">
        <f t="shared" si="24"/>
        <v>P_T_L_2_15</v>
      </c>
      <c r="B811" t="s">
        <v>173</v>
      </c>
      <c r="C811" t="str">
        <f>IF(E811="X",_xlfn.CONCAT("D2","-",E811,"-",G811,"-",H811),_xlfn.CONCAT(E811,"-",F811,"-",G811,"-",H811))</f>
        <v>T-L-2-15</v>
      </c>
      <c r="D811" t="s">
        <v>127</v>
      </c>
      <c r="E811" t="s">
        <v>136</v>
      </c>
      <c r="F811" t="s">
        <v>130</v>
      </c>
      <c r="G811">
        <v>2</v>
      </c>
      <c r="H811">
        <v>15</v>
      </c>
      <c r="J811" s="6"/>
      <c r="L811" s="3"/>
      <c r="O811" s="1"/>
      <c r="T811" s="1"/>
    </row>
    <row r="812" spans="1:20" hidden="1">
      <c r="A812" t="str">
        <f t="shared" si="24"/>
        <v>S_X_0_1_1</v>
      </c>
      <c r="B812" t="s">
        <v>173</v>
      </c>
      <c r="C812" t="str">
        <f>IF(E812="X",_xlfn.CONCAT(D812,"-",E812,"-",G812,"-",H812),_xlfn.CONCAT(E812,"-",F812,"-",G812,"-",H812))</f>
        <v>S-X-1-1</v>
      </c>
      <c r="D812" t="s">
        <v>141</v>
      </c>
      <c r="E812" t="s">
        <v>138</v>
      </c>
      <c r="F812">
        <v>0</v>
      </c>
      <c r="G812">
        <v>1</v>
      </c>
      <c r="H812">
        <v>1</v>
      </c>
      <c r="K812">
        <v>1</v>
      </c>
      <c r="L812" s="3">
        <v>44099</v>
      </c>
      <c r="O812"/>
    </row>
    <row r="813" spans="1:20" hidden="1">
      <c r="A813" t="str">
        <f t="shared" si="24"/>
        <v>S_X_0_1_2</v>
      </c>
      <c r="B813" t="s">
        <v>173</v>
      </c>
      <c r="C813" t="str">
        <f>IF(E813="X",_xlfn.CONCAT(D813,"-",E813,"-",G813,"-",H813),_xlfn.CONCAT(E813,"-",F813,"-",G813,"-",H813))</f>
        <v>S-X-1-2</v>
      </c>
      <c r="D813" t="s">
        <v>141</v>
      </c>
      <c r="E813" t="s">
        <v>138</v>
      </c>
      <c r="F813">
        <v>0</v>
      </c>
      <c r="G813">
        <v>1</v>
      </c>
      <c r="H813">
        <v>2</v>
      </c>
      <c r="J813" s="1"/>
      <c r="K813">
        <v>1</v>
      </c>
      <c r="L813" s="3">
        <v>44099</v>
      </c>
      <c r="O813" s="1"/>
      <c r="T813" s="1"/>
    </row>
    <row r="814" spans="1:20" hidden="1">
      <c r="A814" t="str">
        <f t="shared" si="24"/>
        <v>P_T_L_3_13</v>
      </c>
      <c r="B814" t="s">
        <v>173</v>
      </c>
      <c r="C814" t="str">
        <f>IF(E814="X",_xlfn.CONCAT(#REF!,"-",E814,"-",G814,"-",H814),_xlfn.CONCAT(E814,"-",F814,"-",G814,"-",H814))</f>
        <v>T-L-3-13</v>
      </c>
      <c r="D814" t="s">
        <v>127</v>
      </c>
      <c r="E814" t="s">
        <v>136</v>
      </c>
      <c r="F814" t="s">
        <v>130</v>
      </c>
      <c r="G814">
        <v>3</v>
      </c>
      <c r="H814">
        <v>13</v>
      </c>
      <c r="J814" s="1"/>
      <c r="L814" s="3"/>
      <c r="O814"/>
    </row>
    <row r="815" spans="1:20" hidden="1">
      <c r="A815" t="str">
        <f t="shared" si="24"/>
        <v>P_T_L_3_14</v>
      </c>
      <c r="B815" t="s">
        <v>173</v>
      </c>
      <c r="C815" t="str">
        <f>IF(E815="X",_xlfn.CONCAT(#REF!,"-",E815,"-",G815,"-",H815),_xlfn.CONCAT(E815,"-",F815,"-",G815,"-",H815))</f>
        <v>T-L-3-14</v>
      </c>
      <c r="D815" t="s">
        <v>127</v>
      </c>
      <c r="E815" t="s">
        <v>136</v>
      </c>
      <c r="F815" t="s">
        <v>130</v>
      </c>
      <c r="G815">
        <v>3</v>
      </c>
      <c r="H815">
        <v>14</v>
      </c>
      <c r="J815" s="6"/>
      <c r="L815" s="3"/>
      <c r="O815"/>
    </row>
    <row r="816" spans="1:20" hidden="1">
      <c r="A816" t="str">
        <f t="shared" si="24"/>
        <v>P_T_L_3_15</v>
      </c>
      <c r="B816" t="s">
        <v>173</v>
      </c>
      <c r="C816" t="str">
        <f>IF(E816="X",_xlfn.CONCAT("D2","-",E816,"-",G816,"-",H816),_xlfn.CONCAT(E816,"-",F816,"-",G816,"-",H816))</f>
        <v>T-L-3-15</v>
      </c>
      <c r="D816" t="s">
        <v>127</v>
      </c>
      <c r="E816" t="s">
        <v>136</v>
      </c>
      <c r="F816" t="s">
        <v>130</v>
      </c>
      <c r="G816">
        <v>3</v>
      </c>
      <c r="H816">
        <v>15</v>
      </c>
      <c r="J816" s="6"/>
      <c r="L816" s="3"/>
      <c r="O816" s="1"/>
      <c r="T816" s="1"/>
    </row>
    <row r="817" spans="1:20" hidden="1">
      <c r="A817" t="str">
        <f t="shared" si="24"/>
        <v>P_T_L_4_15</v>
      </c>
      <c r="B817" t="s">
        <v>173</v>
      </c>
      <c r="C817" t="str">
        <f>IF(E817="X",_xlfn.CONCAT("D2","-",E817,"-",G817,"-",H817),_xlfn.CONCAT(E817,"-",F817,"-",G817,"-",H817))</f>
        <v>T-L-4-15</v>
      </c>
      <c r="D817" t="s">
        <v>127</v>
      </c>
      <c r="E817" t="s">
        <v>136</v>
      </c>
      <c r="F817" t="s">
        <v>130</v>
      </c>
      <c r="G817">
        <v>4</v>
      </c>
      <c r="H817">
        <v>15</v>
      </c>
      <c r="J817" s="6"/>
      <c r="L817" s="3"/>
      <c r="O817" s="1"/>
      <c r="T817" s="1"/>
    </row>
    <row r="818" spans="1:20" hidden="1">
      <c r="A818" t="str">
        <f t="shared" si="24"/>
        <v>P_T_L_5_13</v>
      </c>
      <c r="B818" t="s">
        <v>173</v>
      </c>
      <c r="C818" t="str">
        <f>IF(E818="X",_xlfn.CONCAT(#REF!,"-",E818,"-",G818,"-",H818),_xlfn.CONCAT(E818,"-",F818,"-",G818,"-",H818))</f>
        <v>T-L-5-13</v>
      </c>
      <c r="D818" t="s">
        <v>127</v>
      </c>
      <c r="E818" t="s">
        <v>136</v>
      </c>
      <c r="F818" t="s">
        <v>130</v>
      </c>
      <c r="G818">
        <v>5</v>
      </c>
      <c r="H818">
        <v>13</v>
      </c>
      <c r="J818" s="1"/>
      <c r="L818" s="3"/>
      <c r="O818"/>
    </row>
    <row r="819" spans="1:20" hidden="1">
      <c r="A819" t="str">
        <f t="shared" si="24"/>
        <v>P_T_L_5_14</v>
      </c>
      <c r="B819" t="s">
        <v>173</v>
      </c>
      <c r="C819" t="str">
        <f>IF(E819="X",_xlfn.CONCAT(#REF!,"-",E819,"-",G819,"-",H819),_xlfn.CONCAT(E819,"-",F819,"-",G819,"-",H819))</f>
        <v>T-L-5-14</v>
      </c>
      <c r="D819" t="s">
        <v>127</v>
      </c>
      <c r="E819" t="s">
        <v>136</v>
      </c>
      <c r="F819" t="s">
        <v>130</v>
      </c>
      <c r="G819">
        <v>5</v>
      </c>
      <c r="H819">
        <v>14</v>
      </c>
      <c r="J819" s="6"/>
      <c r="L819" s="3"/>
      <c r="O819"/>
    </row>
    <row r="820" spans="1:20" hidden="1">
      <c r="A820" t="str">
        <f t="shared" si="24"/>
        <v>P_T_L_5_15</v>
      </c>
      <c r="B820" t="s">
        <v>173</v>
      </c>
      <c r="C820" t="str">
        <f>IF(E820="X",_xlfn.CONCAT("D2","-",E820,"-",G820,"-",H820),_xlfn.CONCAT(E820,"-",F820,"-",G820,"-",H820))</f>
        <v>T-L-5-15</v>
      </c>
      <c r="D820" t="s">
        <v>127</v>
      </c>
      <c r="E820" t="s">
        <v>136</v>
      </c>
      <c r="F820" t="s">
        <v>130</v>
      </c>
      <c r="G820">
        <v>5</v>
      </c>
      <c r="H820">
        <v>15</v>
      </c>
      <c r="J820" s="6"/>
      <c r="L820" s="3"/>
      <c r="O820" s="1"/>
      <c r="T820" s="1"/>
    </row>
    <row r="821" spans="1:20" hidden="1">
      <c r="A821" t="str">
        <f t="shared" si="24"/>
        <v>S_X_0_1_10</v>
      </c>
      <c r="B821" t="s">
        <v>173</v>
      </c>
      <c r="C821" t="str">
        <f>IF(E821="X",_xlfn.CONCAT(D821,"-",E821,"-",G821,"-",H821),_xlfn.CONCAT(E821,"-",F821,"-",G821,"-",H821))</f>
        <v>S-X-1-10</v>
      </c>
      <c r="D821" t="s">
        <v>141</v>
      </c>
      <c r="E821" t="s">
        <v>138</v>
      </c>
      <c r="F821">
        <v>0</v>
      </c>
      <c r="G821">
        <v>1</v>
      </c>
      <c r="H821">
        <v>10</v>
      </c>
      <c r="J821" s="1"/>
      <c r="K821">
        <v>1</v>
      </c>
      <c r="L821" s="3">
        <v>44105</v>
      </c>
      <c r="O821"/>
    </row>
    <row r="822" spans="1:20" hidden="1">
      <c r="A822" t="str">
        <f t="shared" si="24"/>
        <v>S_X_0_1_11</v>
      </c>
      <c r="B822" t="s">
        <v>173</v>
      </c>
      <c r="C822" t="str">
        <f>IF(E822="X",_xlfn.CONCAT(D822,"-",E822,"-",G822,"-",H822),_xlfn.CONCAT(E822,"-",F822,"-",G822,"-",H822))</f>
        <v>S-X-1-11</v>
      </c>
      <c r="D822" t="s">
        <v>141</v>
      </c>
      <c r="E822" t="s">
        <v>138</v>
      </c>
      <c r="F822">
        <v>0</v>
      </c>
      <c r="G822">
        <v>1</v>
      </c>
      <c r="H822">
        <v>11</v>
      </c>
      <c r="J822" s="1"/>
      <c r="K822">
        <v>1</v>
      </c>
      <c r="L822" s="3">
        <v>44108</v>
      </c>
      <c r="O822"/>
    </row>
    <row r="823" spans="1:20" hidden="1">
      <c r="A823" t="str">
        <f t="shared" si="24"/>
        <v>S_X_0_1_12</v>
      </c>
      <c r="B823" t="s">
        <v>173</v>
      </c>
      <c r="C823" t="str">
        <f>IF(E823="X",_xlfn.CONCAT(D823,"-",E823,"-",G823,"-",H823),_xlfn.CONCAT(E823,"-",F823,"-",G823,"-",H823))</f>
        <v>S-X-1-12</v>
      </c>
      <c r="D823" t="s">
        <v>141</v>
      </c>
      <c r="E823" t="s">
        <v>138</v>
      </c>
      <c r="F823">
        <v>0</v>
      </c>
      <c r="G823">
        <v>1</v>
      </c>
      <c r="H823">
        <v>12</v>
      </c>
      <c r="J823" s="1"/>
      <c r="K823">
        <v>1</v>
      </c>
      <c r="L823" s="3">
        <v>44109</v>
      </c>
      <c r="O823"/>
    </row>
    <row r="824" spans="1:20" hidden="1">
      <c r="A824" t="str">
        <f t="shared" si="24"/>
        <v>S_X_0_1_13</v>
      </c>
      <c r="B824" t="s">
        <v>173</v>
      </c>
      <c r="C824" t="str">
        <f>IF(E824="X",_xlfn.CONCAT(D824,"-",E824,"-",G824,"-",H824),_xlfn.CONCAT(E824,"-",F824,"-",G824,"-",H824))</f>
        <v>S-X-1-13</v>
      </c>
      <c r="D824" t="s">
        <v>141</v>
      </c>
      <c r="E824" t="s">
        <v>138</v>
      </c>
      <c r="F824">
        <v>0</v>
      </c>
      <c r="G824">
        <v>1</v>
      </c>
      <c r="H824">
        <v>13</v>
      </c>
      <c r="J824" s="1"/>
      <c r="K824">
        <v>1</v>
      </c>
      <c r="L824" s="3">
        <v>44109</v>
      </c>
      <c r="O824"/>
    </row>
    <row r="825" spans="1:20" hidden="1">
      <c r="A825" t="str">
        <f t="shared" si="24"/>
        <v>S_X_0_1_14</v>
      </c>
      <c r="B825" t="s">
        <v>173</v>
      </c>
      <c r="C825" t="str">
        <f>IF(E825="X",_xlfn.CONCAT(D825,"-",E825,"-",G825,"-",H825),_xlfn.CONCAT(E825,"-",F825,"-",G825,"-",H825))</f>
        <v>S-X-1-14</v>
      </c>
      <c r="D825" t="s">
        <v>141</v>
      </c>
      <c r="E825" t="s">
        <v>138</v>
      </c>
      <c r="F825">
        <v>0</v>
      </c>
      <c r="G825">
        <v>1</v>
      </c>
      <c r="H825">
        <v>14</v>
      </c>
      <c r="J825" s="6"/>
      <c r="K825">
        <v>1</v>
      </c>
      <c r="L825" s="3">
        <v>44110</v>
      </c>
      <c r="O825"/>
    </row>
    <row r="826" spans="1:20" hidden="1">
      <c r="A826" t="str">
        <f t="shared" si="24"/>
        <v>P_T_L_6_12</v>
      </c>
      <c r="B826" t="s">
        <v>173</v>
      </c>
      <c r="C826" t="str">
        <f>IF(E826="X",_xlfn.CONCAT(#REF!,"-",E826,"-",G826,"-",H826),_xlfn.CONCAT(E826,"-",F826,"-",G826,"-",H826))</f>
        <v>T-L-6-12</v>
      </c>
      <c r="D826" t="s">
        <v>127</v>
      </c>
      <c r="E826" t="s">
        <v>136</v>
      </c>
      <c r="F826" t="s">
        <v>130</v>
      </c>
      <c r="G826">
        <v>6</v>
      </c>
      <c r="H826">
        <v>12</v>
      </c>
      <c r="J826" s="1"/>
      <c r="L826" s="3"/>
      <c r="O826"/>
    </row>
    <row r="827" spans="1:20" hidden="1">
      <c r="A827" t="str">
        <f t="shared" si="24"/>
        <v>P_T_L_6_13</v>
      </c>
      <c r="B827" t="s">
        <v>173</v>
      </c>
      <c r="C827" t="str">
        <f>IF(E827="X",_xlfn.CONCAT(#REF!,"-",E827,"-",G827,"-",H827),_xlfn.CONCAT(E827,"-",F827,"-",G827,"-",H827))</f>
        <v>T-L-6-13</v>
      </c>
      <c r="D827" t="s">
        <v>127</v>
      </c>
      <c r="E827" t="s">
        <v>136</v>
      </c>
      <c r="F827" t="s">
        <v>130</v>
      </c>
      <c r="G827">
        <v>6</v>
      </c>
      <c r="H827">
        <v>13</v>
      </c>
      <c r="J827" s="1"/>
      <c r="L827" s="3"/>
      <c r="O827"/>
    </row>
    <row r="828" spans="1:20" hidden="1">
      <c r="A828" t="str">
        <f t="shared" si="24"/>
        <v>P_T_L_6_14</v>
      </c>
      <c r="B828" t="s">
        <v>173</v>
      </c>
      <c r="C828" t="str">
        <f>IF(E828="X",_xlfn.CONCAT(#REF!,"-",E828,"-",G828,"-",H828),_xlfn.CONCAT(E828,"-",F828,"-",G828,"-",H828))</f>
        <v>T-L-6-14</v>
      </c>
      <c r="D828" t="s">
        <v>127</v>
      </c>
      <c r="E828" t="s">
        <v>136</v>
      </c>
      <c r="F828" t="s">
        <v>130</v>
      </c>
      <c r="G828">
        <v>6</v>
      </c>
      <c r="H828">
        <v>14</v>
      </c>
      <c r="J828" s="6"/>
      <c r="L828" s="3"/>
      <c r="O828"/>
    </row>
    <row r="829" spans="1:20" hidden="1">
      <c r="A829" t="str">
        <f t="shared" si="24"/>
        <v>P_T_L_6_15</v>
      </c>
      <c r="B829" t="s">
        <v>173</v>
      </c>
      <c r="C829" t="str">
        <f>IF(E829="X",_xlfn.CONCAT("D2","-",E829,"-",G829,"-",H829),_xlfn.CONCAT(E829,"-",F829,"-",G829,"-",H829))</f>
        <v>T-L-6-15</v>
      </c>
      <c r="D829" t="s">
        <v>127</v>
      </c>
      <c r="E829" t="s">
        <v>136</v>
      </c>
      <c r="F829" t="s">
        <v>130</v>
      </c>
      <c r="G829">
        <v>6</v>
      </c>
      <c r="H829">
        <v>15</v>
      </c>
      <c r="J829" s="6"/>
      <c r="L829" s="3"/>
      <c r="O829" s="1"/>
      <c r="T829" s="1"/>
    </row>
    <row r="830" spans="1:20" hidden="1">
      <c r="A830" t="str">
        <f t="shared" si="24"/>
        <v>P_X_0_1_9</v>
      </c>
      <c r="B830" t="s">
        <v>173</v>
      </c>
      <c r="C830" t="str">
        <f>IF(E830="X",_xlfn.CONCAT(D110,"-",E830,"-",G830,"-",H830),_xlfn.CONCAT(E830,"-",F830,"-",G830,"-",H830))</f>
        <v>P-X-1-9</v>
      </c>
      <c r="D830" t="s">
        <v>127</v>
      </c>
      <c r="E830" t="s">
        <v>138</v>
      </c>
      <c r="F830">
        <v>0</v>
      </c>
      <c r="G830">
        <v>1</v>
      </c>
      <c r="H830">
        <v>9</v>
      </c>
      <c r="J830" s="1"/>
      <c r="L830" s="3"/>
      <c r="O830"/>
    </row>
    <row r="831" spans="1:20" hidden="1">
      <c r="A831" t="str">
        <f t="shared" si="24"/>
        <v>P_X_0_1_10</v>
      </c>
      <c r="B831" t="s">
        <v>173</v>
      </c>
      <c r="C831" t="str">
        <f>IF(E831="X",_xlfn.CONCAT(D111,"-",E831,"-",G831,"-",H831),_xlfn.CONCAT(E831,"-",F831,"-",G831,"-",H831))</f>
        <v>P-X-1-10</v>
      </c>
      <c r="D831" t="s">
        <v>127</v>
      </c>
      <c r="E831" t="s">
        <v>138</v>
      </c>
      <c r="F831">
        <v>0</v>
      </c>
      <c r="G831">
        <v>1</v>
      </c>
      <c r="H831">
        <v>10</v>
      </c>
      <c r="J831" s="1"/>
      <c r="L831" s="3"/>
      <c r="O831"/>
    </row>
    <row r="832" spans="1:20" hidden="1">
      <c r="A832" t="str">
        <f t="shared" si="24"/>
        <v>P_X_0_1_11</v>
      </c>
      <c r="B832" t="s">
        <v>173</v>
      </c>
      <c r="C832" t="str">
        <f>IF(E832="X",_xlfn.CONCAT(D112,"-",E832,"-",G832,"-",H832),_xlfn.CONCAT(E832,"-",F832,"-",G832,"-",H832))</f>
        <v>P-X-1-11</v>
      </c>
      <c r="D832" t="s">
        <v>127</v>
      </c>
      <c r="E832" t="s">
        <v>138</v>
      </c>
      <c r="F832">
        <v>0</v>
      </c>
      <c r="G832">
        <v>1</v>
      </c>
      <c r="H832">
        <v>11</v>
      </c>
      <c r="J832" s="1"/>
      <c r="L832" s="3"/>
      <c r="O832"/>
    </row>
    <row r="833" spans="1:20" hidden="1">
      <c r="A833" t="str">
        <f t="shared" si="24"/>
        <v>P_X_0_1_12</v>
      </c>
      <c r="B833" t="s">
        <v>173</v>
      </c>
      <c r="C833" t="str">
        <f>IF(E833="X",_xlfn.CONCAT(D113,"-",E833,"-",G833,"-",H833),_xlfn.CONCAT(E833,"-",F833,"-",G833,"-",H833))</f>
        <v>P-X-1-12</v>
      </c>
      <c r="D833" t="s">
        <v>127</v>
      </c>
      <c r="E833" t="s">
        <v>138</v>
      </c>
      <c r="F833">
        <v>0</v>
      </c>
      <c r="G833">
        <v>1</v>
      </c>
      <c r="H833">
        <v>12</v>
      </c>
      <c r="J833" s="1"/>
      <c r="L833" s="3"/>
      <c r="O833"/>
    </row>
    <row r="834" spans="1:20" hidden="1">
      <c r="A834" t="str">
        <f t="shared" si="24"/>
        <v>S_X_0_2_8</v>
      </c>
      <c r="B834" t="s">
        <v>173</v>
      </c>
      <c r="C834" t="str">
        <f>IF(E834="X",_xlfn.CONCAT(D834,"-",E834,"-",G834,"-",H834),_xlfn.CONCAT(E834,"-",F834,"-",G834,"-",H834))</f>
        <v>S-X-2-8</v>
      </c>
      <c r="D834" t="s">
        <v>141</v>
      </c>
      <c r="E834" t="s">
        <v>138</v>
      </c>
      <c r="F834">
        <v>0</v>
      </c>
      <c r="G834">
        <v>2</v>
      </c>
      <c r="H834">
        <v>8</v>
      </c>
      <c r="J834" s="1"/>
      <c r="K834">
        <v>1</v>
      </c>
      <c r="L834" s="3">
        <v>44110</v>
      </c>
      <c r="O834"/>
    </row>
    <row r="835" spans="1:20" hidden="1">
      <c r="A835" t="str">
        <f t="shared" si="24"/>
        <v>P_X_0_1_13</v>
      </c>
      <c r="B835" t="s">
        <v>173</v>
      </c>
      <c r="C835" t="str">
        <f>IF(E835="X",_xlfn.CONCAT(D115,"-",E835,"-",G835,"-",H835),_xlfn.CONCAT(E835,"-",F835,"-",G835,"-",H835))</f>
        <v>P-X-1-13</v>
      </c>
      <c r="D835" t="s">
        <v>127</v>
      </c>
      <c r="E835" t="s">
        <v>138</v>
      </c>
      <c r="F835">
        <v>0</v>
      </c>
      <c r="G835">
        <v>1</v>
      </c>
      <c r="H835">
        <v>13</v>
      </c>
      <c r="J835" s="1"/>
      <c r="L835" s="3"/>
      <c r="O835"/>
    </row>
    <row r="836" spans="1:20" hidden="1">
      <c r="A836" t="str">
        <f t="shared" si="24"/>
        <v>P_X_0_1_14</v>
      </c>
      <c r="B836" t="s">
        <v>173</v>
      </c>
      <c r="C836" t="str">
        <f>IF(E836="X",_xlfn.CONCAT(D116,"-",E836,"-",G836,"-",H836),_xlfn.CONCAT(E836,"-",F836,"-",G836,"-",H836))</f>
        <v>P-X-1-14</v>
      </c>
      <c r="D836" t="s">
        <v>127</v>
      </c>
      <c r="E836" t="s">
        <v>138</v>
      </c>
      <c r="F836">
        <v>0</v>
      </c>
      <c r="G836">
        <v>1</v>
      </c>
      <c r="H836">
        <v>14</v>
      </c>
      <c r="J836" s="6"/>
      <c r="L836" s="3"/>
      <c r="O836"/>
    </row>
    <row r="837" spans="1:20" hidden="1">
      <c r="A837" t="str">
        <f t="shared" si="24"/>
        <v>P_X_0_1_15</v>
      </c>
      <c r="B837" t="s">
        <v>173</v>
      </c>
      <c r="C837" t="str">
        <f>IF(E837="X",_xlfn.CONCAT("D2","-",E837,"-",G837,"-",H837),_xlfn.CONCAT(E837,"-",F837,"-",G837,"-",H837))</f>
        <v>D2-X-1-15</v>
      </c>
      <c r="D837" t="s">
        <v>127</v>
      </c>
      <c r="E837" t="s">
        <v>138</v>
      </c>
      <c r="F837">
        <v>0</v>
      </c>
      <c r="G837">
        <v>1</v>
      </c>
      <c r="H837">
        <v>15</v>
      </c>
      <c r="J837" s="6"/>
      <c r="L837" s="3"/>
      <c r="O837" s="1"/>
      <c r="T837" s="1"/>
    </row>
    <row r="838" spans="1:20" hidden="1">
      <c r="A838" t="str">
        <f t="shared" ref="A838:A901" si="25">_xlfn.CONCAT(D838,  "_", E838, "_", F838, "_", G838, "_", H838)</f>
        <v>P_X_0_2_13</v>
      </c>
      <c r="B838" t="s">
        <v>173</v>
      </c>
      <c r="C838" t="str">
        <f>IF(E838="X",_xlfn.CONCAT(D118,"-",E838,"-",G838,"-",H838),_xlfn.CONCAT(E838,"-",F838,"-",G838,"-",H838))</f>
        <v>P-X-2-13</v>
      </c>
      <c r="D838" t="s">
        <v>127</v>
      </c>
      <c r="E838" t="s">
        <v>138</v>
      </c>
      <c r="F838">
        <v>0</v>
      </c>
      <c r="G838">
        <v>2</v>
      </c>
      <c r="H838">
        <v>13</v>
      </c>
      <c r="J838" s="1"/>
      <c r="L838" s="3"/>
      <c r="O838"/>
    </row>
    <row r="839" spans="1:20" hidden="1">
      <c r="A839" t="str">
        <f t="shared" si="25"/>
        <v>P_X_0_2_14</v>
      </c>
      <c r="B839" t="s">
        <v>173</v>
      </c>
      <c r="C839" t="str">
        <f>IF(E839="X",_xlfn.CONCAT(D119,"-",E839,"-",G839,"-",H839),_xlfn.CONCAT(E839,"-",F839,"-",G839,"-",H839))</f>
        <v>P-X-2-14</v>
      </c>
      <c r="D839" t="s">
        <v>127</v>
      </c>
      <c r="E839" t="s">
        <v>138</v>
      </c>
      <c r="F839">
        <v>0</v>
      </c>
      <c r="G839">
        <v>2</v>
      </c>
      <c r="H839">
        <v>14</v>
      </c>
      <c r="J839" s="6"/>
      <c r="L839" s="3"/>
      <c r="O839"/>
    </row>
    <row r="840" spans="1:20" hidden="1">
      <c r="A840" t="str">
        <f t="shared" si="25"/>
        <v>P_X_0_2_15</v>
      </c>
      <c r="B840" t="s">
        <v>173</v>
      </c>
      <c r="C840" t="str">
        <f>IF(E840="X",_xlfn.CONCAT("D2","-",E840,"-",G840,"-",H840),_xlfn.CONCAT(E840,"-",F840,"-",G840,"-",H840))</f>
        <v>D2-X-2-15</v>
      </c>
      <c r="D840" t="s">
        <v>127</v>
      </c>
      <c r="E840" t="s">
        <v>138</v>
      </c>
      <c r="F840">
        <v>0</v>
      </c>
      <c r="G840">
        <v>2</v>
      </c>
      <c r="H840">
        <v>15</v>
      </c>
      <c r="J840" s="6"/>
      <c r="L840" s="3"/>
      <c r="O840" s="1"/>
      <c r="T840" s="1"/>
    </row>
    <row r="841" spans="1:20" hidden="1">
      <c r="A841" t="str">
        <f t="shared" si="25"/>
        <v>P_X_0_3_10</v>
      </c>
      <c r="B841" t="s">
        <v>173</v>
      </c>
      <c r="C841" t="str">
        <f>IF(E841="X",_xlfn.CONCAT(D121,"-",E841,"-",G841,"-",H841),_xlfn.CONCAT(E841,"-",F841,"-",G841,"-",H841))</f>
        <v>P-X-3-10</v>
      </c>
      <c r="D841" t="s">
        <v>127</v>
      </c>
      <c r="E841" t="s">
        <v>138</v>
      </c>
      <c r="F841">
        <v>0</v>
      </c>
      <c r="G841">
        <v>3</v>
      </c>
      <c r="H841">
        <v>10</v>
      </c>
      <c r="J841" s="1"/>
      <c r="L841" s="3"/>
      <c r="O841"/>
    </row>
    <row r="842" spans="1:20" hidden="1">
      <c r="A842" t="str">
        <f t="shared" si="25"/>
        <v>S_X_0_3_1</v>
      </c>
      <c r="B842" t="s">
        <v>173</v>
      </c>
      <c r="C842" t="str">
        <f>IF(E842="X",_xlfn.CONCAT(D842,"-",E842,"-",G842,"-",H842),_xlfn.CONCAT(E842,"-",F842,"-",G842,"-",H842))</f>
        <v>S-X-3-1</v>
      </c>
      <c r="D842" t="s">
        <v>141</v>
      </c>
      <c r="E842" t="s">
        <v>138</v>
      </c>
      <c r="F842">
        <v>0</v>
      </c>
      <c r="G842">
        <v>3</v>
      </c>
      <c r="H842">
        <v>1</v>
      </c>
      <c r="K842">
        <v>1</v>
      </c>
      <c r="L842" s="3">
        <v>44099</v>
      </c>
      <c r="O842"/>
    </row>
    <row r="843" spans="1:20" hidden="1">
      <c r="A843" t="str">
        <f t="shared" si="25"/>
        <v>S_X_0_3_2</v>
      </c>
      <c r="B843" t="s">
        <v>173</v>
      </c>
      <c r="C843" t="str">
        <f>IF(E843="X",_xlfn.CONCAT(D843,"-",E843,"-",G843,"-",H843),_xlfn.CONCAT(E843,"-",F843,"-",G843,"-",H843))</f>
        <v>S-X-3-2</v>
      </c>
      <c r="D843" t="s">
        <v>141</v>
      </c>
      <c r="E843" t="s">
        <v>138</v>
      </c>
      <c r="F843">
        <v>0</v>
      </c>
      <c r="G843">
        <v>3</v>
      </c>
      <c r="H843">
        <v>2</v>
      </c>
      <c r="J843" s="1"/>
      <c r="K843">
        <v>1</v>
      </c>
      <c r="L843" s="3">
        <v>44103</v>
      </c>
      <c r="O843" s="1"/>
      <c r="T843" s="1"/>
    </row>
    <row r="844" spans="1:20" hidden="1">
      <c r="A844" t="str">
        <f t="shared" si="25"/>
        <v>P_X_0_3_11</v>
      </c>
      <c r="B844" t="s">
        <v>173</v>
      </c>
      <c r="C844" t="str">
        <f>IF(E844="X",_xlfn.CONCAT(D124,"-",E844,"-",G844,"-",H844),_xlfn.CONCAT(E844,"-",F844,"-",G844,"-",H844))</f>
        <v>P-X-3-11</v>
      </c>
      <c r="D844" t="s">
        <v>127</v>
      </c>
      <c r="E844" t="s">
        <v>138</v>
      </c>
      <c r="F844">
        <v>0</v>
      </c>
      <c r="G844">
        <v>3</v>
      </c>
      <c r="H844">
        <v>11</v>
      </c>
      <c r="J844" s="1"/>
      <c r="L844" s="3"/>
      <c r="O844"/>
    </row>
    <row r="845" spans="1:20" hidden="1">
      <c r="A845" t="str">
        <f t="shared" si="25"/>
        <v>P_X_0_3_12</v>
      </c>
      <c r="B845" t="s">
        <v>173</v>
      </c>
      <c r="C845" t="str">
        <f>IF(E845="X",_xlfn.CONCAT(D125,"-",E845,"-",G845,"-",H845),_xlfn.CONCAT(E845,"-",F845,"-",G845,"-",H845))</f>
        <v>P-X-3-12</v>
      </c>
      <c r="D845" t="s">
        <v>127</v>
      </c>
      <c r="E845" t="s">
        <v>138</v>
      </c>
      <c r="F845">
        <v>0</v>
      </c>
      <c r="G845">
        <v>3</v>
      </c>
      <c r="H845">
        <v>12</v>
      </c>
      <c r="J845" s="1"/>
      <c r="L845" s="3"/>
      <c r="O845"/>
    </row>
    <row r="846" spans="1:20" hidden="1">
      <c r="A846" t="str">
        <f t="shared" si="25"/>
        <v>P_X_0_3_13</v>
      </c>
      <c r="B846" t="s">
        <v>173</v>
      </c>
      <c r="C846" t="str">
        <f>IF(E846="X",_xlfn.CONCAT(D126,"-",E846,"-",G846,"-",H846),_xlfn.CONCAT(E846,"-",F846,"-",G846,"-",H846))</f>
        <v>P-X-3-13</v>
      </c>
      <c r="D846" t="s">
        <v>127</v>
      </c>
      <c r="E846" t="s">
        <v>138</v>
      </c>
      <c r="F846">
        <v>0</v>
      </c>
      <c r="G846">
        <v>3</v>
      </c>
      <c r="H846">
        <v>13</v>
      </c>
      <c r="J846" s="1"/>
      <c r="L846" s="3"/>
      <c r="O846"/>
    </row>
    <row r="847" spans="1:20" hidden="1">
      <c r="A847" t="str">
        <f t="shared" si="25"/>
        <v>P_X_0_3_14</v>
      </c>
      <c r="B847" t="s">
        <v>173</v>
      </c>
      <c r="C847" t="str">
        <f>IF(E847="X",_xlfn.CONCAT(D127,"-",E847,"-",G847,"-",H847),_xlfn.CONCAT(E847,"-",F847,"-",G847,"-",H847))</f>
        <v>P-X-3-14</v>
      </c>
      <c r="D847" t="s">
        <v>127</v>
      </c>
      <c r="E847" t="s">
        <v>138</v>
      </c>
      <c r="F847">
        <v>0</v>
      </c>
      <c r="G847">
        <v>3</v>
      </c>
      <c r="H847">
        <v>14</v>
      </c>
      <c r="J847" s="6"/>
      <c r="L847" s="3"/>
      <c r="O847"/>
    </row>
    <row r="848" spans="1:20" hidden="1">
      <c r="A848" t="str">
        <f t="shared" si="25"/>
        <v>P_X_0_3_15</v>
      </c>
      <c r="B848" t="s">
        <v>173</v>
      </c>
      <c r="C848" t="str">
        <f>IF(E848="X",_xlfn.CONCAT("D2","-",E848,"-",G848,"-",H848),_xlfn.CONCAT(E848,"-",F848,"-",G848,"-",H848))</f>
        <v>D2-X-3-15</v>
      </c>
      <c r="D848" t="s">
        <v>127</v>
      </c>
      <c r="E848" t="s">
        <v>138</v>
      </c>
      <c r="F848">
        <v>0</v>
      </c>
      <c r="G848">
        <v>3</v>
      </c>
      <c r="H848">
        <v>15</v>
      </c>
      <c r="J848" s="6"/>
      <c r="L848" s="3"/>
      <c r="O848" s="1"/>
      <c r="T848" s="1"/>
    </row>
    <row r="849" spans="1:20" hidden="1">
      <c r="A849" t="str">
        <f t="shared" si="25"/>
        <v>P_X_0_4_10</v>
      </c>
      <c r="B849" t="s">
        <v>173</v>
      </c>
      <c r="C849" t="str">
        <f>IF(E849="X",_xlfn.CONCAT(D129,"-",E849,"-",G849,"-",H849),_xlfn.CONCAT(E849,"-",F849,"-",G849,"-",H849))</f>
        <v>P-X-4-10</v>
      </c>
      <c r="D849" t="s">
        <v>127</v>
      </c>
      <c r="E849" t="s">
        <v>138</v>
      </c>
      <c r="F849">
        <v>0</v>
      </c>
      <c r="G849">
        <v>4</v>
      </c>
      <c r="H849">
        <v>10</v>
      </c>
      <c r="J849" s="1"/>
      <c r="L849" s="3"/>
      <c r="O849"/>
    </row>
    <row r="850" spans="1:20" hidden="1">
      <c r="A850" t="str">
        <f t="shared" si="25"/>
        <v>P_X_0_4_11</v>
      </c>
      <c r="B850" t="s">
        <v>173</v>
      </c>
      <c r="C850" t="str">
        <f>IF(E850="X",_xlfn.CONCAT(D130,"-",E850,"-",G850,"-",H850),_xlfn.CONCAT(E850,"-",F850,"-",G850,"-",H850))</f>
        <v>P-X-4-11</v>
      </c>
      <c r="D850" t="s">
        <v>127</v>
      </c>
      <c r="E850" t="s">
        <v>138</v>
      </c>
      <c r="F850">
        <v>0</v>
      </c>
      <c r="G850">
        <v>4</v>
      </c>
      <c r="H850">
        <v>11</v>
      </c>
      <c r="J850" s="1"/>
      <c r="L850" s="3"/>
      <c r="O850"/>
    </row>
    <row r="851" spans="1:20" hidden="1">
      <c r="A851" t="str">
        <f t="shared" si="25"/>
        <v>S_X_0_3_10</v>
      </c>
      <c r="B851" t="s">
        <v>173</v>
      </c>
      <c r="C851" t="str">
        <f>IF(E851="X",_xlfn.CONCAT(D851,"-",E851,"-",G851,"-",H851),_xlfn.CONCAT(E851,"-",F851,"-",G851,"-",H851))</f>
        <v>S-X-3-10</v>
      </c>
      <c r="D851" t="s">
        <v>141</v>
      </c>
      <c r="E851" t="s">
        <v>138</v>
      </c>
      <c r="F851">
        <v>0</v>
      </c>
      <c r="G851">
        <v>3</v>
      </c>
      <c r="H851">
        <v>10</v>
      </c>
      <c r="J851" s="1"/>
      <c r="K851">
        <v>1</v>
      </c>
      <c r="L851" s="3">
        <v>44107</v>
      </c>
      <c r="O851"/>
    </row>
    <row r="852" spans="1:20" hidden="1">
      <c r="A852" t="str">
        <f t="shared" si="25"/>
        <v>S_X_0_3_11</v>
      </c>
      <c r="B852" t="s">
        <v>173</v>
      </c>
      <c r="C852" t="str">
        <f>IF(E852="X",_xlfn.CONCAT(D852,"-",E852,"-",G852,"-",H852),_xlfn.CONCAT(E852,"-",F852,"-",G852,"-",H852))</f>
        <v>S-X-3-11</v>
      </c>
      <c r="D852" t="s">
        <v>141</v>
      </c>
      <c r="E852" t="s">
        <v>138</v>
      </c>
      <c r="F852">
        <v>0</v>
      </c>
      <c r="G852">
        <v>3</v>
      </c>
      <c r="H852">
        <v>11</v>
      </c>
      <c r="J852" s="1"/>
      <c r="K852">
        <v>1</v>
      </c>
      <c r="L852" s="3">
        <v>44109</v>
      </c>
      <c r="O852"/>
    </row>
    <row r="853" spans="1:20" hidden="1">
      <c r="A853" t="str">
        <f t="shared" si="25"/>
        <v>S_X_0_3_12</v>
      </c>
      <c r="B853" t="s">
        <v>173</v>
      </c>
      <c r="C853" t="str">
        <f>IF(E853="X",_xlfn.CONCAT(D853,"-",E853,"-",G853,"-",H853),_xlfn.CONCAT(E853,"-",F853,"-",G853,"-",H853))</f>
        <v>S-X-3-12</v>
      </c>
      <c r="D853" t="s">
        <v>141</v>
      </c>
      <c r="E853" t="s">
        <v>138</v>
      </c>
      <c r="F853">
        <v>0</v>
      </c>
      <c r="G853">
        <v>3</v>
      </c>
      <c r="H853">
        <v>12</v>
      </c>
      <c r="J853" s="1"/>
      <c r="K853">
        <v>1</v>
      </c>
      <c r="L853" s="3">
        <v>44111</v>
      </c>
      <c r="O853"/>
    </row>
    <row r="854" spans="1:20" hidden="1">
      <c r="A854" t="str">
        <f t="shared" si="25"/>
        <v>P_X_0_4_12</v>
      </c>
      <c r="B854" t="s">
        <v>173</v>
      </c>
      <c r="C854" t="str">
        <f t="shared" ref="C854:C863" si="26">IF(E854="X",_xlfn.CONCAT(D134,"-",E854,"-",G854,"-",H854),_xlfn.CONCAT(E854,"-",F854,"-",G854,"-",H854))</f>
        <v>P-X-4-12</v>
      </c>
      <c r="D854" t="s">
        <v>127</v>
      </c>
      <c r="E854" t="s">
        <v>138</v>
      </c>
      <c r="F854">
        <v>0</v>
      </c>
      <c r="G854">
        <v>4</v>
      </c>
      <c r="H854">
        <v>12</v>
      </c>
      <c r="J854" s="1"/>
      <c r="L854" s="3"/>
      <c r="O854"/>
    </row>
    <row r="855" spans="1:20" hidden="1">
      <c r="A855" t="str">
        <f t="shared" si="25"/>
        <v>P_X_0_4_13</v>
      </c>
      <c r="B855" t="s">
        <v>173</v>
      </c>
      <c r="C855" t="str">
        <f t="shared" si="26"/>
        <v>P-X-4-13</v>
      </c>
      <c r="D855" t="s">
        <v>127</v>
      </c>
      <c r="E855" t="s">
        <v>138</v>
      </c>
      <c r="F855">
        <v>0</v>
      </c>
      <c r="G855">
        <v>4</v>
      </c>
      <c r="H855">
        <v>13</v>
      </c>
      <c r="J855" s="1"/>
      <c r="L855" s="3"/>
      <c r="O855"/>
    </row>
    <row r="856" spans="1:20" hidden="1">
      <c r="A856" t="str">
        <f t="shared" si="25"/>
        <v>P_X_0_4_14</v>
      </c>
      <c r="B856" t="s">
        <v>173</v>
      </c>
      <c r="C856" t="str">
        <f t="shared" si="26"/>
        <v>P-X-4-14</v>
      </c>
      <c r="D856" t="s">
        <v>127</v>
      </c>
      <c r="E856" t="s">
        <v>138</v>
      </c>
      <c r="F856">
        <v>0</v>
      </c>
      <c r="G856">
        <v>4</v>
      </c>
      <c r="H856">
        <v>14</v>
      </c>
      <c r="J856" s="6"/>
      <c r="L856" s="3"/>
      <c r="O856"/>
    </row>
    <row r="857" spans="1:20" hidden="1">
      <c r="A857" t="str">
        <f t="shared" si="25"/>
        <v>P_X_0_4_15</v>
      </c>
      <c r="B857" t="s">
        <v>173</v>
      </c>
      <c r="C857" t="str">
        <f t="shared" si="26"/>
        <v>P-X-4-15</v>
      </c>
      <c r="D857" t="s">
        <v>127</v>
      </c>
      <c r="E857" t="s">
        <v>138</v>
      </c>
      <c r="F857">
        <v>0</v>
      </c>
      <c r="G857">
        <v>4</v>
      </c>
      <c r="H857">
        <v>15</v>
      </c>
      <c r="J857" s="6"/>
      <c r="L857" s="3"/>
      <c r="O857" s="1"/>
      <c r="T857" s="1"/>
    </row>
    <row r="858" spans="1:20" hidden="1">
      <c r="A858" t="str">
        <f t="shared" si="25"/>
        <v>P_X_0_5_12</v>
      </c>
      <c r="B858" t="s">
        <v>173</v>
      </c>
      <c r="C858" t="str">
        <f t="shared" si="26"/>
        <v>P-X-5-12</v>
      </c>
      <c r="D858" t="s">
        <v>127</v>
      </c>
      <c r="E858" t="s">
        <v>138</v>
      </c>
      <c r="F858">
        <v>0</v>
      </c>
      <c r="G858">
        <v>5</v>
      </c>
      <c r="H858">
        <v>12</v>
      </c>
      <c r="J858" s="1"/>
      <c r="L858" s="3"/>
      <c r="O858"/>
    </row>
    <row r="859" spans="1:20" hidden="1">
      <c r="A859" t="str">
        <f t="shared" si="25"/>
        <v>P_X_0_5_13</v>
      </c>
      <c r="B859" t="s">
        <v>173</v>
      </c>
      <c r="C859" t="str">
        <f t="shared" si="26"/>
        <v>P-X-5-13</v>
      </c>
      <c r="D859" t="s">
        <v>127</v>
      </c>
      <c r="E859" t="s">
        <v>138</v>
      </c>
      <c r="F859">
        <v>0</v>
      </c>
      <c r="G859">
        <v>5</v>
      </c>
      <c r="H859">
        <v>13</v>
      </c>
      <c r="J859" s="1"/>
      <c r="L859" s="3"/>
      <c r="O859"/>
    </row>
    <row r="860" spans="1:20" hidden="1">
      <c r="A860" t="str">
        <f t="shared" si="25"/>
        <v>P_X_0_5_14</v>
      </c>
      <c r="B860" t="s">
        <v>173</v>
      </c>
      <c r="C860" t="str">
        <f t="shared" si="26"/>
        <v>P-X-5-14</v>
      </c>
      <c r="D860" t="s">
        <v>127</v>
      </c>
      <c r="E860" t="s">
        <v>138</v>
      </c>
      <c r="F860">
        <v>0</v>
      </c>
      <c r="G860">
        <v>5</v>
      </c>
      <c r="H860">
        <v>14</v>
      </c>
      <c r="J860" s="6"/>
      <c r="L860" s="3"/>
      <c r="O860"/>
    </row>
    <row r="861" spans="1:20" hidden="1">
      <c r="A861" t="str">
        <f t="shared" si="25"/>
        <v>P_X_0_5_15</v>
      </c>
      <c r="B861" t="s">
        <v>173</v>
      </c>
      <c r="C861" t="str">
        <f t="shared" si="26"/>
        <v>P-X-5-15</v>
      </c>
      <c r="D861" t="s">
        <v>127</v>
      </c>
      <c r="E861" t="s">
        <v>138</v>
      </c>
      <c r="F861">
        <v>0</v>
      </c>
      <c r="G861">
        <v>5</v>
      </c>
      <c r="H861">
        <v>15</v>
      </c>
      <c r="J861" s="6"/>
      <c r="L861" s="3"/>
      <c r="O861" s="1"/>
      <c r="T861" s="1"/>
    </row>
    <row r="862" spans="1:20" hidden="1">
      <c r="A862" t="str">
        <f t="shared" si="25"/>
        <v>P_X_0_6_11</v>
      </c>
      <c r="B862" t="s">
        <v>173</v>
      </c>
      <c r="C862" t="str">
        <f t="shared" si="26"/>
        <v>P-X-6-11</v>
      </c>
      <c r="D862" t="s">
        <v>127</v>
      </c>
      <c r="E862" t="s">
        <v>138</v>
      </c>
      <c r="F862">
        <v>0</v>
      </c>
      <c r="G862">
        <v>6</v>
      </c>
      <c r="H862">
        <v>11</v>
      </c>
      <c r="J862" s="1"/>
      <c r="L862" s="3"/>
      <c r="O862"/>
    </row>
    <row r="863" spans="1:20" hidden="1">
      <c r="A863" t="str">
        <f t="shared" si="25"/>
        <v>P_X_0_6_12</v>
      </c>
      <c r="B863" t="s">
        <v>173</v>
      </c>
      <c r="C863" t="str">
        <f t="shared" si="26"/>
        <v>P-X-6-12</v>
      </c>
      <c r="D863" t="s">
        <v>127</v>
      </c>
      <c r="E863" t="s">
        <v>138</v>
      </c>
      <c r="F863">
        <v>0</v>
      </c>
      <c r="G863">
        <v>6</v>
      </c>
      <c r="H863">
        <v>12</v>
      </c>
      <c r="J863" s="1"/>
      <c r="L863" s="3"/>
      <c r="O863"/>
    </row>
    <row r="864" spans="1:20" hidden="1">
      <c r="A864" t="str">
        <f t="shared" si="25"/>
        <v>S_X_0_4_8</v>
      </c>
      <c r="B864" t="s">
        <v>173</v>
      </c>
      <c r="C864" t="str">
        <f>IF(E864="X",_xlfn.CONCAT(D864,"-",E864,"-",G864,"-",H864),_xlfn.CONCAT(E864,"-",F864,"-",G864,"-",H864))</f>
        <v>S-X-4-8</v>
      </c>
      <c r="D864" t="s">
        <v>141</v>
      </c>
      <c r="E864" t="s">
        <v>138</v>
      </c>
      <c r="F864">
        <v>0</v>
      </c>
      <c r="G864">
        <v>4</v>
      </c>
      <c r="H864">
        <v>8</v>
      </c>
      <c r="J864" s="1"/>
      <c r="K864">
        <v>1</v>
      </c>
      <c r="L864" s="3">
        <v>44105</v>
      </c>
      <c r="O864"/>
    </row>
    <row r="865" spans="1:20" hidden="1">
      <c r="A865" t="str">
        <f t="shared" si="25"/>
        <v>S_X_0_4_9</v>
      </c>
      <c r="B865" t="s">
        <v>173</v>
      </c>
      <c r="C865" t="str">
        <f>IF(E865="X",_xlfn.CONCAT(D865,"-",E865,"-",G865,"-",H865),_xlfn.CONCAT(E865,"-",F865,"-",G865,"-",H865))</f>
        <v>S-X-4-9</v>
      </c>
      <c r="D865" t="s">
        <v>141</v>
      </c>
      <c r="E865" t="s">
        <v>138</v>
      </c>
      <c r="F865">
        <v>0</v>
      </c>
      <c r="G865">
        <v>4</v>
      </c>
      <c r="H865">
        <v>9</v>
      </c>
      <c r="J865" s="1"/>
      <c r="K865">
        <v>1</v>
      </c>
      <c r="L865" s="3">
        <v>44111</v>
      </c>
      <c r="O865"/>
    </row>
    <row r="866" spans="1:20" hidden="1">
      <c r="A866" t="str">
        <f t="shared" si="25"/>
        <v>P_X_0_6_13</v>
      </c>
      <c r="B866" t="s">
        <v>173</v>
      </c>
      <c r="C866" t="str">
        <f>IF(E866="X",_xlfn.CONCAT(D146,"-",E866,"-",G866,"-",H866),_xlfn.CONCAT(E866,"-",F866,"-",G866,"-",H866))</f>
        <v>P-X-6-13</v>
      </c>
      <c r="D866" t="s">
        <v>127</v>
      </c>
      <c r="E866" t="s">
        <v>138</v>
      </c>
      <c r="F866">
        <v>0</v>
      </c>
      <c r="G866">
        <v>6</v>
      </c>
      <c r="H866">
        <v>13</v>
      </c>
      <c r="J866" s="1"/>
      <c r="L866" s="3"/>
      <c r="O866"/>
    </row>
    <row r="867" spans="1:20" hidden="1">
      <c r="A867" t="str">
        <f t="shared" si="25"/>
        <v>P_X_0_6_14</v>
      </c>
      <c r="B867" t="s">
        <v>173</v>
      </c>
      <c r="C867" t="str">
        <f>IF(E867="X",_xlfn.CONCAT(D147,"-",E867,"-",G867,"-",H867),_xlfn.CONCAT(E867,"-",F867,"-",G867,"-",H867))</f>
        <v>P-X-6-14</v>
      </c>
      <c r="D867" t="s">
        <v>127</v>
      </c>
      <c r="E867" t="s">
        <v>138</v>
      </c>
      <c r="F867">
        <v>0</v>
      </c>
      <c r="G867">
        <v>6</v>
      </c>
      <c r="H867">
        <v>14</v>
      </c>
      <c r="J867" s="6"/>
      <c r="L867" s="3"/>
      <c r="O867"/>
    </row>
    <row r="868" spans="1:20" hidden="1">
      <c r="A868" t="str">
        <f t="shared" si="25"/>
        <v>P_X_0_6_15</v>
      </c>
      <c r="B868" t="s">
        <v>173</v>
      </c>
      <c r="C868" t="str">
        <f>IF(E868="X",_xlfn.CONCAT(D148,"-",E868,"-",G868,"-",H868),_xlfn.CONCAT(E868,"-",F868,"-",G868,"-",H868))</f>
        <v>P-X-6-15</v>
      </c>
      <c r="D868" t="s">
        <v>127</v>
      </c>
      <c r="E868" t="s">
        <v>138</v>
      </c>
      <c r="F868">
        <v>0</v>
      </c>
      <c r="G868">
        <v>6</v>
      </c>
      <c r="H868">
        <v>15</v>
      </c>
      <c r="J868" s="6"/>
      <c r="L868" s="3"/>
      <c r="O868" s="1"/>
      <c r="T868" s="1"/>
    </row>
    <row r="869" spans="1:20" hidden="1">
      <c r="A869" t="str">
        <f t="shared" si="25"/>
        <v>S_X_0_1_15</v>
      </c>
      <c r="B869" t="s">
        <v>173</v>
      </c>
      <c r="C869" t="str">
        <f t="shared" ref="C869:C901" si="27">IF(E869="X",_xlfn.CONCAT(D869,"-",E869,"-",G869,"-",H869),_xlfn.CONCAT(E869,"-",F869,"-",G869,"-",H869))</f>
        <v>S-X-1-15</v>
      </c>
      <c r="D869" t="s">
        <v>141</v>
      </c>
      <c r="E869" t="s">
        <v>138</v>
      </c>
      <c r="F869">
        <v>0</v>
      </c>
      <c r="G869">
        <v>1</v>
      </c>
      <c r="H869">
        <v>15</v>
      </c>
      <c r="J869" s="6"/>
      <c r="L869" s="3"/>
      <c r="O869" s="1"/>
      <c r="T869" s="1"/>
    </row>
    <row r="870" spans="1:20" hidden="1">
      <c r="A870" t="str">
        <f t="shared" si="25"/>
        <v>S_X_0_2_9</v>
      </c>
      <c r="B870" t="s">
        <v>173</v>
      </c>
      <c r="C870" t="str">
        <f t="shared" si="27"/>
        <v>S-X-2-9</v>
      </c>
      <c r="D870" t="s">
        <v>141</v>
      </c>
      <c r="E870" t="s">
        <v>138</v>
      </c>
      <c r="F870">
        <v>0</v>
      </c>
      <c r="G870">
        <v>2</v>
      </c>
      <c r="H870">
        <v>9</v>
      </c>
      <c r="J870" s="1"/>
      <c r="L870" s="3"/>
      <c r="O870"/>
    </row>
    <row r="871" spans="1:20" hidden="1">
      <c r="A871" t="str">
        <f t="shared" si="25"/>
        <v>S_X_0_2_10</v>
      </c>
      <c r="B871" t="s">
        <v>173</v>
      </c>
      <c r="C871" t="str">
        <f t="shared" si="27"/>
        <v>S-X-2-10</v>
      </c>
      <c r="D871" t="s">
        <v>141</v>
      </c>
      <c r="E871" t="s">
        <v>138</v>
      </c>
      <c r="F871">
        <v>0</v>
      </c>
      <c r="G871">
        <v>2</v>
      </c>
      <c r="H871">
        <v>10</v>
      </c>
      <c r="J871" s="1"/>
      <c r="L871" s="3"/>
      <c r="O871"/>
    </row>
    <row r="872" spans="1:20" hidden="1">
      <c r="A872" t="str">
        <f t="shared" si="25"/>
        <v>S_X_0_5_1</v>
      </c>
      <c r="B872" t="s">
        <v>173</v>
      </c>
      <c r="C872" t="str">
        <f t="shared" si="27"/>
        <v>S-X-5-1</v>
      </c>
      <c r="D872" t="s">
        <v>141</v>
      </c>
      <c r="E872" t="s">
        <v>138</v>
      </c>
      <c r="F872">
        <v>0</v>
      </c>
      <c r="G872">
        <v>5</v>
      </c>
      <c r="H872">
        <v>1</v>
      </c>
      <c r="K872">
        <v>1</v>
      </c>
      <c r="L872" s="3">
        <v>44098</v>
      </c>
      <c r="O872"/>
    </row>
    <row r="873" spans="1:20" hidden="1">
      <c r="A873" t="str">
        <f t="shared" si="25"/>
        <v>S_X_0_2_11</v>
      </c>
      <c r="B873" t="s">
        <v>173</v>
      </c>
      <c r="C873" t="str">
        <f t="shared" si="27"/>
        <v>S-X-2-11</v>
      </c>
      <c r="D873" t="s">
        <v>141</v>
      </c>
      <c r="E873" t="s">
        <v>138</v>
      </c>
      <c r="F873">
        <v>0</v>
      </c>
      <c r="G873">
        <v>2</v>
      </c>
      <c r="H873">
        <v>11</v>
      </c>
      <c r="J873" s="1"/>
      <c r="L873" s="3"/>
      <c r="O873"/>
    </row>
    <row r="874" spans="1:20" hidden="1">
      <c r="A874" t="str">
        <f t="shared" si="25"/>
        <v>S_X_0_2_12</v>
      </c>
      <c r="B874" t="s">
        <v>173</v>
      </c>
      <c r="C874" t="str">
        <f t="shared" si="27"/>
        <v>S-X-2-12</v>
      </c>
      <c r="D874" t="s">
        <v>141</v>
      </c>
      <c r="E874" t="s">
        <v>138</v>
      </c>
      <c r="F874">
        <v>0</v>
      </c>
      <c r="G874">
        <v>2</v>
      </c>
      <c r="H874">
        <v>12</v>
      </c>
      <c r="J874" s="1"/>
      <c r="L874" s="3"/>
      <c r="O874"/>
    </row>
    <row r="875" spans="1:20" hidden="1">
      <c r="A875" t="str">
        <f t="shared" si="25"/>
        <v>S_X_0_2_13</v>
      </c>
      <c r="B875" t="s">
        <v>173</v>
      </c>
      <c r="C875" t="str">
        <f t="shared" si="27"/>
        <v>S-X-2-13</v>
      </c>
      <c r="D875" t="s">
        <v>141</v>
      </c>
      <c r="E875" t="s">
        <v>138</v>
      </c>
      <c r="F875">
        <v>0</v>
      </c>
      <c r="G875">
        <v>2</v>
      </c>
      <c r="H875">
        <v>13</v>
      </c>
      <c r="J875" s="1"/>
      <c r="L875" s="3"/>
      <c r="O875"/>
    </row>
    <row r="876" spans="1:20" hidden="1">
      <c r="A876" t="str">
        <f t="shared" si="25"/>
        <v>S_X_0_2_14</v>
      </c>
      <c r="B876" t="s">
        <v>173</v>
      </c>
      <c r="C876" t="str">
        <f t="shared" si="27"/>
        <v>S-X-2-14</v>
      </c>
      <c r="D876" t="s">
        <v>141</v>
      </c>
      <c r="E876" t="s">
        <v>138</v>
      </c>
      <c r="F876">
        <v>0</v>
      </c>
      <c r="G876">
        <v>2</v>
      </c>
      <c r="H876">
        <v>14</v>
      </c>
      <c r="J876" s="6"/>
      <c r="L876" s="3"/>
      <c r="O876"/>
    </row>
    <row r="877" spans="1:20" hidden="1">
      <c r="A877" t="str">
        <f t="shared" si="25"/>
        <v>S_X_0_2_15</v>
      </c>
      <c r="B877" t="s">
        <v>173</v>
      </c>
      <c r="C877" t="str">
        <f t="shared" si="27"/>
        <v>S-X-2-15</v>
      </c>
      <c r="D877" t="s">
        <v>141</v>
      </c>
      <c r="E877" t="s">
        <v>138</v>
      </c>
      <c r="F877">
        <v>0</v>
      </c>
      <c r="G877">
        <v>2</v>
      </c>
      <c r="H877">
        <v>15</v>
      </c>
      <c r="J877" s="6"/>
      <c r="L877" s="3"/>
      <c r="O877" s="1"/>
      <c r="T877" s="1"/>
    </row>
    <row r="878" spans="1:20" hidden="1">
      <c r="A878" t="str">
        <f t="shared" si="25"/>
        <v>S_X_0_3_13</v>
      </c>
      <c r="B878" t="s">
        <v>173</v>
      </c>
      <c r="C878" t="str">
        <f t="shared" si="27"/>
        <v>S-X-3-13</v>
      </c>
      <c r="D878" t="s">
        <v>141</v>
      </c>
      <c r="E878" t="s">
        <v>138</v>
      </c>
      <c r="F878">
        <v>0</v>
      </c>
      <c r="G878">
        <v>3</v>
      </c>
      <c r="H878">
        <v>13</v>
      </c>
      <c r="J878" s="1"/>
      <c r="L878" s="3"/>
      <c r="O878"/>
    </row>
    <row r="879" spans="1:20" hidden="1">
      <c r="A879" t="str">
        <f t="shared" si="25"/>
        <v>S_X_0_3_14</v>
      </c>
      <c r="B879" t="s">
        <v>173</v>
      </c>
      <c r="C879" t="str">
        <f t="shared" si="27"/>
        <v>S-X-3-14</v>
      </c>
      <c r="D879" t="s">
        <v>141</v>
      </c>
      <c r="E879" t="s">
        <v>138</v>
      </c>
      <c r="F879">
        <v>0</v>
      </c>
      <c r="G879">
        <v>3</v>
      </c>
      <c r="H879">
        <v>14</v>
      </c>
      <c r="J879" s="6"/>
      <c r="L879" s="3"/>
      <c r="O879"/>
    </row>
    <row r="880" spans="1:20" hidden="1">
      <c r="A880" t="str">
        <f t="shared" si="25"/>
        <v>S_X_0_5_9</v>
      </c>
      <c r="B880" t="s">
        <v>173</v>
      </c>
      <c r="C880" t="str">
        <f t="shared" si="27"/>
        <v>S-X-5-9</v>
      </c>
      <c r="D880" t="s">
        <v>141</v>
      </c>
      <c r="E880" t="s">
        <v>138</v>
      </c>
      <c r="F880">
        <v>0</v>
      </c>
      <c r="G880">
        <v>5</v>
      </c>
      <c r="H880">
        <v>9</v>
      </c>
      <c r="J880" s="1"/>
      <c r="K880">
        <v>1</v>
      </c>
      <c r="L880" s="3">
        <v>44108</v>
      </c>
      <c r="O880"/>
    </row>
    <row r="881" spans="1:20" hidden="1">
      <c r="A881" t="str">
        <f t="shared" si="25"/>
        <v>S_X_0_3_15</v>
      </c>
      <c r="B881" t="s">
        <v>173</v>
      </c>
      <c r="C881" t="str">
        <f t="shared" si="27"/>
        <v>S-X-3-15</v>
      </c>
      <c r="D881" t="s">
        <v>141</v>
      </c>
      <c r="E881" t="s">
        <v>138</v>
      </c>
      <c r="F881">
        <v>0</v>
      </c>
      <c r="G881">
        <v>3</v>
      </c>
      <c r="H881">
        <v>15</v>
      </c>
      <c r="J881" s="6"/>
      <c r="L881" s="3"/>
      <c r="O881" s="1"/>
      <c r="T881" s="1"/>
    </row>
    <row r="882" spans="1:20" hidden="1">
      <c r="A882" t="str">
        <f t="shared" si="25"/>
        <v>S_X_0_4_10</v>
      </c>
      <c r="B882" t="s">
        <v>173</v>
      </c>
      <c r="C882" t="str">
        <f t="shared" si="27"/>
        <v>S-X-4-10</v>
      </c>
      <c r="D882" t="s">
        <v>141</v>
      </c>
      <c r="E882" t="s">
        <v>138</v>
      </c>
      <c r="F882">
        <v>0</v>
      </c>
      <c r="G882">
        <v>4</v>
      </c>
      <c r="H882">
        <v>10</v>
      </c>
      <c r="J882" s="1"/>
      <c r="L882" s="3"/>
      <c r="O882"/>
    </row>
    <row r="883" spans="1:20" hidden="1">
      <c r="A883" t="str">
        <f t="shared" si="25"/>
        <v>S_X_0_4_11</v>
      </c>
      <c r="B883" t="s">
        <v>173</v>
      </c>
      <c r="C883" t="str">
        <f t="shared" si="27"/>
        <v>S-X-4-11</v>
      </c>
      <c r="D883" t="s">
        <v>141</v>
      </c>
      <c r="E883" t="s">
        <v>138</v>
      </c>
      <c r="F883">
        <v>0</v>
      </c>
      <c r="G883">
        <v>4</v>
      </c>
      <c r="H883">
        <v>11</v>
      </c>
      <c r="J883" s="1"/>
      <c r="L883" s="3"/>
      <c r="O883"/>
    </row>
    <row r="884" spans="1:20" hidden="1">
      <c r="A884" t="str">
        <f t="shared" si="25"/>
        <v>S_X_0_4_12</v>
      </c>
      <c r="B884" t="s">
        <v>173</v>
      </c>
      <c r="C884" t="str">
        <f t="shared" si="27"/>
        <v>S-X-4-12</v>
      </c>
      <c r="D884" t="s">
        <v>141</v>
      </c>
      <c r="E884" t="s">
        <v>138</v>
      </c>
      <c r="F884">
        <v>0</v>
      </c>
      <c r="G884">
        <v>4</v>
      </c>
      <c r="H884">
        <v>12</v>
      </c>
      <c r="J884" s="1"/>
      <c r="L884" s="3"/>
      <c r="O884"/>
    </row>
    <row r="885" spans="1:20" hidden="1">
      <c r="A885" t="str">
        <f t="shared" si="25"/>
        <v>S_X_0_4_13</v>
      </c>
      <c r="B885" t="s">
        <v>173</v>
      </c>
      <c r="C885" t="str">
        <f t="shared" si="27"/>
        <v>S-X-4-13</v>
      </c>
      <c r="D885" t="s">
        <v>141</v>
      </c>
      <c r="E885" t="s">
        <v>138</v>
      </c>
      <c r="F885">
        <v>0</v>
      </c>
      <c r="G885">
        <v>4</v>
      </c>
      <c r="H885">
        <v>13</v>
      </c>
      <c r="J885" s="1"/>
      <c r="L885" s="3"/>
      <c r="O885"/>
    </row>
    <row r="886" spans="1:20" hidden="1">
      <c r="A886" t="str">
        <f t="shared" si="25"/>
        <v>S_X_0_4_14</v>
      </c>
      <c r="B886" t="s">
        <v>173</v>
      </c>
      <c r="C886" t="str">
        <f t="shared" si="27"/>
        <v>S-X-4-14</v>
      </c>
      <c r="D886" t="s">
        <v>141</v>
      </c>
      <c r="E886" t="s">
        <v>138</v>
      </c>
      <c r="F886">
        <v>0</v>
      </c>
      <c r="G886">
        <v>4</v>
      </c>
      <c r="H886">
        <v>14</v>
      </c>
      <c r="J886" s="6"/>
      <c r="L886" s="3"/>
      <c r="O886"/>
    </row>
    <row r="887" spans="1:20" hidden="1">
      <c r="A887" t="str">
        <f t="shared" si="25"/>
        <v>S_X_0_6_1</v>
      </c>
      <c r="B887" t="s">
        <v>173</v>
      </c>
      <c r="C887" t="str">
        <f t="shared" si="27"/>
        <v>S-X-6-1</v>
      </c>
      <c r="D887" t="s">
        <v>141</v>
      </c>
      <c r="E887" t="s">
        <v>138</v>
      </c>
      <c r="F887">
        <v>0</v>
      </c>
      <c r="G887">
        <v>6</v>
      </c>
      <c r="H887">
        <v>1</v>
      </c>
      <c r="K887">
        <v>1</v>
      </c>
      <c r="L887" s="3">
        <v>44097</v>
      </c>
      <c r="O887"/>
    </row>
    <row r="888" spans="1:20" hidden="1">
      <c r="A888" t="str">
        <f t="shared" si="25"/>
        <v>S_X_0_6_2</v>
      </c>
      <c r="B888" t="s">
        <v>173</v>
      </c>
      <c r="C888" t="str">
        <f t="shared" si="27"/>
        <v>S-X-6-2</v>
      </c>
      <c r="D888" t="s">
        <v>141</v>
      </c>
      <c r="E888" t="s">
        <v>138</v>
      </c>
      <c r="F888">
        <v>0</v>
      </c>
      <c r="G888">
        <v>6</v>
      </c>
      <c r="H888">
        <v>2</v>
      </c>
      <c r="J888" s="1"/>
      <c r="K888">
        <v>1</v>
      </c>
      <c r="L888" s="3">
        <v>44097</v>
      </c>
      <c r="O888" s="1"/>
      <c r="T888" s="1"/>
    </row>
    <row r="889" spans="1:20" hidden="1">
      <c r="A889" t="str">
        <f t="shared" si="25"/>
        <v>S_X_0_6_3</v>
      </c>
      <c r="B889" t="s">
        <v>173</v>
      </c>
      <c r="C889" t="str">
        <f t="shared" si="27"/>
        <v>S-X-6-3</v>
      </c>
      <c r="D889" t="s">
        <v>141</v>
      </c>
      <c r="E889" t="s">
        <v>138</v>
      </c>
      <c r="F889">
        <v>0</v>
      </c>
      <c r="G889">
        <v>6</v>
      </c>
      <c r="H889">
        <v>3</v>
      </c>
      <c r="J889" s="1"/>
      <c r="K889">
        <v>1</v>
      </c>
      <c r="L889" s="3">
        <v>44097</v>
      </c>
      <c r="O889" s="1"/>
      <c r="T889" s="1"/>
    </row>
    <row r="890" spans="1:20" hidden="1">
      <c r="A890" t="str">
        <f t="shared" si="25"/>
        <v>S_X_0_4_15</v>
      </c>
      <c r="B890" t="s">
        <v>173</v>
      </c>
      <c r="C890" t="str">
        <f t="shared" si="27"/>
        <v>S-X-4-15</v>
      </c>
      <c r="D890" t="s">
        <v>141</v>
      </c>
      <c r="E890" t="s">
        <v>138</v>
      </c>
      <c r="F890">
        <v>0</v>
      </c>
      <c r="G890">
        <v>4</v>
      </c>
      <c r="H890">
        <v>15</v>
      </c>
      <c r="J890" s="6"/>
      <c r="L890" s="3"/>
      <c r="O890" s="1"/>
      <c r="T890" s="1"/>
    </row>
    <row r="891" spans="1:20" hidden="1">
      <c r="A891" t="str">
        <f t="shared" si="25"/>
        <v>S_X_0_5_10</v>
      </c>
      <c r="B891" t="s">
        <v>173</v>
      </c>
      <c r="C891" t="str">
        <f t="shared" si="27"/>
        <v>S-X-5-10</v>
      </c>
      <c r="D891" t="s">
        <v>141</v>
      </c>
      <c r="E891" t="s">
        <v>138</v>
      </c>
      <c r="F891">
        <v>0</v>
      </c>
      <c r="G891">
        <v>5</v>
      </c>
      <c r="H891">
        <v>10</v>
      </c>
      <c r="J891" s="1"/>
      <c r="L891" s="3"/>
      <c r="O891"/>
    </row>
    <row r="892" spans="1:20" hidden="1">
      <c r="A892" t="str">
        <f t="shared" si="25"/>
        <v>S_X_0_5_11</v>
      </c>
      <c r="B892" t="s">
        <v>173</v>
      </c>
      <c r="C892" t="str">
        <f t="shared" si="27"/>
        <v>S-X-5-11</v>
      </c>
      <c r="D892" t="s">
        <v>141</v>
      </c>
      <c r="E892" t="s">
        <v>138</v>
      </c>
      <c r="F892">
        <v>0</v>
      </c>
      <c r="G892">
        <v>5</v>
      </c>
      <c r="H892">
        <v>11</v>
      </c>
      <c r="J892" s="1"/>
      <c r="L892" s="3"/>
      <c r="O892"/>
    </row>
    <row r="893" spans="1:20" hidden="1">
      <c r="A893" t="str">
        <f t="shared" si="25"/>
        <v>S_X_0_5_12</v>
      </c>
      <c r="B893" t="s">
        <v>173</v>
      </c>
      <c r="C893" t="str">
        <f t="shared" si="27"/>
        <v>S-X-5-12</v>
      </c>
      <c r="D893" t="s">
        <v>141</v>
      </c>
      <c r="E893" t="s">
        <v>138</v>
      </c>
      <c r="F893">
        <v>0</v>
      </c>
      <c r="G893">
        <v>5</v>
      </c>
      <c r="H893">
        <v>12</v>
      </c>
      <c r="J893" s="1"/>
      <c r="L893" s="3"/>
      <c r="O893"/>
    </row>
    <row r="894" spans="1:20" hidden="1">
      <c r="A894" t="str">
        <f t="shared" si="25"/>
        <v>S_X_0_5_13</v>
      </c>
      <c r="B894" t="s">
        <v>173</v>
      </c>
      <c r="C894" t="str">
        <f t="shared" si="27"/>
        <v>S-X-5-13</v>
      </c>
      <c r="D894" t="s">
        <v>141</v>
      </c>
      <c r="E894" t="s">
        <v>138</v>
      </c>
      <c r="F894">
        <v>0</v>
      </c>
      <c r="G894">
        <v>5</v>
      </c>
      <c r="H894">
        <v>13</v>
      </c>
      <c r="J894" s="1"/>
      <c r="L894" s="3"/>
      <c r="O894"/>
    </row>
    <row r="895" spans="1:20" hidden="1">
      <c r="A895" t="str">
        <f t="shared" si="25"/>
        <v>S_X_0_5_14</v>
      </c>
      <c r="B895" t="s">
        <v>173</v>
      </c>
      <c r="C895" t="str">
        <f t="shared" si="27"/>
        <v>S-X-5-14</v>
      </c>
      <c r="D895" t="s">
        <v>141</v>
      </c>
      <c r="E895" t="s">
        <v>138</v>
      </c>
      <c r="F895">
        <v>0</v>
      </c>
      <c r="G895">
        <v>5</v>
      </c>
      <c r="H895">
        <v>14</v>
      </c>
      <c r="J895" s="6"/>
      <c r="L895" s="3"/>
      <c r="O895"/>
    </row>
    <row r="896" spans="1:20" hidden="1">
      <c r="A896" t="str">
        <f t="shared" si="25"/>
        <v>S_X_0_5_15</v>
      </c>
      <c r="B896" t="s">
        <v>173</v>
      </c>
      <c r="C896" t="str">
        <f t="shared" si="27"/>
        <v>S-X-5-15</v>
      </c>
      <c r="D896" t="s">
        <v>141</v>
      </c>
      <c r="E896" t="s">
        <v>138</v>
      </c>
      <c r="F896">
        <v>0</v>
      </c>
      <c r="G896">
        <v>5</v>
      </c>
      <c r="H896">
        <v>15</v>
      </c>
      <c r="J896" s="6"/>
      <c r="L896" s="3"/>
      <c r="O896" s="1"/>
      <c r="T896" s="1"/>
    </row>
    <row r="897" spans="1:20" hidden="1">
      <c r="A897" t="str">
        <f t="shared" si="25"/>
        <v>S_X_0_6_11</v>
      </c>
      <c r="B897" t="s">
        <v>173</v>
      </c>
      <c r="C897" t="str">
        <f t="shared" si="27"/>
        <v>S-X-6-11</v>
      </c>
      <c r="D897" t="s">
        <v>141</v>
      </c>
      <c r="E897" t="s">
        <v>138</v>
      </c>
      <c r="F897">
        <v>0</v>
      </c>
      <c r="G897">
        <v>6</v>
      </c>
      <c r="H897">
        <v>11</v>
      </c>
      <c r="J897" s="1"/>
      <c r="K897">
        <v>1</v>
      </c>
      <c r="L897" s="3">
        <v>44106</v>
      </c>
      <c r="O897"/>
    </row>
    <row r="898" spans="1:20" hidden="1">
      <c r="A898" t="str">
        <f t="shared" si="25"/>
        <v>S_X_0_6_12</v>
      </c>
      <c r="B898" t="s">
        <v>173</v>
      </c>
      <c r="C898" t="str">
        <f t="shared" si="27"/>
        <v>S-X-6-12</v>
      </c>
      <c r="D898" t="s">
        <v>141</v>
      </c>
      <c r="E898" t="s">
        <v>138</v>
      </c>
      <c r="F898">
        <v>0</v>
      </c>
      <c r="G898">
        <v>6</v>
      </c>
      <c r="H898">
        <v>12</v>
      </c>
      <c r="J898" s="1"/>
      <c r="K898">
        <v>1</v>
      </c>
      <c r="L898" s="3">
        <v>44108</v>
      </c>
      <c r="O898"/>
    </row>
    <row r="899" spans="1:20" hidden="1">
      <c r="A899" t="str">
        <f t="shared" si="25"/>
        <v>S_X_0_6_13</v>
      </c>
      <c r="B899" t="s">
        <v>173</v>
      </c>
      <c r="C899" t="str">
        <f t="shared" si="27"/>
        <v>S-X-6-13</v>
      </c>
      <c r="D899" t="s">
        <v>141</v>
      </c>
      <c r="E899" t="s">
        <v>138</v>
      </c>
      <c r="F899">
        <v>0</v>
      </c>
      <c r="G899">
        <v>6</v>
      </c>
      <c r="H899">
        <v>13</v>
      </c>
      <c r="J899" s="1"/>
      <c r="L899" s="3"/>
      <c r="O899"/>
    </row>
    <row r="900" spans="1:20" hidden="1">
      <c r="A900" t="str">
        <f t="shared" si="25"/>
        <v>S_X_0_6_14</v>
      </c>
      <c r="B900" t="s">
        <v>173</v>
      </c>
      <c r="C900" t="str">
        <f t="shared" si="27"/>
        <v>S-X-6-14</v>
      </c>
      <c r="D900" t="s">
        <v>141</v>
      </c>
      <c r="E900" t="s">
        <v>138</v>
      </c>
      <c r="F900">
        <v>0</v>
      </c>
      <c r="G900">
        <v>6</v>
      </c>
      <c r="H900">
        <v>14</v>
      </c>
      <c r="J900" s="6"/>
      <c r="L900" s="3"/>
      <c r="O900"/>
    </row>
    <row r="901" spans="1:20" hidden="1">
      <c r="A901" t="str">
        <f t="shared" si="25"/>
        <v>S_X_0_6_15</v>
      </c>
      <c r="B901" t="s">
        <v>173</v>
      </c>
      <c r="C901" t="str">
        <f t="shared" si="27"/>
        <v>S-X-6-15</v>
      </c>
      <c r="D901" t="s">
        <v>141</v>
      </c>
      <c r="E901" t="s">
        <v>138</v>
      </c>
      <c r="F901">
        <v>0</v>
      </c>
      <c r="G901">
        <v>6</v>
      </c>
      <c r="H901">
        <v>15</v>
      </c>
      <c r="J901" s="6"/>
      <c r="L901" s="3"/>
      <c r="O901" s="1"/>
      <c r="T901" s="1"/>
    </row>
    <row r="902" spans="1:20">
      <c r="O902"/>
    </row>
    <row r="903" spans="1:20">
      <c r="O903"/>
    </row>
    <row r="904" spans="1:20">
      <c r="O904"/>
    </row>
    <row r="905" spans="1:20">
      <c r="J905" s="1"/>
      <c r="L905" s="3"/>
      <c r="O905" s="1"/>
      <c r="T905" s="1"/>
    </row>
    <row r="906" spans="1:20">
      <c r="J906" s="1"/>
      <c r="L906" s="3"/>
      <c r="O906" s="1"/>
      <c r="T906" s="1"/>
    </row>
    <row r="907" spans="1:20">
      <c r="J907" s="1"/>
      <c r="L907" s="3"/>
      <c r="O907" s="1"/>
      <c r="T907" s="1"/>
    </row>
    <row r="908" spans="1:20">
      <c r="J908" s="1"/>
      <c r="L908" s="3"/>
      <c r="O908" s="1"/>
      <c r="T908" s="1"/>
    </row>
    <row r="909" spans="1:20">
      <c r="J909" s="1"/>
      <c r="L909" s="3"/>
      <c r="O909" s="1"/>
      <c r="T909" s="1"/>
    </row>
    <row r="910" spans="1:20">
      <c r="J910" s="1"/>
      <c r="L910" s="3"/>
      <c r="O910"/>
    </row>
    <row r="911" spans="1:20">
      <c r="J911" s="1"/>
      <c r="L911" s="3"/>
      <c r="O911"/>
    </row>
    <row r="912" spans="1:20">
      <c r="J912" s="1"/>
      <c r="L912" s="3"/>
      <c r="O912"/>
    </row>
    <row r="913" spans="10:20">
      <c r="J913" s="1"/>
      <c r="L913" s="3"/>
      <c r="O913"/>
    </row>
    <row r="914" spans="10:20">
      <c r="J914" s="1"/>
      <c r="L914" s="3"/>
      <c r="O914"/>
    </row>
    <row r="915" spans="10:20">
      <c r="J915" s="1"/>
      <c r="L915" s="3"/>
      <c r="O915"/>
    </row>
    <row r="916" spans="10:20">
      <c r="J916" s="1"/>
      <c r="L916" s="3"/>
      <c r="O916"/>
    </row>
    <row r="917" spans="10:20">
      <c r="J917" s="6"/>
      <c r="L917" s="3"/>
    </row>
    <row r="918" spans="10:20">
      <c r="J918" s="6"/>
      <c r="L918" s="3"/>
      <c r="T918" s="1"/>
    </row>
    <row r="919" spans="10:20">
      <c r="J919" s="6"/>
      <c r="L919" s="3"/>
      <c r="T919" s="1"/>
    </row>
    <row r="920" spans="10:20">
      <c r="J920" s="6"/>
      <c r="L920" s="3"/>
      <c r="T920" s="1"/>
    </row>
    <row r="921" spans="10:20">
      <c r="J921" s="6"/>
      <c r="L921" s="3"/>
      <c r="T921" s="1"/>
    </row>
    <row r="922" spans="10:20">
      <c r="J922" s="6"/>
      <c r="L922" s="3"/>
    </row>
    <row r="923" spans="10:20">
      <c r="J923" s="6"/>
      <c r="L923" s="3"/>
      <c r="T923" s="1"/>
    </row>
    <row r="924" spans="10:20">
      <c r="J924" s="6"/>
      <c r="L924" s="3"/>
    </row>
    <row r="925" spans="10:20">
      <c r="J925" s="6"/>
      <c r="L925" s="3"/>
    </row>
    <row r="926" spans="10:20">
      <c r="J926" s="6"/>
      <c r="L926" s="3"/>
    </row>
    <row r="927" spans="10:20">
      <c r="J927" s="6"/>
      <c r="L927" s="3"/>
      <c r="T927" s="1"/>
    </row>
    <row r="928" spans="10:20">
      <c r="J928" s="6"/>
      <c r="L928" s="3"/>
      <c r="T928" s="1"/>
    </row>
    <row r="929" spans="10:20">
      <c r="J929" s="6"/>
      <c r="L929" s="3"/>
      <c r="T929" s="1"/>
    </row>
    <row r="930" spans="10:20">
      <c r="J930" s="6"/>
      <c r="L930" s="3"/>
      <c r="T930" s="1"/>
    </row>
    <row r="931" spans="10:20">
      <c r="J931" s="6"/>
      <c r="L931" s="3"/>
      <c r="T931" s="1"/>
    </row>
    <row r="932" spans="10:20">
      <c r="J932" s="6"/>
      <c r="L932" s="3"/>
      <c r="T932" s="1"/>
    </row>
    <row r="933" spans="10:20">
      <c r="J933" s="6"/>
    </row>
    <row r="934" spans="10:20">
      <c r="J934" s="6"/>
    </row>
    <row r="935" spans="10:20">
      <c r="J935" s="6"/>
    </row>
    <row r="936" spans="10:20">
      <c r="J936" s="6"/>
    </row>
    <row r="937" spans="10:20">
      <c r="J937" s="6"/>
    </row>
    <row r="938" spans="10:20">
      <c r="J938" s="1"/>
      <c r="L938" s="3"/>
      <c r="O938" s="1"/>
      <c r="T938" s="1"/>
    </row>
    <row r="939" spans="10:20">
      <c r="J939" s="1"/>
      <c r="L939" s="3"/>
      <c r="O939" s="1"/>
      <c r="T939" s="1"/>
    </row>
    <row r="940" spans="10:20">
      <c r="J940" s="1"/>
      <c r="L940" s="3"/>
      <c r="O940"/>
    </row>
    <row r="941" spans="10:20">
      <c r="J941" s="1"/>
      <c r="L941" s="3"/>
      <c r="O941" s="1"/>
      <c r="T941" s="1"/>
    </row>
    <row r="942" spans="10:20">
      <c r="J942" s="1"/>
      <c r="L942" s="3"/>
      <c r="O942" s="1"/>
      <c r="T942" s="1"/>
    </row>
    <row r="943" spans="10:20">
      <c r="J943" s="1"/>
      <c r="L943" s="3"/>
      <c r="O943"/>
    </row>
    <row r="944" spans="10:20">
      <c r="J944" s="1"/>
      <c r="L944" s="3"/>
      <c r="O944"/>
    </row>
    <row r="945" spans="10:30">
      <c r="J945" s="1"/>
      <c r="L945" s="3"/>
      <c r="O945" s="1"/>
      <c r="T945" s="1"/>
    </row>
    <row r="946" spans="10:30">
      <c r="J946" s="1"/>
      <c r="L946" s="3"/>
      <c r="O946" s="1"/>
      <c r="T946" s="1"/>
      <c r="Y946" s="1"/>
      <c r="AD946" s="1"/>
    </row>
    <row r="947" spans="10:30">
      <c r="J947" s="1"/>
      <c r="L947" s="3"/>
      <c r="O947" s="1"/>
      <c r="T947" s="1"/>
      <c r="Y947" s="1"/>
      <c r="AD947" s="1"/>
    </row>
    <row r="948" spans="10:30">
      <c r="J948" s="1"/>
      <c r="L948" s="3"/>
      <c r="O948" s="1"/>
      <c r="T948" s="1"/>
      <c r="Y948" s="1"/>
      <c r="AD948" s="1"/>
    </row>
    <row r="949" spans="10:30">
      <c r="J949" s="1"/>
      <c r="L949" s="3"/>
      <c r="O949" s="1"/>
      <c r="T949" s="1"/>
      <c r="Y949" s="1"/>
      <c r="AD949" s="1"/>
    </row>
    <row r="950" spans="10:30">
      <c r="O950"/>
    </row>
    <row r="951" spans="10:30">
      <c r="O951"/>
    </row>
    <row r="952" spans="10:30">
      <c r="O952"/>
    </row>
    <row r="953" spans="10:30">
      <c r="O953"/>
    </row>
    <row r="954" spans="10:30">
      <c r="O954"/>
    </row>
    <row r="955" spans="10:30">
      <c r="O955"/>
    </row>
    <row r="956" spans="10:30">
      <c r="O956"/>
    </row>
    <row r="957" spans="10:30">
      <c r="O957"/>
    </row>
    <row r="958" spans="10:30">
      <c r="O958"/>
    </row>
    <row r="959" spans="10:30">
      <c r="O959"/>
    </row>
    <row r="960" spans="10:30">
      <c r="O960"/>
    </row>
    <row r="961" spans="15:15">
      <c r="O961"/>
    </row>
    <row r="962" spans="15:15">
      <c r="O962"/>
    </row>
    <row r="963" spans="15:15">
      <c r="O963"/>
    </row>
    <row r="964" spans="15:15">
      <c r="O964"/>
    </row>
    <row r="965" spans="15:15">
      <c r="O965"/>
    </row>
    <row r="966" spans="15:15">
      <c r="O966"/>
    </row>
    <row r="967" spans="15:15">
      <c r="O967"/>
    </row>
    <row r="968" spans="15:15">
      <c r="O968"/>
    </row>
    <row r="969" spans="15:15">
      <c r="O969"/>
    </row>
    <row r="970" spans="15:15">
      <c r="O970"/>
    </row>
    <row r="971" spans="15:15">
      <c r="O971"/>
    </row>
    <row r="972" spans="15:15">
      <c r="O972"/>
    </row>
    <row r="973" spans="15:15">
      <c r="O973"/>
    </row>
    <row r="974" spans="15:15">
      <c r="O974"/>
    </row>
    <row r="975" spans="15:15">
      <c r="O975"/>
    </row>
    <row r="976" spans="15:15">
      <c r="O976"/>
    </row>
    <row r="977" spans="15:15">
      <c r="O977"/>
    </row>
    <row r="978" spans="15:15">
      <c r="O978"/>
    </row>
    <row r="979" spans="15:15">
      <c r="O979"/>
    </row>
    <row r="980" spans="15:15">
      <c r="O980"/>
    </row>
    <row r="981" spans="15:15">
      <c r="O981"/>
    </row>
    <row r="982" spans="15:15">
      <c r="O982"/>
    </row>
    <row r="983" spans="15:15">
      <c r="O983"/>
    </row>
    <row r="984" spans="15:15">
      <c r="O984"/>
    </row>
    <row r="985" spans="15:15">
      <c r="O985"/>
    </row>
    <row r="986" spans="15:15">
      <c r="O986"/>
    </row>
    <row r="987" spans="15:15">
      <c r="O987"/>
    </row>
    <row r="988" spans="15:15">
      <c r="O988"/>
    </row>
    <row r="989" spans="15:15">
      <c r="O989"/>
    </row>
    <row r="990" spans="15:15">
      <c r="O990"/>
    </row>
    <row r="991" spans="15:15">
      <c r="O991"/>
    </row>
    <row r="992" spans="15:15">
      <c r="O992"/>
    </row>
    <row r="993" spans="15:15">
      <c r="O993"/>
    </row>
    <row r="994" spans="15:15">
      <c r="O994"/>
    </row>
    <row r="995" spans="15:15">
      <c r="O995"/>
    </row>
    <row r="996" spans="15:15">
      <c r="O996"/>
    </row>
    <row r="997" spans="15:15">
      <c r="O997"/>
    </row>
    <row r="998" spans="15:15">
      <c r="O998"/>
    </row>
    <row r="999" spans="15:15">
      <c r="O999"/>
    </row>
    <row r="1000" spans="15:15">
      <c r="O1000"/>
    </row>
    <row r="1001" spans="15:15">
      <c r="O1001"/>
    </row>
    <row r="1002" spans="15:15">
      <c r="O1002"/>
    </row>
    <row r="1003" spans="15:15">
      <c r="O1003"/>
    </row>
  </sheetData>
  <autoFilter ref="A1:AH901" xr:uid="{00EB3B2D-7E39-4650-97CC-5BA1A808972E}">
    <filterColumn colId="10">
      <filters>
        <filter val="0"/>
      </filters>
    </filterColumn>
    <filterColumn colId="11">
      <filters blank="1">
        <dateGroupItem year="2020" month="9" day="30" dateTimeGrouping="day"/>
      </filters>
    </filterColumn>
    <sortState xmlns:xlrd2="http://schemas.microsoft.com/office/spreadsheetml/2017/richdata2" ref="A2:AH901">
      <sortCondition descending="1" ref="K1:K901"/>
    </sortState>
  </autoFilter>
  <sortState xmlns:xlrd2="http://schemas.microsoft.com/office/spreadsheetml/2017/richdata2" ref="A2:AH901">
    <sortCondition ref="D2:D901"/>
    <sortCondition ref="E2:E901"/>
    <sortCondition ref="F2:F901"/>
    <sortCondition ref="G2:G901"/>
    <sortCondition ref="H2:H90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1E10-AE4C-4CB3-B233-3212F805D276}">
  <dimension ref="A1:AH400"/>
  <sheetViews>
    <sheetView workbookViewId="0">
      <selection sqref="A1:AH400"/>
    </sheetView>
  </sheetViews>
  <sheetFormatPr defaultColWidth="8.7109375" defaultRowHeight="14.45"/>
  <cols>
    <col min="3" max="3" width="22.7109375" customWidth="1"/>
  </cols>
  <sheetData>
    <row r="1" spans="1:34" ht="43.15">
      <c r="A1" t="s">
        <v>144</v>
      </c>
      <c r="B1" t="s">
        <v>145</v>
      </c>
      <c r="C1" t="s">
        <v>146</v>
      </c>
      <c r="D1" t="s">
        <v>124</v>
      </c>
      <c r="E1" t="s">
        <v>125</v>
      </c>
      <c r="F1" t="s">
        <v>100</v>
      </c>
      <c r="G1" t="s">
        <v>147</v>
      </c>
      <c r="H1" t="s">
        <v>148</v>
      </c>
      <c r="I1" t="s">
        <v>149</v>
      </c>
      <c r="J1" t="s">
        <v>150</v>
      </c>
      <c r="K1" s="2" t="s">
        <v>123</v>
      </c>
      <c r="L1" s="2" t="s">
        <v>122</v>
      </c>
      <c r="M1" s="2" t="s">
        <v>151</v>
      </c>
      <c r="N1" s="2" t="s">
        <v>152</v>
      </c>
      <c r="O1" s="7" t="s">
        <v>153</v>
      </c>
      <c r="P1" t="s">
        <v>154</v>
      </c>
      <c r="Q1" t="s">
        <v>155</v>
      </c>
      <c r="R1" s="2" t="s">
        <v>156</v>
      </c>
      <c r="S1" s="2" t="s">
        <v>157</v>
      </c>
      <c r="T1" t="s">
        <v>158</v>
      </c>
      <c r="U1" s="2" t="s">
        <v>159</v>
      </c>
      <c r="V1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165</v>
      </c>
      <c r="AB1" s="2" t="s">
        <v>166</v>
      </c>
      <c r="AC1" s="2" t="s">
        <v>167</v>
      </c>
      <c r="AD1" s="2" t="s">
        <v>168</v>
      </c>
      <c r="AE1" s="2" t="s">
        <v>169</v>
      </c>
      <c r="AF1" s="2" t="s">
        <v>170</v>
      </c>
      <c r="AG1" s="2" t="s">
        <v>171</v>
      </c>
      <c r="AH1" s="2" t="s">
        <v>172</v>
      </c>
    </row>
    <row r="2" spans="1:34">
      <c r="A2" t="s">
        <v>177</v>
      </c>
      <c r="B2" t="s">
        <v>173</v>
      </c>
      <c r="C2" t="s">
        <v>178</v>
      </c>
      <c r="D2" t="s">
        <v>127</v>
      </c>
      <c r="E2" t="s">
        <v>128</v>
      </c>
      <c r="F2" t="s">
        <v>129</v>
      </c>
      <c r="G2">
        <v>1</v>
      </c>
      <c r="H2">
        <v>5</v>
      </c>
      <c r="J2" s="1"/>
      <c r="K2">
        <v>0</v>
      </c>
      <c r="L2" s="3">
        <v>44104</v>
      </c>
      <c r="O2" s="1"/>
      <c r="T2" s="1"/>
    </row>
    <row r="3" spans="1:34">
      <c r="A3" t="s">
        <v>179</v>
      </c>
      <c r="B3" t="s">
        <v>173</v>
      </c>
      <c r="C3" t="s">
        <v>180</v>
      </c>
      <c r="D3" t="s">
        <v>127</v>
      </c>
      <c r="E3" t="s">
        <v>128</v>
      </c>
      <c r="F3" t="s">
        <v>129</v>
      </c>
      <c r="G3">
        <v>1</v>
      </c>
      <c r="H3">
        <v>6</v>
      </c>
      <c r="J3" s="1"/>
      <c r="K3">
        <v>0</v>
      </c>
      <c r="L3" s="3">
        <v>44104</v>
      </c>
    </row>
    <row r="4" spans="1:34">
      <c r="A4" t="s">
        <v>181</v>
      </c>
      <c r="B4" t="s">
        <v>173</v>
      </c>
      <c r="C4" t="s">
        <v>182</v>
      </c>
      <c r="D4" t="s">
        <v>127</v>
      </c>
      <c r="E4" t="s">
        <v>128</v>
      </c>
      <c r="F4" t="s">
        <v>129</v>
      </c>
      <c r="G4">
        <v>1</v>
      </c>
      <c r="H4">
        <v>7</v>
      </c>
      <c r="J4" s="1"/>
      <c r="K4">
        <v>0</v>
      </c>
      <c r="L4" s="3">
        <v>44104</v>
      </c>
    </row>
    <row r="5" spans="1:34">
      <c r="A5" t="s">
        <v>183</v>
      </c>
      <c r="B5" t="s">
        <v>173</v>
      </c>
      <c r="C5" t="s">
        <v>184</v>
      </c>
      <c r="D5" t="s">
        <v>127</v>
      </c>
      <c r="E5" t="s">
        <v>128</v>
      </c>
      <c r="F5" t="s">
        <v>129</v>
      </c>
      <c r="G5">
        <v>1</v>
      </c>
      <c r="H5">
        <v>8</v>
      </c>
      <c r="J5" s="1"/>
      <c r="K5">
        <v>0</v>
      </c>
      <c r="L5" s="3">
        <v>44104</v>
      </c>
    </row>
    <row r="6" spans="1:34">
      <c r="A6" t="s">
        <v>185</v>
      </c>
      <c r="B6" t="s">
        <v>173</v>
      </c>
      <c r="C6" t="s">
        <v>186</v>
      </c>
      <c r="D6" t="s">
        <v>127</v>
      </c>
      <c r="E6" t="s">
        <v>128</v>
      </c>
      <c r="F6" t="s">
        <v>129</v>
      </c>
      <c r="G6">
        <v>1</v>
      </c>
      <c r="H6">
        <v>9</v>
      </c>
      <c r="J6" s="1"/>
      <c r="K6">
        <v>0</v>
      </c>
      <c r="L6" s="3">
        <v>44104</v>
      </c>
    </row>
    <row r="7" spans="1:34">
      <c r="A7" t="s">
        <v>187</v>
      </c>
      <c r="B7" t="s">
        <v>173</v>
      </c>
      <c r="C7" t="s">
        <v>188</v>
      </c>
      <c r="D7" t="s">
        <v>127</v>
      </c>
      <c r="E7" t="s">
        <v>128</v>
      </c>
      <c r="F7" t="s">
        <v>129</v>
      </c>
      <c r="G7">
        <v>1</v>
      </c>
      <c r="H7">
        <v>10</v>
      </c>
      <c r="J7" s="1"/>
      <c r="K7">
        <v>0</v>
      </c>
      <c r="L7" s="3">
        <v>44104</v>
      </c>
    </row>
    <row r="8" spans="1:34">
      <c r="A8" t="s">
        <v>189</v>
      </c>
      <c r="B8" t="s">
        <v>173</v>
      </c>
      <c r="C8" t="s">
        <v>190</v>
      </c>
      <c r="D8" t="s">
        <v>127</v>
      </c>
      <c r="E8" t="s">
        <v>128</v>
      </c>
      <c r="F8" t="s">
        <v>129</v>
      </c>
      <c r="G8">
        <v>1</v>
      </c>
      <c r="H8">
        <v>11</v>
      </c>
      <c r="J8" s="1"/>
      <c r="K8">
        <v>0</v>
      </c>
      <c r="L8" s="3">
        <v>44104</v>
      </c>
    </row>
    <row r="9" spans="1:34">
      <c r="A9" t="s">
        <v>191</v>
      </c>
      <c r="B9" t="s">
        <v>173</v>
      </c>
      <c r="C9" t="s">
        <v>192</v>
      </c>
      <c r="D9" t="s">
        <v>127</v>
      </c>
      <c r="E9" t="s">
        <v>128</v>
      </c>
      <c r="F9" t="s">
        <v>129</v>
      </c>
      <c r="G9">
        <v>1</v>
      </c>
      <c r="H9">
        <v>12</v>
      </c>
      <c r="J9" s="1"/>
      <c r="K9">
        <v>0</v>
      </c>
      <c r="L9" s="3">
        <v>44104</v>
      </c>
    </row>
    <row r="10" spans="1:34">
      <c r="A10" t="s">
        <v>193</v>
      </c>
      <c r="B10" t="s">
        <v>173</v>
      </c>
      <c r="C10" t="s">
        <v>194</v>
      </c>
      <c r="D10" t="s">
        <v>127</v>
      </c>
      <c r="E10" t="s">
        <v>128</v>
      </c>
      <c r="F10" t="s">
        <v>129</v>
      </c>
      <c r="G10">
        <v>2</v>
      </c>
      <c r="H10">
        <v>13</v>
      </c>
      <c r="J10" s="1"/>
      <c r="K10">
        <v>0</v>
      </c>
      <c r="L10" s="3">
        <v>44104</v>
      </c>
    </row>
    <row r="11" spans="1:34">
      <c r="A11" t="s">
        <v>195</v>
      </c>
      <c r="B11" t="s">
        <v>173</v>
      </c>
      <c r="C11" t="s">
        <v>196</v>
      </c>
      <c r="D11" t="s">
        <v>127</v>
      </c>
      <c r="E11" t="s">
        <v>128</v>
      </c>
      <c r="F11" t="s">
        <v>129</v>
      </c>
      <c r="G11">
        <v>2</v>
      </c>
      <c r="H11">
        <v>14</v>
      </c>
      <c r="J11" s="6"/>
      <c r="K11">
        <v>0</v>
      </c>
      <c r="L11" s="3">
        <v>44104</v>
      </c>
    </row>
    <row r="12" spans="1:34">
      <c r="A12" t="s">
        <v>197</v>
      </c>
      <c r="B12" t="s">
        <v>173</v>
      </c>
      <c r="C12" t="s">
        <v>198</v>
      </c>
      <c r="D12" t="s">
        <v>127</v>
      </c>
      <c r="E12" t="s">
        <v>128</v>
      </c>
      <c r="F12" t="s">
        <v>129</v>
      </c>
      <c r="G12">
        <v>3</v>
      </c>
      <c r="H12">
        <v>8</v>
      </c>
      <c r="J12" s="1"/>
      <c r="K12">
        <v>0</v>
      </c>
      <c r="L12" s="3">
        <v>44104</v>
      </c>
    </row>
    <row r="13" spans="1:34">
      <c r="A13" t="s">
        <v>199</v>
      </c>
      <c r="B13" t="s">
        <v>173</v>
      </c>
      <c r="C13" t="s">
        <v>200</v>
      </c>
      <c r="D13" t="s">
        <v>127</v>
      </c>
      <c r="E13" t="s">
        <v>128</v>
      </c>
      <c r="F13" t="s">
        <v>129</v>
      </c>
      <c r="G13">
        <v>3</v>
      </c>
      <c r="H13">
        <v>9</v>
      </c>
      <c r="J13" s="1"/>
      <c r="K13">
        <v>0</v>
      </c>
      <c r="L13" s="3">
        <v>44104</v>
      </c>
    </row>
    <row r="14" spans="1:34">
      <c r="A14" t="s">
        <v>201</v>
      </c>
      <c r="B14" t="s">
        <v>173</v>
      </c>
      <c r="C14" t="s">
        <v>202</v>
      </c>
      <c r="D14" t="s">
        <v>127</v>
      </c>
      <c r="E14" t="s">
        <v>128</v>
      </c>
      <c r="F14" t="s">
        <v>129</v>
      </c>
      <c r="G14">
        <v>3</v>
      </c>
      <c r="H14">
        <v>10</v>
      </c>
      <c r="J14" s="1"/>
      <c r="K14">
        <v>0</v>
      </c>
      <c r="L14" s="3">
        <v>44104</v>
      </c>
    </row>
    <row r="15" spans="1:34">
      <c r="A15" t="s">
        <v>203</v>
      </c>
      <c r="B15" t="s">
        <v>173</v>
      </c>
      <c r="C15" t="s">
        <v>204</v>
      </c>
      <c r="D15" t="s">
        <v>127</v>
      </c>
      <c r="E15" t="s">
        <v>128</v>
      </c>
      <c r="F15" t="s">
        <v>129</v>
      </c>
      <c r="G15">
        <v>3</v>
      </c>
      <c r="H15">
        <v>11</v>
      </c>
      <c r="J15" s="1"/>
      <c r="K15">
        <v>0</v>
      </c>
      <c r="L15" s="3">
        <v>44104</v>
      </c>
    </row>
    <row r="16" spans="1:34">
      <c r="A16" t="s">
        <v>205</v>
      </c>
      <c r="B16" t="s">
        <v>173</v>
      </c>
      <c r="C16" t="s">
        <v>206</v>
      </c>
      <c r="D16" t="s">
        <v>127</v>
      </c>
      <c r="E16" t="s">
        <v>128</v>
      </c>
      <c r="F16" t="s">
        <v>129</v>
      </c>
      <c r="G16">
        <v>3</v>
      </c>
      <c r="H16">
        <v>12</v>
      </c>
      <c r="J16" s="1"/>
      <c r="K16">
        <v>0</v>
      </c>
      <c r="L16" s="3">
        <v>44104</v>
      </c>
    </row>
    <row r="17" spans="1:20">
      <c r="A17" t="s">
        <v>207</v>
      </c>
      <c r="B17" t="s">
        <v>173</v>
      </c>
      <c r="C17" t="s">
        <v>208</v>
      </c>
      <c r="D17" t="s">
        <v>127</v>
      </c>
      <c r="E17" t="s">
        <v>128</v>
      </c>
      <c r="F17" t="s">
        <v>129</v>
      </c>
      <c r="G17">
        <v>3</v>
      </c>
      <c r="H17">
        <v>13</v>
      </c>
      <c r="J17" s="1"/>
      <c r="K17">
        <v>0</v>
      </c>
      <c r="L17" s="3">
        <v>44104</v>
      </c>
    </row>
    <row r="18" spans="1:20">
      <c r="A18" t="s">
        <v>209</v>
      </c>
      <c r="B18" t="s">
        <v>173</v>
      </c>
      <c r="C18" t="s">
        <v>210</v>
      </c>
      <c r="D18" t="s">
        <v>127</v>
      </c>
      <c r="E18" t="s">
        <v>128</v>
      </c>
      <c r="F18" t="s">
        <v>129</v>
      </c>
      <c r="G18">
        <v>3</v>
      </c>
      <c r="H18">
        <v>14</v>
      </c>
      <c r="J18" s="6"/>
      <c r="K18">
        <v>0</v>
      </c>
      <c r="L18" s="3">
        <v>44104</v>
      </c>
    </row>
    <row r="19" spans="1:20">
      <c r="A19" t="s">
        <v>211</v>
      </c>
      <c r="B19" t="s">
        <v>173</v>
      </c>
      <c r="C19" t="s">
        <v>212</v>
      </c>
      <c r="D19" t="s">
        <v>127</v>
      </c>
      <c r="E19" t="s">
        <v>128</v>
      </c>
      <c r="F19" t="s">
        <v>129</v>
      </c>
      <c r="G19">
        <v>4</v>
      </c>
      <c r="H19">
        <v>5</v>
      </c>
      <c r="J19" s="1"/>
      <c r="K19">
        <v>0</v>
      </c>
      <c r="L19" s="3">
        <v>44104</v>
      </c>
      <c r="O19" s="1"/>
      <c r="T19" s="1"/>
    </row>
    <row r="20" spans="1:20">
      <c r="A20" t="s">
        <v>213</v>
      </c>
      <c r="B20" t="s">
        <v>173</v>
      </c>
      <c r="C20" t="s">
        <v>214</v>
      </c>
      <c r="D20" t="s">
        <v>127</v>
      </c>
      <c r="E20" t="s">
        <v>128</v>
      </c>
      <c r="F20" t="s">
        <v>129</v>
      </c>
      <c r="G20">
        <v>4</v>
      </c>
      <c r="H20">
        <v>6</v>
      </c>
      <c r="J20" s="1"/>
      <c r="K20">
        <v>0</v>
      </c>
      <c r="L20" s="3">
        <v>44104</v>
      </c>
    </row>
    <row r="21" spans="1:20">
      <c r="A21" t="s">
        <v>215</v>
      </c>
      <c r="B21" t="s">
        <v>173</v>
      </c>
      <c r="C21" t="s">
        <v>216</v>
      </c>
      <c r="D21" t="s">
        <v>127</v>
      </c>
      <c r="E21" t="s">
        <v>128</v>
      </c>
      <c r="F21" t="s">
        <v>129</v>
      </c>
      <c r="G21">
        <v>4</v>
      </c>
      <c r="H21">
        <v>7</v>
      </c>
      <c r="J21" s="1"/>
      <c r="K21">
        <v>0</v>
      </c>
      <c r="L21" s="3">
        <v>44104</v>
      </c>
    </row>
    <row r="22" spans="1:20">
      <c r="A22" t="s">
        <v>217</v>
      </c>
      <c r="B22" t="s">
        <v>173</v>
      </c>
      <c r="C22" t="s">
        <v>218</v>
      </c>
      <c r="D22" t="s">
        <v>127</v>
      </c>
      <c r="E22" t="s">
        <v>128</v>
      </c>
      <c r="F22" t="s">
        <v>129</v>
      </c>
      <c r="G22">
        <v>4</v>
      </c>
      <c r="H22">
        <v>8</v>
      </c>
      <c r="J22" s="1"/>
      <c r="K22">
        <v>0</v>
      </c>
      <c r="L22" s="3">
        <v>44104</v>
      </c>
    </row>
    <row r="23" spans="1:20">
      <c r="A23" t="s">
        <v>219</v>
      </c>
      <c r="B23" t="s">
        <v>173</v>
      </c>
      <c r="C23" t="s">
        <v>220</v>
      </c>
      <c r="D23" t="s">
        <v>127</v>
      </c>
      <c r="E23" t="s">
        <v>128</v>
      </c>
      <c r="F23" t="s">
        <v>129</v>
      </c>
      <c r="G23">
        <v>4</v>
      </c>
      <c r="H23">
        <v>9</v>
      </c>
      <c r="J23" s="1"/>
      <c r="K23">
        <v>0</v>
      </c>
      <c r="L23" s="3">
        <v>44104</v>
      </c>
    </row>
    <row r="24" spans="1:20">
      <c r="A24" t="s">
        <v>221</v>
      </c>
      <c r="B24" t="s">
        <v>173</v>
      </c>
      <c r="C24" t="s">
        <v>222</v>
      </c>
      <c r="D24" t="s">
        <v>127</v>
      </c>
      <c r="E24" t="s">
        <v>128</v>
      </c>
      <c r="F24" t="s">
        <v>129</v>
      </c>
      <c r="G24">
        <v>4</v>
      </c>
      <c r="H24">
        <v>10</v>
      </c>
      <c r="J24" s="1"/>
      <c r="K24">
        <v>0</v>
      </c>
      <c r="L24" s="3">
        <v>44104</v>
      </c>
    </row>
    <row r="25" spans="1:20">
      <c r="A25" t="s">
        <v>223</v>
      </c>
      <c r="B25" t="s">
        <v>173</v>
      </c>
      <c r="C25" t="s">
        <v>224</v>
      </c>
      <c r="D25" t="s">
        <v>127</v>
      </c>
      <c r="E25" t="s">
        <v>128</v>
      </c>
      <c r="F25" t="s">
        <v>129</v>
      </c>
      <c r="G25">
        <v>4</v>
      </c>
      <c r="H25">
        <v>11</v>
      </c>
      <c r="J25" s="1"/>
      <c r="K25">
        <v>0</v>
      </c>
      <c r="L25" s="3">
        <v>44104</v>
      </c>
    </row>
    <row r="26" spans="1:20">
      <c r="A26" t="s">
        <v>225</v>
      </c>
      <c r="B26" t="s">
        <v>173</v>
      </c>
      <c r="C26" t="s">
        <v>226</v>
      </c>
      <c r="D26" t="s">
        <v>127</v>
      </c>
      <c r="E26" t="s">
        <v>128</v>
      </c>
      <c r="F26" t="s">
        <v>129</v>
      </c>
      <c r="G26">
        <v>4</v>
      </c>
      <c r="H26">
        <v>12</v>
      </c>
      <c r="J26" s="1"/>
      <c r="K26">
        <v>0</v>
      </c>
      <c r="L26" s="3">
        <v>44104</v>
      </c>
    </row>
    <row r="27" spans="1:20">
      <c r="A27" t="s">
        <v>227</v>
      </c>
      <c r="B27" t="s">
        <v>173</v>
      </c>
      <c r="C27" t="s">
        <v>228</v>
      </c>
      <c r="D27" t="s">
        <v>127</v>
      </c>
      <c r="E27" t="s">
        <v>128</v>
      </c>
      <c r="F27" t="s">
        <v>129</v>
      </c>
      <c r="G27">
        <v>5</v>
      </c>
      <c r="H27">
        <v>7</v>
      </c>
      <c r="J27" s="1"/>
      <c r="K27">
        <v>0</v>
      </c>
      <c r="L27" s="3">
        <v>44104</v>
      </c>
    </row>
    <row r="28" spans="1:20">
      <c r="A28" t="s">
        <v>229</v>
      </c>
      <c r="B28" t="s">
        <v>173</v>
      </c>
      <c r="C28" t="s">
        <v>230</v>
      </c>
      <c r="D28" t="s">
        <v>127</v>
      </c>
      <c r="E28" t="s">
        <v>128</v>
      </c>
      <c r="F28" t="s">
        <v>129</v>
      </c>
      <c r="G28">
        <v>5</v>
      </c>
      <c r="H28">
        <v>8</v>
      </c>
      <c r="J28" s="1"/>
      <c r="K28">
        <v>0</v>
      </c>
      <c r="L28" s="3">
        <v>44104</v>
      </c>
    </row>
    <row r="29" spans="1:20">
      <c r="A29" t="s">
        <v>231</v>
      </c>
      <c r="B29" t="s">
        <v>173</v>
      </c>
      <c r="C29" t="s">
        <v>232</v>
      </c>
      <c r="D29" t="s">
        <v>127</v>
      </c>
      <c r="E29" t="s">
        <v>128</v>
      </c>
      <c r="F29" t="s">
        <v>129</v>
      </c>
      <c r="G29">
        <v>5</v>
      </c>
      <c r="H29">
        <v>9</v>
      </c>
      <c r="J29" s="1"/>
      <c r="K29">
        <v>0</v>
      </c>
      <c r="L29" s="3">
        <v>44104</v>
      </c>
    </row>
    <row r="30" spans="1:20">
      <c r="A30" t="s">
        <v>233</v>
      </c>
      <c r="B30" t="s">
        <v>173</v>
      </c>
      <c r="C30" t="s">
        <v>234</v>
      </c>
      <c r="D30" t="s">
        <v>127</v>
      </c>
      <c r="E30" t="s">
        <v>128</v>
      </c>
      <c r="F30" t="s">
        <v>129</v>
      </c>
      <c r="G30">
        <v>5</v>
      </c>
      <c r="H30">
        <v>10</v>
      </c>
      <c r="J30" s="1"/>
      <c r="K30">
        <v>0</v>
      </c>
      <c r="L30" s="3">
        <v>44104</v>
      </c>
    </row>
    <row r="31" spans="1:20">
      <c r="A31" t="s">
        <v>235</v>
      </c>
      <c r="B31" t="s">
        <v>173</v>
      </c>
      <c r="C31" t="s">
        <v>236</v>
      </c>
      <c r="D31" t="s">
        <v>127</v>
      </c>
      <c r="E31" t="s">
        <v>128</v>
      </c>
      <c r="F31" t="s">
        <v>129</v>
      </c>
      <c r="G31">
        <v>5</v>
      </c>
      <c r="H31">
        <v>11</v>
      </c>
      <c r="J31" s="1"/>
      <c r="K31">
        <v>0</v>
      </c>
      <c r="L31" s="3">
        <v>44104</v>
      </c>
    </row>
    <row r="32" spans="1:20">
      <c r="A32" t="s">
        <v>237</v>
      </c>
      <c r="B32" t="s">
        <v>173</v>
      </c>
      <c r="C32" t="s">
        <v>238</v>
      </c>
      <c r="D32" t="s">
        <v>127</v>
      </c>
      <c r="E32" t="s">
        <v>128</v>
      </c>
      <c r="F32" t="s">
        <v>129</v>
      </c>
      <c r="G32">
        <v>5</v>
      </c>
      <c r="H32">
        <v>12</v>
      </c>
      <c r="J32" s="1"/>
      <c r="K32">
        <v>0</v>
      </c>
      <c r="L32" s="3">
        <v>44104</v>
      </c>
    </row>
    <row r="33" spans="1:20">
      <c r="A33" t="s">
        <v>239</v>
      </c>
      <c r="B33" t="s">
        <v>173</v>
      </c>
      <c r="C33" t="s">
        <v>240</v>
      </c>
      <c r="D33" t="s">
        <v>127</v>
      </c>
      <c r="E33" t="s">
        <v>128</v>
      </c>
      <c r="F33" t="s">
        <v>129</v>
      </c>
      <c r="G33">
        <v>5</v>
      </c>
      <c r="H33">
        <v>13</v>
      </c>
      <c r="J33" s="1"/>
      <c r="K33">
        <v>0</v>
      </c>
      <c r="L33" s="3">
        <v>44104</v>
      </c>
    </row>
    <row r="34" spans="1:20">
      <c r="A34" t="s">
        <v>241</v>
      </c>
      <c r="B34" t="s">
        <v>173</v>
      </c>
      <c r="C34" t="s">
        <v>242</v>
      </c>
      <c r="D34" t="s">
        <v>127</v>
      </c>
      <c r="E34" t="s">
        <v>128</v>
      </c>
      <c r="F34" t="s">
        <v>129</v>
      </c>
      <c r="G34">
        <v>6</v>
      </c>
      <c r="H34">
        <v>9</v>
      </c>
      <c r="J34" s="1"/>
      <c r="K34">
        <v>0</v>
      </c>
      <c r="L34" s="3">
        <v>44104</v>
      </c>
    </row>
    <row r="35" spans="1:20">
      <c r="A35" t="s">
        <v>243</v>
      </c>
      <c r="B35" t="s">
        <v>173</v>
      </c>
      <c r="C35" t="s">
        <v>244</v>
      </c>
      <c r="D35" t="s">
        <v>127</v>
      </c>
      <c r="E35" t="s">
        <v>128</v>
      </c>
      <c r="F35" t="s">
        <v>129</v>
      </c>
      <c r="G35">
        <v>6</v>
      </c>
      <c r="H35">
        <v>10</v>
      </c>
      <c r="J35" s="1"/>
      <c r="K35">
        <v>0</v>
      </c>
      <c r="L35" s="3">
        <v>44104</v>
      </c>
    </row>
    <row r="36" spans="1:20">
      <c r="A36" t="s">
        <v>245</v>
      </c>
      <c r="B36" t="s">
        <v>173</v>
      </c>
      <c r="C36" t="s">
        <v>246</v>
      </c>
      <c r="D36" t="s">
        <v>127</v>
      </c>
      <c r="E36" t="s">
        <v>128</v>
      </c>
      <c r="F36" t="s">
        <v>129</v>
      </c>
      <c r="G36">
        <v>6</v>
      </c>
      <c r="H36">
        <v>11</v>
      </c>
      <c r="J36" s="1"/>
      <c r="K36">
        <v>0</v>
      </c>
      <c r="L36" s="3">
        <v>44104</v>
      </c>
    </row>
    <row r="37" spans="1:20">
      <c r="A37" t="s">
        <v>247</v>
      </c>
      <c r="B37" t="s">
        <v>173</v>
      </c>
      <c r="C37" t="s">
        <v>248</v>
      </c>
      <c r="D37" t="s">
        <v>127</v>
      </c>
      <c r="E37" t="s">
        <v>128</v>
      </c>
      <c r="F37" t="s">
        <v>129</v>
      </c>
      <c r="G37">
        <v>6</v>
      </c>
      <c r="H37">
        <v>12</v>
      </c>
      <c r="J37" s="1"/>
      <c r="K37">
        <v>0</v>
      </c>
      <c r="L37" s="3">
        <v>44104</v>
      </c>
    </row>
    <row r="38" spans="1:20">
      <c r="A38" t="s">
        <v>249</v>
      </c>
      <c r="B38" t="s">
        <v>173</v>
      </c>
      <c r="C38" t="s">
        <v>250</v>
      </c>
      <c r="D38" t="s">
        <v>127</v>
      </c>
      <c r="E38" t="s">
        <v>128</v>
      </c>
      <c r="F38" t="s">
        <v>129</v>
      </c>
      <c r="G38">
        <v>6</v>
      </c>
      <c r="H38">
        <v>13</v>
      </c>
      <c r="J38" s="1"/>
      <c r="K38">
        <v>0</v>
      </c>
      <c r="L38" s="3">
        <v>44104</v>
      </c>
    </row>
    <row r="39" spans="1:20">
      <c r="A39" t="s">
        <v>251</v>
      </c>
      <c r="B39" t="s">
        <v>173</v>
      </c>
      <c r="C39" t="s">
        <v>252</v>
      </c>
      <c r="D39" t="s">
        <v>127</v>
      </c>
      <c r="E39" t="s">
        <v>128</v>
      </c>
      <c r="F39" t="s">
        <v>129</v>
      </c>
      <c r="G39">
        <v>6</v>
      </c>
      <c r="H39">
        <v>14</v>
      </c>
      <c r="J39" s="6"/>
      <c r="K39">
        <v>0</v>
      </c>
      <c r="L39" s="3">
        <v>44104</v>
      </c>
    </row>
    <row r="40" spans="1:20">
      <c r="A40" t="s">
        <v>253</v>
      </c>
      <c r="B40" t="s">
        <v>173</v>
      </c>
      <c r="C40" t="s">
        <v>254</v>
      </c>
      <c r="D40" t="s">
        <v>127</v>
      </c>
      <c r="E40" t="s">
        <v>128</v>
      </c>
      <c r="F40" t="s">
        <v>130</v>
      </c>
      <c r="G40">
        <v>1</v>
      </c>
      <c r="H40">
        <v>3</v>
      </c>
      <c r="J40" s="1"/>
      <c r="K40">
        <v>0</v>
      </c>
      <c r="L40" s="3">
        <v>44104</v>
      </c>
      <c r="O40" s="1"/>
      <c r="T40" s="1"/>
    </row>
    <row r="41" spans="1:20">
      <c r="A41" t="s">
        <v>255</v>
      </c>
      <c r="B41" t="s">
        <v>173</v>
      </c>
      <c r="C41" t="s">
        <v>256</v>
      </c>
      <c r="D41" t="s">
        <v>127</v>
      </c>
      <c r="E41" t="s">
        <v>128</v>
      </c>
      <c r="F41" t="s">
        <v>130</v>
      </c>
      <c r="G41">
        <v>1</v>
      </c>
      <c r="H41">
        <v>4</v>
      </c>
      <c r="J41" s="1"/>
      <c r="K41">
        <v>0</v>
      </c>
      <c r="L41" s="3">
        <v>44104</v>
      </c>
      <c r="O41" s="1"/>
      <c r="T41" s="1"/>
    </row>
    <row r="42" spans="1:20">
      <c r="A42" t="s">
        <v>257</v>
      </c>
      <c r="B42" t="s">
        <v>173</v>
      </c>
      <c r="C42" t="s">
        <v>258</v>
      </c>
      <c r="D42" t="s">
        <v>127</v>
      </c>
      <c r="E42" t="s">
        <v>128</v>
      </c>
      <c r="F42" t="s">
        <v>130</v>
      </c>
      <c r="G42">
        <v>1</v>
      </c>
      <c r="H42">
        <v>5</v>
      </c>
      <c r="J42" s="1"/>
      <c r="K42">
        <v>0</v>
      </c>
      <c r="L42" s="3">
        <v>44104</v>
      </c>
      <c r="O42" s="1"/>
      <c r="T42" s="1"/>
    </row>
    <row r="43" spans="1:20">
      <c r="A43" t="s">
        <v>259</v>
      </c>
      <c r="B43" t="s">
        <v>173</v>
      </c>
      <c r="C43" t="s">
        <v>260</v>
      </c>
      <c r="D43" t="s">
        <v>127</v>
      </c>
      <c r="E43" t="s">
        <v>128</v>
      </c>
      <c r="F43" t="s">
        <v>130</v>
      </c>
      <c r="G43">
        <v>1</v>
      </c>
      <c r="H43">
        <v>6</v>
      </c>
      <c r="J43" s="1"/>
      <c r="K43">
        <v>0</v>
      </c>
      <c r="L43" s="3">
        <v>44104</v>
      </c>
    </row>
    <row r="44" spans="1:20">
      <c r="A44" t="s">
        <v>261</v>
      </c>
      <c r="B44" t="s">
        <v>173</v>
      </c>
      <c r="C44" t="s">
        <v>262</v>
      </c>
      <c r="D44" t="s">
        <v>127</v>
      </c>
      <c r="E44" t="s">
        <v>128</v>
      </c>
      <c r="F44" t="s">
        <v>130</v>
      </c>
      <c r="G44">
        <v>1</v>
      </c>
      <c r="H44">
        <v>7</v>
      </c>
      <c r="J44" s="1"/>
      <c r="K44">
        <v>0</v>
      </c>
      <c r="L44" s="3">
        <v>44104</v>
      </c>
    </row>
    <row r="45" spans="1:20">
      <c r="A45" t="s">
        <v>263</v>
      </c>
      <c r="B45" t="s">
        <v>173</v>
      </c>
      <c r="C45" t="s">
        <v>264</v>
      </c>
      <c r="D45" t="s">
        <v>127</v>
      </c>
      <c r="E45" t="s">
        <v>128</v>
      </c>
      <c r="F45" t="s">
        <v>130</v>
      </c>
      <c r="G45">
        <v>1</v>
      </c>
      <c r="H45">
        <v>8</v>
      </c>
      <c r="J45" s="1"/>
      <c r="K45">
        <v>0</v>
      </c>
      <c r="L45" s="3">
        <v>44104</v>
      </c>
    </row>
    <row r="46" spans="1:20">
      <c r="A46" t="s">
        <v>265</v>
      </c>
      <c r="B46" t="s">
        <v>173</v>
      </c>
      <c r="C46" t="s">
        <v>266</v>
      </c>
      <c r="D46" t="s">
        <v>127</v>
      </c>
      <c r="E46" t="s">
        <v>128</v>
      </c>
      <c r="F46" t="s">
        <v>130</v>
      </c>
      <c r="G46">
        <v>1</v>
      </c>
      <c r="H46">
        <v>9</v>
      </c>
      <c r="J46" s="1"/>
      <c r="K46">
        <v>0</v>
      </c>
      <c r="L46" s="3">
        <v>44104</v>
      </c>
    </row>
    <row r="47" spans="1:20">
      <c r="A47" t="s">
        <v>267</v>
      </c>
      <c r="B47" t="s">
        <v>173</v>
      </c>
      <c r="C47" t="s">
        <v>268</v>
      </c>
      <c r="D47" t="s">
        <v>127</v>
      </c>
      <c r="E47" t="s">
        <v>128</v>
      </c>
      <c r="F47" t="s">
        <v>130</v>
      </c>
      <c r="G47">
        <v>2</v>
      </c>
      <c r="H47">
        <v>6</v>
      </c>
      <c r="J47" s="1"/>
      <c r="K47">
        <v>0</v>
      </c>
      <c r="L47" s="3">
        <v>44104</v>
      </c>
    </row>
    <row r="48" spans="1:20">
      <c r="A48" t="s">
        <v>269</v>
      </c>
      <c r="B48" t="s">
        <v>173</v>
      </c>
      <c r="C48" t="s">
        <v>270</v>
      </c>
      <c r="D48" t="s">
        <v>127</v>
      </c>
      <c r="E48" t="s">
        <v>128</v>
      </c>
      <c r="F48" t="s">
        <v>130</v>
      </c>
      <c r="G48">
        <v>2</v>
      </c>
      <c r="H48">
        <v>7</v>
      </c>
      <c r="J48" s="1"/>
      <c r="K48">
        <v>0</v>
      </c>
      <c r="L48" s="3">
        <v>44104</v>
      </c>
    </row>
    <row r="49" spans="1:20">
      <c r="A49" t="s">
        <v>271</v>
      </c>
      <c r="B49" t="s">
        <v>173</v>
      </c>
      <c r="C49" t="s">
        <v>272</v>
      </c>
      <c r="D49" t="s">
        <v>127</v>
      </c>
      <c r="E49" t="s">
        <v>128</v>
      </c>
      <c r="F49" t="s">
        <v>130</v>
      </c>
      <c r="G49">
        <v>2</v>
      </c>
      <c r="H49">
        <v>8</v>
      </c>
      <c r="J49" s="1"/>
      <c r="K49">
        <v>0</v>
      </c>
      <c r="L49" s="3">
        <v>44104</v>
      </c>
    </row>
    <row r="50" spans="1:20">
      <c r="A50" t="s">
        <v>273</v>
      </c>
      <c r="B50" t="s">
        <v>173</v>
      </c>
      <c r="C50" t="s">
        <v>274</v>
      </c>
      <c r="D50" t="s">
        <v>127</v>
      </c>
      <c r="E50" t="s">
        <v>128</v>
      </c>
      <c r="F50" t="s">
        <v>130</v>
      </c>
      <c r="G50">
        <v>2</v>
      </c>
      <c r="H50">
        <v>9</v>
      </c>
      <c r="J50" s="1"/>
      <c r="K50">
        <v>0</v>
      </c>
      <c r="L50" s="3">
        <v>44104</v>
      </c>
    </row>
    <row r="51" spans="1:20">
      <c r="A51" t="s">
        <v>275</v>
      </c>
      <c r="B51" t="s">
        <v>173</v>
      </c>
      <c r="C51" t="s">
        <v>276</v>
      </c>
      <c r="D51" t="s">
        <v>127</v>
      </c>
      <c r="E51" t="s">
        <v>128</v>
      </c>
      <c r="F51" t="s">
        <v>130</v>
      </c>
      <c r="G51">
        <v>2</v>
      </c>
      <c r="H51">
        <v>10</v>
      </c>
      <c r="J51" s="1"/>
      <c r="K51">
        <v>0</v>
      </c>
      <c r="L51" s="3">
        <v>44104</v>
      </c>
    </row>
    <row r="52" spans="1:20">
      <c r="A52" t="s">
        <v>277</v>
      </c>
      <c r="B52" t="s">
        <v>173</v>
      </c>
      <c r="C52" t="s">
        <v>278</v>
      </c>
      <c r="D52" t="s">
        <v>127</v>
      </c>
      <c r="E52" t="s">
        <v>128</v>
      </c>
      <c r="F52" t="s">
        <v>130</v>
      </c>
      <c r="G52">
        <v>2</v>
      </c>
      <c r="H52">
        <v>11</v>
      </c>
      <c r="J52" s="1"/>
      <c r="K52">
        <v>0</v>
      </c>
      <c r="L52" s="3">
        <v>44104</v>
      </c>
    </row>
    <row r="53" spans="1:20">
      <c r="A53" t="s">
        <v>279</v>
      </c>
      <c r="B53" t="s">
        <v>173</v>
      </c>
      <c r="C53" t="s">
        <v>280</v>
      </c>
      <c r="D53" t="s">
        <v>127</v>
      </c>
      <c r="E53" t="s">
        <v>128</v>
      </c>
      <c r="F53" t="s">
        <v>130</v>
      </c>
      <c r="G53">
        <v>2</v>
      </c>
      <c r="H53">
        <v>12</v>
      </c>
      <c r="J53" s="1"/>
      <c r="K53">
        <v>0</v>
      </c>
      <c r="L53" s="3">
        <v>44104</v>
      </c>
    </row>
    <row r="54" spans="1:20">
      <c r="A54" t="s">
        <v>281</v>
      </c>
      <c r="B54" t="s">
        <v>173</v>
      </c>
      <c r="C54" t="s">
        <v>282</v>
      </c>
      <c r="D54" t="s">
        <v>127</v>
      </c>
      <c r="E54" t="s">
        <v>128</v>
      </c>
      <c r="F54" t="s">
        <v>130</v>
      </c>
      <c r="G54">
        <v>3</v>
      </c>
      <c r="H54">
        <v>3</v>
      </c>
      <c r="J54" s="1"/>
      <c r="K54">
        <v>0</v>
      </c>
      <c r="L54" s="3">
        <v>44104</v>
      </c>
      <c r="O54" s="1"/>
      <c r="T54" s="1"/>
    </row>
    <row r="55" spans="1:20">
      <c r="A55" t="s">
        <v>283</v>
      </c>
      <c r="B55" t="s">
        <v>173</v>
      </c>
      <c r="C55" t="s">
        <v>284</v>
      </c>
      <c r="D55" t="s">
        <v>127</v>
      </c>
      <c r="E55" t="s">
        <v>128</v>
      </c>
      <c r="F55" t="s">
        <v>130</v>
      </c>
      <c r="G55">
        <v>3</v>
      </c>
      <c r="H55">
        <v>4</v>
      </c>
      <c r="J55" s="1"/>
      <c r="K55">
        <v>0</v>
      </c>
      <c r="L55" s="3">
        <v>44104</v>
      </c>
      <c r="O55" s="1"/>
      <c r="T55" s="1"/>
    </row>
    <row r="56" spans="1:20">
      <c r="A56" t="s">
        <v>285</v>
      </c>
      <c r="B56" t="s">
        <v>173</v>
      </c>
      <c r="C56" t="s">
        <v>286</v>
      </c>
      <c r="D56" t="s">
        <v>127</v>
      </c>
      <c r="E56" t="s">
        <v>128</v>
      </c>
      <c r="F56" t="s">
        <v>130</v>
      </c>
      <c r="G56">
        <v>3</v>
      </c>
      <c r="H56">
        <v>5</v>
      </c>
      <c r="J56" s="1"/>
      <c r="K56">
        <v>0</v>
      </c>
      <c r="L56" s="3">
        <v>44104</v>
      </c>
      <c r="O56" s="1"/>
      <c r="T56" s="1"/>
    </row>
    <row r="57" spans="1:20">
      <c r="A57" t="s">
        <v>287</v>
      </c>
      <c r="B57" t="s">
        <v>173</v>
      </c>
      <c r="C57" t="s">
        <v>288</v>
      </c>
      <c r="D57" t="s">
        <v>127</v>
      </c>
      <c r="E57" t="s">
        <v>128</v>
      </c>
      <c r="F57" t="s">
        <v>130</v>
      </c>
      <c r="G57">
        <v>3</v>
      </c>
      <c r="H57">
        <v>6</v>
      </c>
      <c r="J57" s="1"/>
      <c r="K57">
        <v>0</v>
      </c>
      <c r="L57" s="3">
        <v>44104</v>
      </c>
    </row>
    <row r="58" spans="1:20">
      <c r="A58" t="s">
        <v>289</v>
      </c>
      <c r="B58" t="s">
        <v>173</v>
      </c>
      <c r="C58" t="s">
        <v>290</v>
      </c>
      <c r="D58" t="s">
        <v>127</v>
      </c>
      <c r="E58" t="s">
        <v>128</v>
      </c>
      <c r="F58" t="s">
        <v>130</v>
      </c>
      <c r="G58">
        <v>3</v>
      </c>
      <c r="H58">
        <v>7</v>
      </c>
      <c r="J58" s="1"/>
      <c r="K58">
        <v>0</v>
      </c>
      <c r="L58" s="3">
        <v>44104</v>
      </c>
    </row>
    <row r="59" spans="1:20">
      <c r="A59" t="s">
        <v>291</v>
      </c>
      <c r="B59" t="s">
        <v>173</v>
      </c>
      <c r="C59" t="s">
        <v>292</v>
      </c>
      <c r="D59" t="s">
        <v>127</v>
      </c>
      <c r="E59" t="s">
        <v>128</v>
      </c>
      <c r="F59" t="s">
        <v>130</v>
      </c>
      <c r="G59">
        <v>3</v>
      </c>
      <c r="H59">
        <v>8</v>
      </c>
      <c r="J59" s="1"/>
      <c r="K59">
        <v>0</v>
      </c>
      <c r="L59" s="3">
        <v>44104</v>
      </c>
    </row>
    <row r="60" spans="1:20">
      <c r="A60" t="s">
        <v>293</v>
      </c>
      <c r="B60" t="s">
        <v>173</v>
      </c>
      <c r="C60" t="s">
        <v>294</v>
      </c>
      <c r="D60" t="s">
        <v>127</v>
      </c>
      <c r="E60" t="s">
        <v>128</v>
      </c>
      <c r="F60" t="s">
        <v>130</v>
      </c>
      <c r="G60">
        <v>4</v>
      </c>
      <c r="H60">
        <v>1</v>
      </c>
      <c r="K60">
        <v>0</v>
      </c>
      <c r="L60" s="3">
        <v>44104</v>
      </c>
    </row>
    <row r="61" spans="1:20">
      <c r="A61" t="s">
        <v>295</v>
      </c>
      <c r="B61" t="s">
        <v>173</v>
      </c>
      <c r="C61" t="s">
        <v>296</v>
      </c>
      <c r="D61" t="s">
        <v>127</v>
      </c>
      <c r="E61" t="s">
        <v>128</v>
      </c>
      <c r="F61" t="s">
        <v>130</v>
      </c>
      <c r="G61">
        <v>4</v>
      </c>
      <c r="H61">
        <v>2</v>
      </c>
      <c r="J61" s="1"/>
      <c r="K61">
        <v>0</v>
      </c>
      <c r="L61" s="3">
        <v>44104</v>
      </c>
      <c r="O61" s="1"/>
      <c r="T61" s="1"/>
    </row>
    <row r="62" spans="1:20">
      <c r="A62" t="s">
        <v>297</v>
      </c>
      <c r="B62" t="s">
        <v>173</v>
      </c>
      <c r="C62" t="s">
        <v>298</v>
      </c>
      <c r="D62" t="s">
        <v>127</v>
      </c>
      <c r="E62" t="s">
        <v>128</v>
      </c>
      <c r="F62" t="s">
        <v>130</v>
      </c>
      <c r="G62">
        <v>4</v>
      </c>
      <c r="H62">
        <v>3</v>
      </c>
      <c r="J62" s="1"/>
      <c r="K62">
        <v>0</v>
      </c>
      <c r="L62" s="3">
        <v>44104</v>
      </c>
      <c r="O62" s="1"/>
      <c r="T62" s="1"/>
    </row>
    <row r="63" spans="1:20">
      <c r="A63" t="s">
        <v>299</v>
      </c>
      <c r="B63" t="s">
        <v>173</v>
      </c>
      <c r="C63" t="s">
        <v>300</v>
      </c>
      <c r="D63" t="s">
        <v>127</v>
      </c>
      <c r="E63" t="s">
        <v>128</v>
      </c>
      <c r="F63" t="s">
        <v>130</v>
      </c>
      <c r="G63">
        <v>4</v>
      </c>
      <c r="H63">
        <v>4</v>
      </c>
      <c r="J63" s="1"/>
      <c r="K63">
        <v>0</v>
      </c>
      <c r="L63" s="3">
        <v>44104</v>
      </c>
      <c r="O63" s="1"/>
      <c r="T63" s="1"/>
    </row>
    <row r="64" spans="1:20">
      <c r="A64" t="s">
        <v>301</v>
      </c>
      <c r="B64" t="s">
        <v>173</v>
      </c>
      <c r="C64" t="s">
        <v>302</v>
      </c>
      <c r="D64" t="s">
        <v>127</v>
      </c>
      <c r="E64" t="s">
        <v>128</v>
      </c>
      <c r="F64" t="s">
        <v>130</v>
      </c>
      <c r="G64">
        <v>4</v>
      </c>
      <c r="H64">
        <v>5</v>
      </c>
      <c r="J64" s="1"/>
      <c r="K64">
        <v>0</v>
      </c>
      <c r="L64" s="3">
        <v>44104</v>
      </c>
      <c r="O64" s="1"/>
      <c r="T64" s="1"/>
    </row>
    <row r="65" spans="1:20">
      <c r="A65" t="s">
        <v>303</v>
      </c>
      <c r="B65" t="s">
        <v>173</v>
      </c>
      <c r="C65" t="s">
        <v>304</v>
      </c>
      <c r="D65" t="s">
        <v>127</v>
      </c>
      <c r="E65" t="s">
        <v>128</v>
      </c>
      <c r="F65" t="s">
        <v>130</v>
      </c>
      <c r="G65">
        <v>4</v>
      </c>
      <c r="H65">
        <v>6</v>
      </c>
      <c r="J65" s="1"/>
      <c r="K65">
        <v>0</v>
      </c>
      <c r="L65" s="3">
        <v>44104</v>
      </c>
    </row>
    <row r="66" spans="1:20">
      <c r="A66" t="s">
        <v>305</v>
      </c>
      <c r="B66" t="s">
        <v>173</v>
      </c>
      <c r="C66" t="s">
        <v>306</v>
      </c>
      <c r="D66" t="s">
        <v>127</v>
      </c>
      <c r="E66" t="s">
        <v>128</v>
      </c>
      <c r="F66" t="s">
        <v>130</v>
      </c>
      <c r="G66">
        <v>4</v>
      </c>
      <c r="H66">
        <v>7</v>
      </c>
      <c r="J66" s="1"/>
      <c r="K66">
        <v>0</v>
      </c>
      <c r="L66" s="3">
        <v>44104</v>
      </c>
    </row>
    <row r="67" spans="1:20">
      <c r="A67" t="s">
        <v>307</v>
      </c>
      <c r="B67" t="s">
        <v>173</v>
      </c>
      <c r="C67" t="s">
        <v>308</v>
      </c>
      <c r="D67" t="s">
        <v>127</v>
      </c>
      <c r="E67" t="s">
        <v>128</v>
      </c>
      <c r="F67" t="s">
        <v>130</v>
      </c>
      <c r="G67">
        <v>5</v>
      </c>
      <c r="H67">
        <v>4</v>
      </c>
      <c r="J67" s="1"/>
      <c r="K67">
        <v>0</v>
      </c>
      <c r="L67" s="3">
        <v>44104</v>
      </c>
      <c r="O67" s="1"/>
      <c r="T67" s="1"/>
    </row>
    <row r="68" spans="1:20">
      <c r="A68" t="s">
        <v>309</v>
      </c>
      <c r="B68" t="s">
        <v>173</v>
      </c>
      <c r="C68" t="s">
        <v>310</v>
      </c>
      <c r="D68" t="s">
        <v>127</v>
      </c>
      <c r="E68" t="s">
        <v>128</v>
      </c>
      <c r="F68" t="s">
        <v>130</v>
      </c>
      <c r="G68">
        <v>5</v>
      </c>
      <c r="H68">
        <v>5</v>
      </c>
      <c r="J68" s="1"/>
      <c r="K68">
        <v>0</v>
      </c>
      <c r="L68" s="3">
        <v>44104</v>
      </c>
      <c r="O68" s="1"/>
      <c r="T68" s="1"/>
    </row>
    <row r="69" spans="1:20">
      <c r="A69" t="s">
        <v>311</v>
      </c>
      <c r="B69" t="s">
        <v>173</v>
      </c>
      <c r="C69" t="s">
        <v>312</v>
      </c>
      <c r="D69" t="s">
        <v>127</v>
      </c>
      <c r="E69" t="s">
        <v>128</v>
      </c>
      <c r="F69" t="s">
        <v>130</v>
      </c>
      <c r="G69">
        <v>5</v>
      </c>
      <c r="H69">
        <v>6</v>
      </c>
      <c r="J69" s="1"/>
      <c r="K69">
        <v>0</v>
      </c>
      <c r="L69" s="3">
        <v>44104</v>
      </c>
    </row>
    <row r="70" spans="1:20">
      <c r="A70" t="s">
        <v>313</v>
      </c>
      <c r="B70" t="s">
        <v>173</v>
      </c>
      <c r="C70" t="s">
        <v>314</v>
      </c>
      <c r="D70" t="s">
        <v>127</v>
      </c>
      <c r="E70" t="s">
        <v>128</v>
      </c>
      <c r="F70" t="s">
        <v>130</v>
      </c>
      <c r="G70">
        <v>5</v>
      </c>
      <c r="H70">
        <v>7</v>
      </c>
      <c r="J70" s="1"/>
      <c r="K70">
        <v>0</v>
      </c>
      <c r="L70" s="3">
        <v>44104</v>
      </c>
    </row>
    <row r="71" spans="1:20">
      <c r="A71" t="s">
        <v>315</v>
      </c>
      <c r="B71" t="s">
        <v>173</v>
      </c>
      <c r="C71" t="s">
        <v>316</v>
      </c>
      <c r="D71" t="s">
        <v>127</v>
      </c>
      <c r="E71" t="s">
        <v>128</v>
      </c>
      <c r="F71" t="s">
        <v>130</v>
      </c>
      <c r="G71">
        <v>5</v>
      </c>
      <c r="H71">
        <v>8</v>
      </c>
      <c r="J71" s="1"/>
      <c r="K71">
        <v>0</v>
      </c>
      <c r="L71" s="3">
        <v>44104</v>
      </c>
    </row>
    <row r="72" spans="1:20">
      <c r="A72" t="s">
        <v>317</v>
      </c>
      <c r="B72" t="s">
        <v>173</v>
      </c>
      <c r="C72" t="s">
        <v>318</v>
      </c>
      <c r="D72" t="s">
        <v>127</v>
      </c>
      <c r="E72" t="s">
        <v>128</v>
      </c>
      <c r="F72" t="s">
        <v>130</v>
      </c>
      <c r="G72">
        <v>5</v>
      </c>
      <c r="H72">
        <v>9</v>
      </c>
      <c r="J72" s="1"/>
      <c r="K72">
        <v>0</v>
      </c>
      <c r="L72" s="3">
        <v>44104</v>
      </c>
    </row>
    <row r="73" spans="1:20">
      <c r="A73" t="s">
        <v>319</v>
      </c>
      <c r="B73" t="s">
        <v>173</v>
      </c>
      <c r="C73" t="s">
        <v>320</v>
      </c>
      <c r="D73" t="s">
        <v>127</v>
      </c>
      <c r="E73" t="s">
        <v>128</v>
      </c>
      <c r="F73" t="s">
        <v>130</v>
      </c>
      <c r="G73">
        <v>6</v>
      </c>
      <c r="H73">
        <v>1</v>
      </c>
      <c r="K73">
        <v>0</v>
      </c>
      <c r="L73" s="3">
        <v>44104</v>
      </c>
    </row>
    <row r="74" spans="1:20">
      <c r="A74" t="s">
        <v>321</v>
      </c>
      <c r="B74" t="s">
        <v>173</v>
      </c>
      <c r="C74" t="s">
        <v>322</v>
      </c>
      <c r="D74" t="s">
        <v>127</v>
      </c>
      <c r="E74" t="s">
        <v>128</v>
      </c>
      <c r="F74" t="s">
        <v>130</v>
      </c>
      <c r="G74">
        <v>6</v>
      </c>
      <c r="H74">
        <v>2</v>
      </c>
      <c r="J74" s="1"/>
      <c r="K74">
        <v>0</v>
      </c>
      <c r="L74" s="3">
        <v>44104</v>
      </c>
      <c r="O74" s="1"/>
      <c r="T74" s="1"/>
    </row>
    <row r="75" spans="1:20">
      <c r="A75" t="s">
        <v>323</v>
      </c>
      <c r="B75" t="s">
        <v>173</v>
      </c>
      <c r="C75" t="s">
        <v>324</v>
      </c>
      <c r="D75" t="s">
        <v>127</v>
      </c>
      <c r="E75" t="s">
        <v>128</v>
      </c>
      <c r="F75" t="s">
        <v>130</v>
      </c>
      <c r="G75">
        <v>6</v>
      </c>
      <c r="H75">
        <v>3</v>
      </c>
      <c r="J75" s="1"/>
      <c r="K75">
        <v>0</v>
      </c>
      <c r="L75" s="3">
        <v>44104</v>
      </c>
      <c r="O75" s="1"/>
      <c r="T75" s="1"/>
    </row>
    <row r="76" spans="1:20">
      <c r="A76" t="s">
        <v>325</v>
      </c>
      <c r="B76" t="s">
        <v>173</v>
      </c>
      <c r="C76" t="s">
        <v>326</v>
      </c>
      <c r="D76" t="s">
        <v>127</v>
      </c>
      <c r="E76" t="s">
        <v>128</v>
      </c>
      <c r="F76" t="s">
        <v>130</v>
      </c>
      <c r="G76">
        <v>6</v>
      </c>
      <c r="H76">
        <v>4</v>
      </c>
      <c r="J76" s="1"/>
      <c r="K76">
        <v>0</v>
      </c>
      <c r="L76" s="3">
        <v>44104</v>
      </c>
      <c r="O76" s="1"/>
      <c r="T76" s="1"/>
    </row>
    <row r="77" spans="1:20">
      <c r="A77" t="s">
        <v>327</v>
      </c>
      <c r="B77" t="s">
        <v>173</v>
      </c>
      <c r="C77" t="s">
        <v>328</v>
      </c>
      <c r="D77" t="s">
        <v>127</v>
      </c>
      <c r="E77" t="s">
        <v>128</v>
      </c>
      <c r="F77" t="s">
        <v>130</v>
      </c>
      <c r="G77">
        <v>6</v>
      </c>
      <c r="H77">
        <v>5</v>
      </c>
      <c r="J77" s="1"/>
      <c r="K77">
        <v>0</v>
      </c>
      <c r="L77" s="3">
        <v>44104</v>
      </c>
      <c r="O77" s="1"/>
      <c r="T77" s="1"/>
    </row>
    <row r="78" spans="1:20">
      <c r="A78" t="s">
        <v>329</v>
      </c>
      <c r="B78" t="s">
        <v>173</v>
      </c>
      <c r="C78" t="s">
        <v>330</v>
      </c>
      <c r="D78" t="s">
        <v>127</v>
      </c>
      <c r="E78" t="s">
        <v>128</v>
      </c>
      <c r="F78" t="s">
        <v>130</v>
      </c>
      <c r="G78">
        <v>6</v>
      </c>
      <c r="H78">
        <v>6</v>
      </c>
      <c r="J78" s="1"/>
      <c r="K78">
        <v>0</v>
      </c>
      <c r="L78" s="3">
        <v>44104</v>
      </c>
    </row>
    <row r="79" spans="1:20">
      <c r="A79" t="s">
        <v>331</v>
      </c>
      <c r="B79" t="s">
        <v>173</v>
      </c>
      <c r="C79" t="s">
        <v>332</v>
      </c>
      <c r="D79" t="s">
        <v>127</v>
      </c>
      <c r="E79" t="s">
        <v>128</v>
      </c>
      <c r="F79" t="s">
        <v>130</v>
      </c>
      <c r="G79">
        <v>6</v>
      </c>
      <c r="H79">
        <v>7</v>
      </c>
      <c r="J79" s="1"/>
      <c r="K79">
        <v>0</v>
      </c>
      <c r="L79" s="3">
        <v>44104</v>
      </c>
    </row>
    <row r="80" spans="1:20">
      <c r="A80" t="s">
        <v>333</v>
      </c>
      <c r="B80" t="s">
        <v>173</v>
      </c>
      <c r="C80" t="s">
        <v>334</v>
      </c>
      <c r="D80" t="s">
        <v>127</v>
      </c>
      <c r="E80" t="s">
        <v>132</v>
      </c>
      <c r="F80" t="s">
        <v>129</v>
      </c>
      <c r="G80">
        <v>1</v>
      </c>
      <c r="H80">
        <v>4</v>
      </c>
      <c r="J80" s="1"/>
      <c r="K80">
        <v>0</v>
      </c>
      <c r="L80" s="3">
        <v>44104</v>
      </c>
      <c r="O80" s="1"/>
      <c r="T80" s="1"/>
    </row>
    <row r="81" spans="1:20">
      <c r="A81" t="s">
        <v>335</v>
      </c>
      <c r="B81" t="s">
        <v>173</v>
      </c>
      <c r="C81" t="s">
        <v>336</v>
      </c>
      <c r="D81" t="s">
        <v>127</v>
      </c>
      <c r="E81" t="s">
        <v>132</v>
      </c>
      <c r="F81" t="s">
        <v>129</v>
      </c>
      <c r="G81">
        <v>1</v>
      </c>
      <c r="H81">
        <v>5</v>
      </c>
      <c r="J81" s="1"/>
      <c r="K81">
        <v>0</v>
      </c>
      <c r="L81" s="3">
        <v>44104</v>
      </c>
      <c r="O81" s="1"/>
      <c r="T81" s="1"/>
    </row>
    <row r="82" spans="1:20">
      <c r="A82" t="s">
        <v>337</v>
      </c>
      <c r="B82" t="s">
        <v>173</v>
      </c>
      <c r="C82" t="s">
        <v>338</v>
      </c>
      <c r="D82" t="s">
        <v>127</v>
      </c>
      <c r="E82" t="s">
        <v>132</v>
      </c>
      <c r="F82" t="s">
        <v>129</v>
      </c>
      <c r="G82">
        <v>1</v>
      </c>
      <c r="H82">
        <v>6</v>
      </c>
      <c r="J82" s="1"/>
      <c r="K82">
        <v>0</v>
      </c>
      <c r="L82" s="3">
        <v>44104</v>
      </c>
    </row>
    <row r="83" spans="1:20">
      <c r="A83" t="s">
        <v>339</v>
      </c>
      <c r="B83" t="s">
        <v>173</v>
      </c>
      <c r="C83" t="s">
        <v>340</v>
      </c>
      <c r="D83" t="s">
        <v>127</v>
      </c>
      <c r="E83" t="s">
        <v>132</v>
      </c>
      <c r="F83" t="s">
        <v>129</v>
      </c>
      <c r="G83">
        <v>1</v>
      </c>
      <c r="H83">
        <v>7</v>
      </c>
      <c r="J83" s="1"/>
      <c r="K83">
        <v>0</v>
      </c>
      <c r="L83" s="3">
        <v>44104</v>
      </c>
    </row>
    <row r="84" spans="1:20">
      <c r="A84" t="s">
        <v>341</v>
      </c>
      <c r="B84" t="s">
        <v>173</v>
      </c>
      <c r="C84" t="s">
        <v>342</v>
      </c>
      <c r="D84" t="s">
        <v>127</v>
      </c>
      <c r="E84" t="s">
        <v>132</v>
      </c>
      <c r="F84" t="s">
        <v>129</v>
      </c>
      <c r="G84">
        <v>1</v>
      </c>
      <c r="H84">
        <v>8</v>
      </c>
      <c r="J84" s="1"/>
      <c r="K84">
        <v>0</v>
      </c>
      <c r="L84" s="3">
        <v>44104</v>
      </c>
    </row>
    <row r="85" spans="1:20">
      <c r="A85" t="s">
        <v>343</v>
      </c>
      <c r="B85" t="s">
        <v>173</v>
      </c>
      <c r="C85" t="s">
        <v>344</v>
      </c>
      <c r="D85" t="s">
        <v>127</v>
      </c>
      <c r="E85" t="s">
        <v>132</v>
      </c>
      <c r="F85" t="s">
        <v>129</v>
      </c>
      <c r="G85">
        <v>1</v>
      </c>
      <c r="H85">
        <v>9</v>
      </c>
      <c r="J85" s="1"/>
      <c r="K85">
        <v>0</v>
      </c>
      <c r="L85" s="3">
        <v>44104</v>
      </c>
    </row>
    <row r="86" spans="1:20">
      <c r="A86" t="s">
        <v>345</v>
      </c>
      <c r="B86" t="s">
        <v>173</v>
      </c>
      <c r="C86" t="s">
        <v>346</v>
      </c>
      <c r="D86" t="s">
        <v>127</v>
      </c>
      <c r="E86" t="s">
        <v>132</v>
      </c>
      <c r="F86" t="s">
        <v>129</v>
      </c>
      <c r="G86">
        <v>1</v>
      </c>
      <c r="H86">
        <v>10</v>
      </c>
      <c r="J86" s="1"/>
      <c r="K86">
        <v>0</v>
      </c>
      <c r="L86" s="3">
        <v>44104</v>
      </c>
    </row>
    <row r="87" spans="1:20">
      <c r="A87" t="s">
        <v>347</v>
      </c>
      <c r="B87" t="s">
        <v>173</v>
      </c>
      <c r="C87" t="s">
        <v>348</v>
      </c>
      <c r="D87" t="s">
        <v>127</v>
      </c>
      <c r="E87" t="s">
        <v>132</v>
      </c>
      <c r="F87" t="s">
        <v>129</v>
      </c>
      <c r="G87">
        <v>2</v>
      </c>
      <c r="H87">
        <v>3</v>
      </c>
      <c r="J87" s="1"/>
      <c r="K87">
        <v>0</v>
      </c>
      <c r="L87" s="3">
        <v>44104</v>
      </c>
      <c r="O87" s="1"/>
      <c r="T87" s="1"/>
    </row>
    <row r="88" spans="1:20">
      <c r="A88" t="s">
        <v>349</v>
      </c>
      <c r="B88" t="s">
        <v>173</v>
      </c>
      <c r="C88" t="s">
        <v>350</v>
      </c>
      <c r="D88" t="s">
        <v>127</v>
      </c>
      <c r="E88" t="s">
        <v>132</v>
      </c>
      <c r="F88" t="s">
        <v>129</v>
      </c>
      <c r="G88">
        <v>2</v>
      </c>
      <c r="H88">
        <v>4</v>
      </c>
      <c r="J88" s="1"/>
      <c r="K88">
        <v>0</v>
      </c>
      <c r="L88" s="3">
        <v>44104</v>
      </c>
      <c r="O88" s="1"/>
      <c r="T88" s="1"/>
    </row>
    <row r="89" spans="1:20">
      <c r="A89" t="s">
        <v>351</v>
      </c>
      <c r="B89" t="s">
        <v>173</v>
      </c>
      <c r="C89" t="s">
        <v>352</v>
      </c>
      <c r="D89" t="s">
        <v>127</v>
      </c>
      <c r="E89" t="s">
        <v>132</v>
      </c>
      <c r="F89" t="s">
        <v>129</v>
      </c>
      <c r="G89">
        <v>2</v>
      </c>
      <c r="H89">
        <v>5</v>
      </c>
      <c r="J89" s="1"/>
      <c r="K89">
        <v>0</v>
      </c>
      <c r="L89" s="3">
        <v>44104</v>
      </c>
      <c r="O89" s="1"/>
      <c r="T89" s="1"/>
    </row>
    <row r="90" spans="1:20">
      <c r="A90" t="s">
        <v>353</v>
      </c>
      <c r="B90" t="s">
        <v>173</v>
      </c>
      <c r="C90" t="s">
        <v>354</v>
      </c>
      <c r="D90" t="s">
        <v>127</v>
      </c>
      <c r="E90" t="s">
        <v>132</v>
      </c>
      <c r="F90" t="s">
        <v>129</v>
      </c>
      <c r="G90">
        <v>2</v>
      </c>
      <c r="H90">
        <v>6</v>
      </c>
      <c r="J90" s="1"/>
      <c r="K90">
        <v>0</v>
      </c>
      <c r="L90" s="3">
        <v>44104</v>
      </c>
    </row>
    <row r="91" spans="1:20">
      <c r="A91" t="s">
        <v>355</v>
      </c>
      <c r="B91" t="s">
        <v>173</v>
      </c>
      <c r="C91" t="s">
        <v>356</v>
      </c>
      <c r="D91" t="s">
        <v>127</v>
      </c>
      <c r="E91" t="s">
        <v>132</v>
      </c>
      <c r="F91" t="s">
        <v>129</v>
      </c>
      <c r="G91">
        <v>2</v>
      </c>
      <c r="H91">
        <v>7</v>
      </c>
      <c r="J91" s="1"/>
      <c r="K91">
        <v>0</v>
      </c>
      <c r="L91" s="3">
        <v>44104</v>
      </c>
    </row>
    <row r="92" spans="1:20">
      <c r="A92" t="s">
        <v>357</v>
      </c>
      <c r="B92" t="s">
        <v>173</v>
      </c>
      <c r="C92" t="s">
        <v>358</v>
      </c>
      <c r="D92" t="s">
        <v>127</v>
      </c>
      <c r="E92" t="s">
        <v>132</v>
      </c>
      <c r="F92" t="s">
        <v>129</v>
      </c>
      <c r="G92">
        <v>2</v>
      </c>
      <c r="H92">
        <v>8</v>
      </c>
      <c r="J92" s="1"/>
      <c r="K92">
        <v>0</v>
      </c>
      <c r="L92" s="3">
        <v>44104</v>
      </c>
    </row>
    <row r="93" spans="1:20">
      <c r="A93" t="s">
        <v>359</v>
      </c>
      <c r="B93" t="s">
        <v>173</v>
      </c>
      <c r="C93" t="s">
        <v>360</v>
      </c>
      <c r="D93" t="s">
        <v>127</v>
      </c>
      <c r="E93" t="s">
        <v>132</v>
      </c>
      <c r="F93" t="s">
        <v>129</v>
      </c>
      <c r="G93">
        <v>2</v>
      </c>
      <c r="H93">
        <v>9</v>
      </c>
      <c r="J93" s="1"/>
      <c r="K93">
        <v>0</v>
      </c>
      <c r="L93" s="3">
        <v>44104</v>
      </c>
    </row>
    <row r="94" spans="1:20">
      <c r="A94" t="s">
        <v>361</v>
      </c>
      <c r="B94" t="s">
        <v>173</v>
      </c>
      <c r="C94" t="s">
        <v>362</v>
      </c>
      <c r="D94" t="s">
        <v>127</v>
      </c>
      <c r="E94" t="s">
        <v>132</v>
      </c>
      <c r="F94" t="s">
        <v>129</v>
      </c>
      <c r="G94">
        <v>3</v>
      </c>
      <c r="H94">
        <v>2</v>
      </c>
      <c r="J94" s="1"/>
      <c r="K94">
        <v>0</v>
      </c>
      <c r="L94" s="3">
        <v>44104</v>
      </c>
      <c r="O94" s="1"/>
      <c r="T94" s="1"/>
    </row>
    <row r="95" spans="1:20">
      <c r="A95" t="s">
        <v>363</v>
      </c>
      <c r="B95" t="s">
        <v>173</v>
      </c>
      <c r="C95" t="s">
        <v>364</v>
      </c>
      <c r="D95" t="s">
        <v>127</v>
      </c>
      <c r="E95" t="s">
        <v>132</v>
      </c>
      <c r="F95" t="s">
        <v>129</v>
      </c>
      <c r="G95">
        <v>3</v>
      </c>
      <c r="H95">
        <v>3</v>
      </c>
      <c r="J95" s="1"/>
      <c r="K95">
        <v>0</v>
      </c>
      <c r="L95" s="3">
        <v>44104</v>
      </c>
      <c r="O95" s="1"/>
      <c r="T95" s="1"/>
    </row>
    <row r="96" spans="1:20">
      <c r="A96" t="s">
        <v>365</v>
      </c>
      <c r="B96" t="s">
        <v>173</v>
      </c>
      <c r="C96" t="s">
        <v>366</v>
      </c>
      <c r="D96" t="s">
        <v>127</v>
      </c>
      <c r="E96" t="s">
        <v>132</v>
      </c>
      <c r="F96" t="s">
        <v>129</v>
      </c>
      <c r="G96">
        <v>3</v>
      </c>
      <c r="H96">
        <v>4</v>
      </c>
      <c r="J96" s="1"/>
      <c r="K96">
        <v>0</v>
      </c>
      <c r="L96" s="3">
        <v>44104</v>
      </c>
      <c r="O96" s="1"/>
      <c r="T96" s="1"/>
    </row>
    <row r="97" spans="1:20">
      <c r="A97" t="s">
        <v>367</v>
      </c>
      <c r="B97" t="s">
        <v>173</v>
      </c>
      <c r="C97" t="s">
        <v>368</v>
      </c>
      <c r="D97" t="s">
        <v>127</v>
      </c>
      <c r="E97" t="s">
        <v>132</v>
      </c>
      <c r="F97" t="s">
        <v>129</v>
      </c>
      <c r="G97">
        <v>3</v>
      </c>
      <c r="H97">
        <v>5</v>
      </c>
      <c r="J97" s="1"/>
      <c r="K97">
        <v>0</v>
      </c>
      <c r="L97" s="3">
        <v>44104</v>
      </c>
      <c r="O97" s="1"/>
      <c r="T97" s="1"/>
    </row>
    <row r="98" spans="1:20">
      <c r="A98" t="s">
        <v>369</v>
      </c>
      <c r="B98" t="s">
        <v>173</v>
      </c>
      <c r="C98" t="s">
        <v>370</v>
      </c>
      <c r="D98" t="s">
        <v>127</v>
      </c>
      <c r="E98" t="s">
        <v>132</v>
      </c>
      <c r="F98" t="s">
        <v>129</v>
      </c>
      <c r="G98">
        <v>3</v>
      </c>
      <c r="H98">
        <v>6</v>
      </c>
      <c r="J98" s="1"/>
      <c r="K98">
        <v>0</v>
      </c>
      <c r="L98" s="3">
        <v>44104</v>
      </c>
    </row>
    <row r="99" spans="1:20">
      <c r="A99" t="s">
        <v>371</v>
      </c>
      <c r="B99" t="s">
        <v>173</v>
      </c>
      <c r="C99" t="s">
        <v>372</v>
      </c>
      <c r="D99" t="s">
        <v>127</v>
      </c>
      <c r="E99" t="s">
        <v>132</v>
      </c>
      <c r="F99" t="s">
        <v>129</v>
      </c>
      <c r="G99">
        <v>3</v>
      </c>
      <c r="H99">
        <v>7</v>
      </c>
      <c r="J99" s="1"/>
      <c r="K99">
        <v>0</v>
      </c>
      <c r="L99" s="3">
        <v>44104</v>
      </c>
    </row>
    <row r="100" spans="1:20">
      <c r="A100" t="s">
        <v>373</v>
      </c>
      <c r="B100" t="s">
        <v>173</v>
      </c>
      <c r="C100" t="s">
        <v>374</v>
      </c>
      <c r="D100" t="s">
        <v>127</v>
      </c>
      <c r="E100" t="s">
        <v>132</v>
      </c>
      <c r="F100" t="s">
        <v>129</v>
      </c>
      <c r="G100">
        <v>3</v>
      </c>
      <c r="H100">
        <v>8</v>
      </c>
      <c r="J100" s="1"/>
      <c r="K100">
        <v>0</v>
      </c>
      <c r="L100" s="3">
        <v>44104</v>
      </c>
    </row>
    <row r="101" spans="1:20">
      <c r="A101" t="s">
        <v>375</v>
      </c>
      <c r="B101" t="s">
        <v>173</v>
      </c>
      <c r="C101" t="s">
        <v>376</v>
      </c>
      <c r="D101" t="s">
        <v>127</v>
      </c>
      <c r="E101" t="s">
        <v>132</v>
      </c>
      <c r="F101" t="s">
        <v>129</v>
      </c>
      <c r="G101">
        <v>4</v>
      </c>
      <c r="H101">
        <v>3</v>
      </c>
      <c r="J101" s="1"/>
      <c r="K101">
        <v>0</v>
      </c>
      <c r="L101" s="3">
        <v>44104</v>
      </c>
      <c r="O101" s="1"/>
      <c r="T101" s="1"/>
    </row>
    <row r="102" spans="1:20">
      <c r="A102" t="s">
        <v>377</v>
      </c>
      <c r="B102" t="s">
        <v>173</v>
      </c>
      <c r="C102" t="s">
        <v>378</v>
      </c>
      <c r="D102" t="s">
        <v>127</v>
      </c>
      <c r="E102" t="s">
        <v>132</v>
      </c>
      <c r="F102" t="s">
        <v>129</v>
      </c>
      <c r="G102">
        <v>4</v>
      </c>
      <c r="H102">
        <v>4</v>
      </c>
      <c r="J102" s="1"/>
      <c r="K102">
        <v>0</v>
      </c>
      <c r="L102" s="3">
        <v>44104</v>
      </c>
      <c r="O102" s="1"/>
      <c r="T102" s="1"/>
    </row>
    <row r="103" spans="1:20">
      <c r="A103" t="s">
        <v>379</v>
      </c>
      <c r="B103" t="s">
        <v>173</v>
      </c>
      <c r="C103" t="s">
        <v>380</v>
      </c>
      <c r="D103" t="s">
        <v>127</v>
      </c>
      <c r="E103" t="s">
        <v>132</v>
      </c>
      <c r="F103" t="s">
        <v>129</v>
      </c>
      <c r="G103">
        <v>4</v>
      </c>
      <c r="H103">
        <v>5</v>
      </c>
      <c r="J103" s="1"/>
      <c r="K103">
        <v>0</v>
      </c>
      <c r="L103" s="3">
        <v>44104</v>
      </c>
      <c r="O103" s="1"/>
      <c r="T103" s="1"/>
    </row>
    <row r="104" spans="1:20">
      <c r="A104" t="s">
        <v>381</v>
      </c>
      <c r="B104" t="s">
        <v>173</v>
      </c>
      <c r="C104" t="s">
        <v>382</v>
      </c>
      <c r="D104" t="s">
        <v>127</v>
      </c>
      <c r="E104" t="s">
        <v>132</v>
      </c>
      <c r="F104" t="s">
        <v>129</v>
      </c>
      <c r="G104">
        <v>4</v>
      </c>
      <c r="H104">
        <v>6</v>
      </c>
      <c r="J104" s="1"/>
      <c r="K104">
        <v>0</v>
      </c>
      <c r="L104" s="3">
        <v>44104</v>
      </c>
    </row>
    <row r="105" spans="1:20">
      <c r="A105" t="s">
        <v>383</v>
      </c>
      <c r="B105" t="s">
        <v>173</v>
      </c>
      <c r="C105" t="s">
        <v>384</v>
      </c>
      <c r="D105" t="s">
        <v>127</v>
      </c>
      <c r="E105" t="s">
        <v>132</v>
      </c>
      <c r="F105" t="s">
        <v>129</v>
      </c>
      <c r="G105">
        <v>4</v>
      </c>
      <c r="H105">
        <v>7</v>
      </c>
      <c r="J105" s="1"/>
      <c r="K105">
        <v>0</v>
      </c>
      <c r="L105" s="3">
        <v>44104</v>
      </c>
    </row>
    <row r="106" spans="1:20">
      <c r="A106" t="s">
        <v>385</v>
      </c>
      <c r="B106" t="s">
        <v>173</v>
      </c>
      <c r="C106" t="s">
        <v>386</v>
      </c>
      <c r="D106" t="s">
        <v>127</v>
      </c>
      <c r="E106" t="s">
        <v>132</v>
      </c>
      <c r="F106" t="s">
        <v>129</v>
      </c>
      <c r="G106">
        <v>4</v>
      </c>
      <c r="H106">
        <v>8</v>
      </c>
      <c r="J106" s="1"/>
      <c r="K106">
        <v>0</v>
      </c>
      <c r="L106" s="3">
        <v>44104</v>
      </c>
    </row>
    <row r="107" spans="1:20">
      <c r="A107" t="s">
        <v>387</v>
      </c>
      <c r="B107" t="s">
        <v>173</v>
      </c>
      <c r="C107" t="s">
        <v>388</v>
      </c>
      <c r="D107" t="s">
        <v>127</v>
      </c>
      <c r="E107" t="s">
        <v>132</v>
      </c>
      <c r="F107" t="s">
        <v>129</v>
      </c>
      <c r="G107">
        <v>5</v>
      </c>
      <c r="H107">
        <v>2</v>
      </c>
      <c r="J107" s="1"/>
      <c r="K107">
        <v>0</v>
      </c>
      <c r="L107" s="3">
        <v>44104</v>
      </c>
      <c r="O107" s="1"/>
      <c r="T107" s="1"/>
    </row>
    <row r="108" spans="1:20">
      <c r="A108" t="s">
        <v>389</v>
      </c>
      <c r="B108" t="s">
        <v>173</v>
      </c>
      <c r="C108" t="s">
        <v>390</v>
      </c>
      <c r="D108" t="s">
        <v>127</v>
      </c>
      <c r="E108" t="s">
        <v>132</v>
      </c>
      <c r="F108" t="s">
        <v>129</v>
      </c>
      <c r="G108">
        <v>5</v>
      </c>
      <c r="H108">
        <v>3</v>
      </c>
      <c r="J108" s="1"/>
      <c r="K108">
        <v>0</v>
      </c>
      <c r="L108" s="3">
        <v>44104</v>
      </c>
      <c r="O108" s="1"/>
      <c r="T108" s="1"/>
    </row>
    <row r="109" spans="1:20">
      <c r="A109" t="s">
        <v>391</v>
      </c>
      <c r="B109" t="s">
        <v>173</v>
      </c>
      <c r="C109" t="s">
        <v>392</v>
      </c>
      <c r="D109" t="s">
        <v>127</v>
      </c>
      <c r="E109" t="s">
        <v>132</v>
      </c>
      <c r="F109" t="s">
        <v>129</v>
      </c>
      <c r="G109">
        <v>5</v>
      </c>
      <c r="H109">
        <v>4</v>
      </c>
      <c r="J109" s="1"/>
      <c r="K109">
        <v>0</v>
      </c>
      <c r="L109" s="3">
        <v>44104</v>
      </c>
      <c r="O109" s="1"/>
      <c r="T109" s="1"/>
    </row>
    <row r="110" spans="1:20">
      <c r="A110" t="s">
        <v>393</v>
      </c>
      <c r="B110" t="s">
        <v>173</v>
      </c>
      <c r="C110" t="s">
        <v>394</v>
      </c>
      <c r="D110" t="s">
        <v>127</v>
      </c>
      <c r="E110" t="s">
        <v>132</v>
      </c>
      <c r="F110" t="s">
        <v>129</v>
      </c>
      <c r="G110">
        <v>5</v>
      </c>
      <c r="H110">
        <v>5</v>
      </c>
      <c r="J110" s="1"/>
      <c r="K110">
        <v>0</v>
      </c>
      <c r="L110" s="3">
        <v>44104</v>
      </c>
      <c r="O110" s="1"/>
      <c r="T110" s="1"/>
    </row>
    <row r="111" spans="1:20">
      <c r="A111" t="s">
        <v>395</v>
      </c>
      <c r="B111" t="s">
        <v>173</v>
      </c>
      <c r="C111" t="s">
        <v>396</v>
      </c>
      <c r="D111" t="s">
        <v>127</v>
      </c>
      <c r="E111" t="s">
        <v>132</v>
      </c>
      <c r="F111" t="s">
        <v>129</v>
      </c>
      <c r="G111">
        <v>5</v>
      </c>
      <c r="H111">
        <v>6</v>
      </c>
      <c r="J111" s="1"/>
      <c r="K111">
        <v>0</v>
      </c>
      <c r="L111" s="3">
        <v>44104</v>
      </c>
    </row>
    <row r="112" spans="1:20">
      <c r="A112" t="s">
        <v>397</v>
      </c>
      <c r="B112" t="s">
        <v>173</v>
      </c>
      <c r="C112" t="s">
        <v>398</v>
      </c>
      <c r="D112" t="s">
        <v>127</v>
      </c>
      <c r="E112" t="s">
        <v>132</v>
      </c>
      <c r="F112" t="s">
        <v>129</v>
      </c>
      <c r="G112">
        <v>5</v>
      </c>
      <c r="H112">
        <v>7</v>
      </c>
      <c r="J112" s="1"/>
      <c r="K112">
        <v>0</v>
      </c>
      <c r="L112" s="3">
        <v>44104</v>
      </c>
    </row>
    <row r="113" spans="1:20">
      <c r="A113" t="s">
        <v>399</v>
      </c>
      <c r="B113" t="s">
        <v>173</v>
      </c>
      <c r="C113" t="s">
        <v>400</v>
      </c>
      <c r="D113" t="s">
        <v>127</v>
      </c>
      <c r="E113" t="s">
        <v>132</v>
      </c>
      <c r="F113" t="s">
        <v>129</v>
      </c>
      <c r="G113">
        <v>5</v>
      </c>
      <c r="H113">
        <v>8</v>
      </c>
      <c r="J113" s="1"/>
      <c r="K113">
        <v>0</v>
      </c>
      <c r="L113" s="3">
        <v>44104</v>
      </c>
    </row>
    <row r="114" spans="1:20">
      <c r="A114" t="s">
        <v>401</v>
      </c>
      <c r="B114" t="s">
        <v>173</v>
      </c>
      <c r="C114" t="s">
        <v>402</v>
      </c>
      <c r="D114" t="s">
        <v>127</v>
      </c>
      <c r="E114" t="s">
        <v>132</v>
      </c>
      <c r="F114" t="s">
        <v>129</v>
      </c>
      <c r="G114">
        <v>6</v>
      </c>
      <c r="H114">
        <v>6</v>
      </c>
      <c r="J114" s="1"/>
      <c r="K114">
        <v>0</v>
      </c>
      <c r="L114" s="3">
        <v>44104</v>
      </c>
    </row>
    <row r="115" spans="1:20">
      <c r="A115" t="s">
        <v>403</v>
      </c>
      <c r="B115" t="s">
        <v>173</v>
      </c>
      <c r="C115" t="s">
        <v>404</v>
      </c>
      <c r="D115" t="s">
        <v>127</v>
      </c>
      <c r="E115" t="s">
        <v>132</v>
      </c>
      <c r="F115" t="s">
        <v>129</v>
      </c>
      <c r="G115">
        <v>6</v>
      </c>
      <c r="H115">
        <v>7</v>
      </c>
      <c r="J115" s="1"/>
      <c r="K115">
        <v>0</v>
      </c>
      <c r="L115" s="3">
        <v>44104</v>
      </c>
    </row>
    <row r="116" spans="1:20">
      <c r="A116" t="s">
        <v>405</v>
      </c>
      <c r="B116" t="s">
        <v>173</v>
      </c>
      <c r="C116" t="s">
        <v>406</v>
      </c>
      <c r="D116" t="s">
        <v>127</v>
      </c>
      <c r="E116" t="s">
        <v>132</v>
      </c>
      <c r="F116" t="s">
        <v>129</v>
      </c>
      <c r="G116">
        <v>6</v>
      </c>
      <c r="H116">
        <v>8</v>
      </c>
      <c r="J116" s="1"/>
      <c r="K116">
        <v>0</v>
      </c>
      <c r="L116" s="3">
        <v>44104</v>
      </c>
    </row>
    <row r="117" spans="1:20">
      <c r="A117" t="s">
        <v>407</v>
      </c>
      <c r="B117" t="s">
        <v>173</v>
      </c>
      <c r="C117" t="s">
        <v>408</v>
      </c>
      <c r="D117" t="s">
        <v>127</v>
      </c>
      <c r="E117" t="s">
        <v>132</v>
      </c>
      <c r="F117" t="s">
        <v>129</v>
      </c>
      <c r="G117">
        <v>6</v>
      </c>
      <c r="H117">
        <v>9</v>
      </c>
      <c r="J117" s="1"/>
      <c r="K117">
        <v>0</v>
      </c>
      <c r="L117" s="3">
        <v>44104</v>
      </c>
    </row>
    <row r="118" spans="1:20">
      <c r="A118" t="s">
        <v>409</v>
      </c>
      <c r="B118" t="s">
        <v>173</v>
      </c>
      <c r="C118" t="s">
        <v>410</v>
      </c>
      <c r="D118" t="s">
        <v>127</v>
      </c>
      <c r="E118" t="s">
        <v>132</v>
      </c>
      <c r="F118" t="s">
        <v>129</v>
      </c>
      <c r="G118">
        <v>6</v>
      </c>
      <c r="H118">
        <v>10</v>
      </c>
      <c r="J118" s="1"/>
      <c r="K118">
        <v>0</v>
      </c>
      <c r="L118" s="3">
        <v>44104</v>
      </c>
    </row>
    <row r="119" spans="1:20">
      <c r="A119" t="s">
        <v>411</v>
      </c>
      <c r="B119" t="s">
        <v>173</v>
      </c>
      <c r="C119" t="s">
        <v>412</v>
      </c>
      <c r="D119" t="s">
        <v>127</v>
      </c>
      <c r="E119" t="s">
        <v>132</v>
      </c>
      <c r="F119" t="s">
        <v>129</v>
      </c>
      <c r="G119">
        <v>6</v>
      </c>
      <c r="H119">
        <v>11</v>
      </c>
      <c r="J119" s="1"/>
      <c r="K119">
        <v>0</v>
      </c>
      <c r="L119" s="3">
        <v>44104</v>
      </c>
    </row>
    <row r="120" spans="1:20">
      <c r="A120" t="s">
        <v>413</v>
      </c>
      <c r="B120" t="s">
        <v>173</v>
      </c>
      <c r="C120" t="s">
        <v>414</v>
      </c>
      <c r="D120" t="s">
        <v>127</v>
      </c>
      <c r="E120" t="s">
        <v>132</v>
      </c>
      <c r="F120" t="s">
        <v>129</v>
      </c>
      <c r="G120">
        <v>6</v>
      </c>
      <c r="H120">
        <v>12</v>
      </c>
      <c r="J120" s="1"/>
      <c r="K120">
        <v>0</v>
      </c>
      <c r="L120" s="3">
        <v>44104</v>
      </c>
    </row>
    <row r="121" spans="1:20">
      <c r="A121" t="s">
        <v>415</v>
      </c>
      <c r="B121" t="s">
        <v>173</v>
      </c>
      <c r="C121" t="s">
        <v>416</v>
      </c>
      <c r="D121" t="s">
        <v>127</v>
      </c>
      <c r="E121" t="s">
        <v>132</v>
      </c>
      <c r="F121" t="s">
        <v>130</v>
      </c>
      <c r="G121">
        <v>1</v>
      </c>
      <c r="H121">
        <v>4</v>
      </c>
      <c r="J121" s="1"/>
      <c r="K121">
        <v>0</v>
      </c>
      <c r="L121" s="3">
        <v>44104</v>
      </c>
      <c r="O121" s="1"/>
      <c r="T121" s="1"/>
    </row>
    <row r="122" spans="1:20">
      <c r="A122" t="s">
        <v>417</v>
      </c>
      <c r="B122" t="s">
        <v>173</v>
      </c>
      <c r="C122" t="s">
        <v>418</v>
      </c>
      <c r="D122" t="s">
        <v>127</v>
      </c>
      <c r="E122" t="s">
        <v>132</v>
      </c>
      <c r="F122" t="s">
        <v>130</v>
      </c>
      <c r="G122">
        <v>1</v>
      </c>
      <c r="H122">
        <v>5</v>
      </c>
      <c r="J122" s="1"/>
      <c r="K122">
        <v>0</v>
      </c>
      <c r="L122" s="3">
        <v>44104</v>
      </c>
      <c r="O122" s="1"/>
      <c r="T122" s="1"/>
    </row>
    <row r="123" spans="1:20">
      <c r="A123" t="s">
        <v>419</v>
      </c>
      <c r="B123" t="s">
        <v>173</v>
      </c>
      <c r="C123" t="s">
        <v>420</v>
      </c>
      <c r="D123" t="s">
        <v>127</v>
      </c>
      <c r="E123" t="s">
        <v>132</v>
      </c>
      <c r="F123" t="s">
        <v>130</v>
      </c>
      <c r="G123">
        <v>1</v>
      </c>
      <c r="H123">
        <v>6</v>
      </c>
      <c r="J123" s="1"/>
      <c r="K123">
        <v>0</v>
      </c>
      <c r="L123" s="3">
        <v>44104</v>
      </c>
    </row>
    <row r="124" spans="1:20">
      <c r="A124" t="s">
        <v>421</v>
      </c>
      <c r="B124" t="s">
        <v>173</v>
      </c>
      <c r="C124" t="s">
        <v>422</v>
      </c>
      <c r="D124" t="s">
        <v>127</v>
      </c>
      <c r="E124" t="s">
        <v>132</v>
      </c>
      <c r="F124" t="s">
        <v>130</v>
      </c>
      <c r="G124">
        <v>1</v>
      </c>
      <c r="H124">
        <v>7</v>
      </c>
      <c r="J124" s="1"/>
      <c r="K124">
        <v>0</v>
      </c>
      <c r="L124" s="3">
        <v>44104</v>
      </c>
    </row>
    <row r="125" spans="1:20">
      <c r="A125" t="s">
        <v>423</v>
      </c>
      <c r="B125" t="s">
        <v>173</v>
      </c>
      <c r="C125" t="s">
        <v>424</v>
      </c>
      <c r="D125" t="s">
        <v>127</v>
      </c>
      <c r="E125" t="s">
        <v>132</v>
      </c>
      <c r="F125" t="s">
        <v>130</v>
      </c>
      <c r="G125">
        <v>1</v>
      </c>
      <c r="H125">
        <v>8</v>
      </c>
      <c r="J125" s="1"/>
      <c r="K125">
        <v>0</v>
      </c>
      <c r="L125" s="3">
        <v>44104</v>
      </c>
    </row>
    <row r="126" spans="1:20">
      <c r="A126" t="s">
        <v>425</v>
      </c>
      <c r="B126" t="s">
        <v>173</v>
      </c>
      <c r="C126" t="s">
        <v>426</v>
      </c>
      <c r="D126" t="s">
        <v>127</v>
      </c>
      <c r="E126" t="s">
        <v>132</v>
      </c>
      <c r="F126" t="s">
        <v>130</v>
      </c>
      <c r="G126">
        <v>1</v>
      </c>
      <c r="H126">
        <v>9</v>
      </c>
      <c r="J126" s="1"/>
      <c r="K126">
        <v>0</v>
      </c>
      <c r="L126" s="3">
        <v>44104</v>
      </c>
    </row>
    <row r="127" spans="1:20">
      <c r="A127" t="s">
        <v>427</v>
      </c>
      <c r="B127" t="s">
        <v>173</v>
      </c>
      <c r="C127" t="s">
        <v>428</v>
      </c>
      <c r="D127" t="s">
        <v>127</v>
      </c>
      <c r="E127" t="s">
        <v>132</v>
      </c>
      <c r="F127" t="s">
        <v>130</v>
      </c>
      <c r="G127">
        <v>1</v>
      </c>
      <c r="H127">
        <v>10</v>
      </c>
      <c r="J127" s="1"/>
      <c r="K127">
        <v>0</v>
      </c>
      <c r="L127" s="3">
        <v>44104</v>
      </c>
    </row>
    <row r="128" spans="1:20">
      <c r="A128" t="s">
        <v>429</v>
      </c>
      <c r="B128" t="s">
        <v>173</v>
      </c>
      <c r="C128" t="s">
        <v>430</v>
      </c>
      <c r="D128" t="s">
        <v>127</v>
      </c>
      <c r="E128" t="s">
        <v>132</v>
      </c>
      <c r="F128" t="s">
        <v>130</v>
      </c>
      <c r="G128">
        <v>2</v>
      </c>
      <c r="H128">
        <v>7</v>
      </c>
      <c r="J128" s="1"/>
      <c r="K128">
        <v>0</v>
      </c>
      <c r="L128" s="3">
        <v>44104</v>
      </c>
    </row>
    <row r="129" spans="1:20">
      <c r="A129" t="s">
        <v>431</v>
      </c>
      <c r="B129" t="s">
        <v>173</v>
      </c>
      <c r="C129" t="s">
        <v>432</v>
      </c>
      <c r="D129" t="s">
        <v>127</v>
      </c>
      <c r="E129" t="s">
        <v>132</v>
      </c>
      <c r="F129" t="s">
        <v>130</v>
      </c>
      <c r="G129">
        <v>2</v>
      </c>
      <c r="H129">
        <v>8</v>
      </c>
      <c r="J129" s="1"/>
      <c r="K129">
        <v>0</v>
      </c>
      <c r="L129" s="3">
        <v>44104</v>
      </c>
    </row>
    <row r="130" spans="1:20">
      <c r="A130" t="s">
        <v>433</v>
      </c>
      <c r="B130" t="s">
        <v>173</v>
      </c>
      <c r="C130" t="s">
        <v>434</v>
      </c>
      <c r="D130" t="s">
        <v>127</v>
      </c>
      <c r="E130" t="s">
        <v>132</v>
      </c>
      <c r="F130" t="s">
        <v>130</v>
      </c>
      <c r="G130">
        <v>2</v>
      </c>
      <c r="H130">
        <v>9</v>
      </c>
      <c r="J130" s="1"/>
      <c r="K130">
        <v>0</v>
      </c>
      <c r="L130" s="3">
        <v>44104</v>
      </c>
    </row>
    <row r="131" spans="1:20">
      <c r="A131" t="s">
        <v>435</v>
      </c>
      <c r="B131" t="s">
        <v>173</v>
      </c>
      <c r="C131" t="s">
        <v>436</v>
      </c>
      <c r="D131" t="s">
        <v>127</v>
      </c>
      <c r="E131" t="s">
        <v>132</v>
      </c>
      <c r="F131" t="s">
        <v>130</v>
      </c>
      <c r="G131">
        <v>2</v>
      </c>
      <c r="H131">
        <v>10</v>
      </c>
      <c r="J131" s="1"/>
      <c r="K131">
        <v>0</v>
      </c>
      <c r="L131" s="3">
        <v>44104</v>
      </c>
    </row>
    <row r="132" spans="1:20">
      <c r="A132" t="s">
        <v>437</v>
      </c>
      <c r="B132" t="s">
        <v>173</v>
      </c>
      <c r="C132" t="s">
        <v>438</v>
      </c>
      <c r="D132" t="s">
        <v>127</v>
      </c>
      <c r="E132" t="s">
        <v>132</v>
      </c>
      <c r="F132" t="s">
        <v>130</v>
      </c>
      <c r="G132">
        <v>2</v>
      </c>
      <c r="H132">
        <v>11</v>
      </c>
      <c r="J132" s="1"/>
      <c r="K132">
        <v>0</v>
      </c>
      <c r="L132" s="3">
        <v>44104</v>
      </c>
    </row>
    <row r="133" spans="1:20">
      <c r="A133" t="s">
        <v>439</v>
      </c>
      <c r="B133" t="s">
        <v>173</v>
      </c>
      <c r="C133" t="s">
        <v>440</v>
      </c>
      <c r="D133" t="s">
        <v>127</v>
      </c>
      <c r="E133" t="s">
        <v>132</v>
      </c>
      <c r="F133" t="s">
        <v>130</v>
      </c>
      <c r="G133">
        <v>2</v>
      </c>
      <c r="H133">
        <v>12</v>
      </c>
      <c r="J133" s="1"/>
      <c r="K133">
        <v>0</v>
      </c>
      <c r="L133" s="3">
        <v>44104</v>
      </c>
    </row>
    <row r="134" spans="1:20">
      <c r="A134" t="s">
        <v>441</v>
      </c>
      <c r="B134" t="s">
        <v>173</v>
      </c>
      <c r="C134" t="s">
        <v>442</v>
      </c>
      <c r="D134" t="s">
        <v>127</v>
      </c>
      <c r="E134" t="s">
        <v>132</v>
      </c>
      <c r="F134" t="s">
        <v>130</v>
      </c>
      <c r="G134">
        <v>2</v>
      </c>
      <c r="H134">
        <v>13</v>
      </c>
      <c r="J134" s="1"/>
      <c r="K134">
        <v>0</v>
      </c>
      <c r="L134" s="3">
        <v>44104</v>
      </c>
    </row>
    <row r="135" spans="1:20">
      <c r="A135" t="s">
        <v>443</v>
      </c>
      <c r="B135" t="s">
        <v>173</v>
      </c>
      <c r="C135" t="s">
        <v>444</v>
      </c>
      <c r="D135" t="s">
        <v>127</v>
      </c>
      <c r="E135" t="s">
        <v>132</v>
      </c>
      <c r="F135" t="s">
        <v>130</v>
      </c>
      <c r="G135">
        <v>3</v>
      </c>
      <c r="H135">
        <v>1</v>
      </c>
      <c r="K135">
        <v>0</v>
      </c>
      <c r="L135" s="3">
        <v>44104</v>
      </c>
    </row>
    <row r="136" spans="1:20">
      <c r="A136" t="s">
        <v>445</v>
      </c>
      <c r="B136" t="s">
        <v>173</v>
      </c>
      <c r="C136" t="s">
        <v>446</v>
      </c>
      <c r="D136" t="s">
        <v>127</v>
      </c>
      <c r="E136" t="s">
        <v>132</v>
      </c>
      <c r="F136" t="s">
        <v>130</v>
      </c>
      <c r="G136">
        <v>3</v>
      </c>
      <c r="H136">
        <v>2</v>
      </c>
      <c r="J136" s="1"/>
      <c r="K136">
        <v>0</v>
      </c>
      <c r="L136" s="3">
        <v>44104</v>
      </c>
      <c r="O136" s="1"/>
      <c r="T136" s="1"/>
    </row>
    <row r="137" spans="1:20">
      <c r="A137" t="s">
        <v>447</v>
      </c>
      <c r="B137" t="s">
        <v>173</v>
      </c>
      <c r="C137" t="s">
        <v>448</v>
      </c>
      <c r="D137" t="s">
        <v>127</v>
      </c>
      <c r="E137" t="s">
        <v>132</v>
      </c>
      <c r="F137" t="s">
        <v>130</v>
      </c>
      <c r="G137">
        <v>3</v>
      </c>
      <c r="H137">
        <v>3</v>
      </c>
      <c r="J137" s="1"/>
      <c r="K137">
        <v>0</v>
      </c>
      <c r="L137" s="3">
        <v>44104</v>
      </c>
      <c r="O137" s="1"/>
      <c r="T137" s="1"/>
    </row>
    <row r="138" spans="1:20">
      <c r="A138" t="s">
        <v>449</v>
      </c>
      <c r="B138" t="s">
        <v>173</v>
      </c>
      <c r="C138" t="s">
        <v>450</v>
      </c>
      <c r="D138" t="s">
        <v>127</v>
      </c>
      <c r="E138" t="s">
        <v>132</v>
      </c>
      <c r="F138" t="s">
        <v>130</v>
      </c>
      <c r="G138">
        <v>3</v>
      </c>
      <c r="H138">
        <v>4</v>
      </c>
      <c r="J138" s="1"/>
      <c r="K138">
        <v>0</v>
      </c>
      <c r="L138" s="3">
        <v>44104</v>
      </c>
      <c r="O138" s="1"/>
      <c r="T138" s="1"/>
    </row>
    <row r="139" spans="1:20">
      <c r="A139" t="s">
        <v>451</v>
      </c>
      <c r="B139" t="s">
        <v>173</v>
      </c>
      <c r="C139" t="s">
        <v>452</v>
      </c>
      <c r="D139" t="s">
        <v>127</v>
      </c>
      <c r="E139" t="s">
        <v>132</v>
      </c>
      <c r="F139" t="s">
        <v>130</v>
      </c>
      <c r="G139">
        <v>3</v>
      </c>
      <c r="H139">
        <v>5</v>
      </c>
      <c r="J139" s="1"/>
      <c r="K139">
        <v>0</v>
      </c>
      <c r="L139" s="3">
        <v>44104</v>
      </c>
      <c r="O139" s="1"/>
      <c r="T139" s="1"/>
    </row>
    <row r="140" spans="1:20">
      <c r="A140" t="s">
        <v>453</v>
      </c>
      <c r="B140" t="s">
        <v>173</v>
      </c>
      <c r="C140" t="s">
        <v>454</v>
      </c>
      <c r="D140" t="s">
        <v>127</v>
      </c>
      <c r="E140" t="s">
        <v>132</v>
      </c>
      <c r="F140" t="s">
        <v>130</v>
      </c>
      <c r="G140">
        <v>3</v>
      </c>
      <c r="H140">
        <v>6</v>
      </c>
      <c r="J140" s="1"/>
      <c r="K140">
        <v>0</v>
      </c>
      <c r="L140" s="3">
        <v>44104</v>
      </c>
    </row>
    <row r="141" spans="1:20">
      <c r="A141" t="s">
        <v>455</v>
      </c>
      <c r="B141" t="s">
        <v>173</v>
      </c>
      <c r="C141" t="s">
        <v>456</v>
      </c>
      <c r="D141" t="s">
        <v>127</v>
      </c>
      <c r="E141" t="s">
        <v>132</v>
      </c>
      <c r="F141" t="s">
        <v>130</v>
      </c>
      <c r="G141">
        <v>3</v>
      </c>
      <c r="H141">
        <v>7</v>
      </c>
      <c r="J141" s="1"/>
      <c r="K141">
        <v>0</v>
      </c>
      <c r="L141" s="3">
        <v>44104</v>
      </c>
    </row>
    <row r="142" spans="1:20">
      <c r="A142" t="s">
        <v>457</v>
      </c>
      <c r="B142" t="s">
        <v>173</v>
      </c>
      <c r="C142" t="s">
        <v>458</v>
      </c>
      <c r="D142" t="s">
        <v>127</v>
      </c>
      <c r="E142" t="s">
        <v>132</v>
      </c>
      <c r="F142" t="s">
        <v>130</v>
      </c>
      <c r="G142">
        <v>4</v>
      </c>
      <c r="H142">
        <v>6</v>
      </c>
      <c r="J142" s="1"/>
      <c r="K142">
        <v>0</v>
      </c>
      <c r="L142" s="3">
        <v>44104</v>
      </c>
    </row>
    <row r="143" spans="1:20">
      <c r="A143" t="s">
        <v>459</v>
      </c>
      <c r="B143" t="s">
        <v>173</v>
      </c>
      <c r="C143" t="s">
        <v>460</v>
      </c>
      <c r="D143" t="s">
        <v>127</v>
      </c>
      <c r="E143" t="s">
        <v>132</v>
      </c>
      <c r="F143" t="s">
        <v>130</v>
      </c>
      <c r="G143">
        <v>4</v>
      </c>
      <c r="H143">
        <v>7</v>
      </c>
      <c r="J143" s="1"/>
      <c r="K143">
        <v>0</v>
      </c>
      <c r="L143" s="3">
        <v>44104</v>
      </c>
    </row>
    <row r="144" spans="1:20">
      <c r="A144" t="s">
        <v>461</v>
      </c>
      <c r="B144" t="s">
        <v>173</v>
      </c>
      <c r="C144" t="s">
        <v>462</v>
      </c>
      <c r="D144" t="s">
        <v>127</v>
      </c>
      <c r="E144" t="s">
        <v>132</v>
      </c>
      <c r="F144" t="s">
        <v>130</v>
      </c>
      <c r="G144">
        <v>4</v>
      </c>
      <c r="H144">
        <v>8</v>
      </c>
      <c r="J144" s="1"/>
      <c r="K144">
        <v>0</v>
      </c>
      <c r="L144" s="3">
        <v>44104</v>
      </c>
    </row>
    <row r="145" spans="1:20">
      <c r="A145" t="s">
        <v>463</v>
      </c>
      <c r="B145" t="s">
        <v>173</v>
      </c>
      <c r="C145" t="s">
        <v>464</v>
      </c>
      <c r="D145" t="s">
        <v>127</v>
      </c>
      <c r="E145" t="s">
        <v>132</v>
      </c>
      <c r="F145" t="s">
        <v>130</v>
      </c>
      <c r="G145">
        <v>4</v>
      </c>
      <c r="H145">
        <v>9</v>
      </c>
      <c r="J145" s="1"/>
      <c r="K145">
        <v>0</v>
      </c>
      <c r="L145" s="3">
        <v>44104</v>
      </c>
    </row>
    <row r="146" spans="1:20">
      <c r="A146" t="s">
        <v>465</v>
      </c>
      <c r="B146" t="s">
        <v>173</v>
      </c>
      <c r="C146" t="s">
        <v>466</v>
      </c>
      <c r="D146" t="s">
        <v>127</v>
      </c>
      <c r="E146" t="s">
        <v>132</v>
      </c>
      <c r="F146" t="s">
        <v>130</v>
      </c>
      <c r="G146">
        <v>4</v>
      </c>
      <c r="H146">
        <v>10</v>
      </c>
      <c r="J146" s="1"/>
      <c r="K146">
        <v>0</v>
      </c>
      <c r="L146" s="3">
        <v>44104</v>
      </c>
    </row>
    <row r="147" spans="1:20">
      <c r="A147" t="s">
        <v>467</v>
      </c>
      <c r="B147" t="s">
        <v>173</v>
      </c>
      <c r="C147" t="s">
        <v>468</v>
      </c>
      <c r="D147" t="s">
        <v>127</v>
      </c>
      <c r="E147" t="s">
        <v>132</v>
      </c>
      <c r="F147" t="s">
        <v>130</v>
      </c>
      <c r="G147">
        <v>4</v>
      </c>
      <c r="H147">
        <v>11</v>
      </c>
      <c r="J147" s="1"/>
      <c r="K147">
        <v>0</v>
      </c>
      <c r="L147" s="3">
        <v>44104</v>
      </c>
    </row>
    <row r="148" spans="1:20">
      <c r="A148" t="s">
        <v>469</v>
      </c>
      <c r="B148" t="s">
        <v>173</v>
      </c>
      <c r="C148" t="s">
        <v>470</v>
      </c>
      <c r="D148" t="s">
        <v>127</v>
      </c>
      <c r="E148" t="s">
        <v>132</v>
      </c>
      <c r="F148" t="s">
        <v>130</v>
      </c>
      <c r="G148">
        <v>4</v>
      </c>
      <c r="H148">
        <v>12</v>
      </c>
      <c r="J148" s="1"/>
      <c r="K148">
        <v>0</v>
      </c>
      <c r="L148" s="3">
        <v>44104</v>
      </c>
    </row>
    <row r="149" spans="1:20">
      <c r="A149" t="s">
        <v>471</v>
      </c>
      <c r="B149" t="s">
        <v>173</v>
      </c>
      <c r="C149" t="s">
        <v>472</v>
      </c>
      <c r="D149" t="s">
        <v>127</v>
      </c>
      <c r="E149" t="s">
        <v>132</v>
      </c>
      <c r="F149" t="s">
        <v>130</v>
      </c>
      <c r="G149">
        <v>5</v>
      </c>
      <c r="H149">
        <v>4</v>
      </c>
      <c r="J149" s="1"/>
      <c r="K149">
        <v>0</v>
      </c>
      <c r="L149" s="3">
        <v>44104</v>
      </c>
      <c r="O149" s="1"/>
      <c r="T149" s="1"/>
    </row>
    <row r="150" spans="1:20">
      <c r="A150" t="s">
        <v>473</v>
      </c>
      <c r="B150" t="s">
        <v>173</v>
      </c>
      <c r="C150" t="s">
        <v>474</v>
      </c>
      <c r="D150" t="s">
        <v>127</v>
      </c>
      <c r="E150" t="s">
        <v>132</v>
      </c>
      <c r="F150" t="s">
        <v>130</v>
      </c>
      <c r="G150">
        <v>5</v>
      </c>
      <c r="H150">
        <v>5</v>
      </c>
      <c r="J150" s="1"/>
      <c r="K150">
        <v>0</v>
      </c>
      <c r="L150" s="3">
        <v>44104</v>
      </c>
      <c r="O150" s="1"/>
      <c r="T150" s="1"/>
    </row>
    <row r="151" spans="1:20">
      <c r="A151" t="s">
        <v>475</v>
      </c>
      <c r="B151" t="s">
        <v>173</v>
      </c>
      <c r="C151" t="s">
        <v>476</v>
      </c>
      <c r="D151" t="s">
        <v>127</v>
      </c>
      <c r="E151" t="s">
        <v>132</v>
      </c>
      <c r="F151" t="s">
        <v>130</v>
      </c>
      <c r="G151">
        <v>5</v>
      </c>
      <c r="H151">
        <v>6</v>
      </c>
      <c r="J151" s="1"/>
      <c r="K151">
        <v>0</v>
      </c>
      <c r="L151" s="3">
        <v>44104</v>
      </c>
    </row>
    <row r="152" spans="1:20">
      <c r="A152" t="s">
        <v>477</v>
      </c>
      <c r="B152" t="s">
        <v>173</v>
      </c>
      <c r="C152" t="s">
        <v>478</v>
      </c>
      <c r="D152" t="s">
        <v>127</v>
      </c>
      <c r="E152" t="s">
        <v>132</v>
      </c>
      <c r="F152" t="s">
        <v>130</v>
      </c>
      <c r="G152">
        <v>5</v>
      </c>
      <c r="H152">
        <v>7</v>
      </c>
      <c r="J152" s="1"/>
      <c r="K152">
        <v>0</v>
      </c>
      <c r="L152" s="3">
        <v>44104</v>
      </c>
    </row>
    <row r="153" spans="1:20">
      <c r="A153" t="s">
        <v>479</v>
      </c>
      <c r="B153" t="s">
        <v>173</v>
      </c>
      <c r="C153" t="s">
        <v>480</v>
      </c>
      <c r="D153" t="s">
        <v>127</v>
      </c>
      <c r="E153" t="s">
        <v>132</v>
      </c>
      <c r="F153" t="s">
        <v>130</v>
      </c>
      <c r="G153">
        <v>5</v>
      </c>
      <c r="H153">
        <v>8</v>
      </c>
      <c r="J153" s="1"/>
      <c r="K153">
        <v>0</v>
      </c>
      <c r="L153" s="3">
        <v>44104</v>
      </c>
    </row>
    <row r="154" spans="1:20">
      <c r="A154" t="s">
        <v>481</v>
      </c>
      <c r="B154" t="s">
        <v>173</v>
      </c>
      <c r="C154" t="s">
        <v>482</v>
      </c>
      <c r="D154" t="s">
        <v>127</v>
      </c>
      <c r="E154" t="s">
        <v>132</v>
      </c>
      <c r="F154" t="s">
        <v>130</v>
      </c>
      <c r="G154">
        <v>5</v>
      </c>
      <c r="H154">
        <v>9</v>
      </c>
      <c r="J154" s="1"/>
      <c r="K154">
        <v>0</v>
      </c>
      <c r="L154" s="3">
        <v>44104</v>
      </c>
    </row>
    <row r="155" spans="1:20">
      <c r="A155" t="s">
        <v>483</v>
      </c>
      <c r="B155" t="s">
        <v>173</v>
      </c>
      <c r="C155" t="s">
        <v>484</v>
      </c>
      <c r="D155" t="s">
        <v>127</v>
      </c>
      <c r="E155" t="s">
        <v>132</v>
      </c>
      <c r="F155" t="s">
        <v>130</v>
      </c>
      <c r="G155">
        <v>5</v>
      </c>
      <c r="H155">
        <v>10</v>
      </c>
      <c r="J155" s="1"/>
      <c r="K155">
        <v>0</v>
      </c>
      <c r="L155" s="3">
        <v>44104</v>
      </c>
    </row>
    <row r="156" spans="1:20">
      <c r="A156" t="s">
        <v>485</v>
      </c>
      <c r="B156" t="s">
        <v>173</v>
      </c>
      <c r="C156" t="s">
        <v>486</v>
      </c>
      <c r="D156" t="s">
        <v>127</v>
      </c>
      <c r="E156" t="s">
        <v>132</v>
      </c>
      <c r="F156" t="s">
        <v>130</v>
      </c>
      <c r="G156">
        <v>6</v>
      </c>
      <c r="H156">
        <v>2</v>
      </c>
      <c r="J156" s="1"/>
      <c r="K156">
        <v>0</v>
      </c>
      <c r="L156" s="3">
        <v>44104</v>
      </c>
      <c r="O156" s="1"/>
      <c r="T156" s="1"/>
    </row>
    <row r="157" spans="1:20">
      <c r="A157" t="s">
        <v>487</v>
      </c>
      <c r="B157" t="s">
        <v>173</v>
      </c>
      <c r="C157" t="s">
        <v>488</v>
      </c>
      <c r="D157" t="s">
        <v>127</v>
      </c>
      <c r="E157" t="s">
        <v>132</v>
      </c>
      <c r="F157" t="s">
        <v>130</v>
      </c>
      <c r="G157">
        <v>6</v>
      </c>
      <c r="H157">
        <v>3</v>
      </c>
      <c r="J157" s="1"/>
      <c r="K157">
        <v>0</v>
      </c>
      <c r="L157" s="3">
        <v>44104</v>
      </c>
      <c r="O157" s="1"/>
      <c r="T157" s="1"/>
    </row>
    <row r="158" spans="1:20">
      <c r="A158" t="s">
        <v>489</v>
      </c>
      <c r="B158" t="s">
        <v>173</v>
      </c>
      <c r="C158" t="s">
        <v>490</v>
      </c>
      <c r="D158" t="s">
        <v>127</v>
      </c>
      <c r="E158" t="s">
        <v>132</v>
      </c>
      <c r="F158" t="s">
        <v>130</v>
      </c>
      <c r="G158">
        <v>6</v>
      </c>
      <c r="H158">
        <v>4</v>
      </c>
      <c r="J158" s="1"/>
      <c r="K158">
        <v>0</v>
      </c>
      <c r="L158" s="3">
        <v>44104</v>
      </c>
      <c r="O158" s="1"/>
      <c r="T158" s="1"/>
    </row>
    <row r="159" spans="1:20">
      <c r="A159" t="s">
        <v>491</v>
      </c>
      <c r="B159" t="s">
        <v>173</v>
      </c>
      <c r="C159" t="s">
        <v>492</v>
      </c>
      <c r="D159" t="s">
        <v>127</v>
      </c>
      <c r="E159" t="s">
        <v>132</v>
      </c>
      <c r="F159" t="s">
        <v>130</v>
      </c>
      <c r="G159">
        <v>6</v>
      </c>
      <c r="H159">
        <v>5</v>
      </c>
      <c r="J159" s="1"/>
      <c r="K159">
        <v>0</v>
      </c>
      <c r="L159" s="3">
        <v>44104</v>
      </c>
      <c r="O159" s="1"/>
      <c r="T159" s="1"/>
    </row>
    <row r="160" spans="1:20">
      <c r="A160" t="s">
        <v>493</v>
      </c>
      <c r="B160" t="s">
        <v>173</v>
      </c>
      <c r="C160" t="s">
        <v>494</v>
      </c>
      <c r="D160" t="s">
        <v>127</v>
      </c>
      <c r="E160" t="s">
        <v>132</v>
      </c>
      <c r="F160" t="s">
        <v>130</v>
      </c>
      <c r="G160">
        <v>6</v>
      </c>
      <c r="H160">
        <v>6</v>
      </c>
      <c r="J160" s="1"/>
      <c r="K160">
        <v>0</v>
      </c>
      <c r="L160" s="3">
        <v>44104</v>
      </c>
    </row>
    <row r="161" spans="1:20">
      <c r="A161" t="s">
        <v>495</v>
      </c>
      <c r="B161" t="s">
        <v>173</v>
      </c>
      <c r="C161" t="s">
        <v>496</v>
      </c>
      <c r="D161" t="s">
        <v>127</v>
      </c>
      <c r="E161" t="s">
        <v>132</v>
      </c>
      <c r="F161" t="s">
        <v>130</v>
      </c>
      <c r="G161">
        <v>6</v>
      </c>
      <c r="H161">
        <v>7</v>
      </c>
      <c r="J161" s="1"/>
      <c r="K161">
        <v>0</v>
      </c>
      <c r="L161" s="3">
        <v>44104</v>
      </c>
    </row>
    <row r="162" spans="1:20">
      <c r="A162" t="s">
        <v>497</v>
      </c>
      <c r="B162" t="s">
        <v>173</v>
      </c>
      <c r="C162" t="s">
        <v>498</v>
      </c>
      <c r="D162" t="s">
        <v>127</v>
      </c>
      <c r="E162" t="s">
        <v>132</v>
      </c>
      <c r="F162" t="s">
        <v>130</v>
      </c>
      <c r="G162">
        <v>6</v>
      </c>
      <c r="H162">
        <v>8</v>
      </c>
      <c r="J162" s="1"/>
      <c r="K162">
        <v>0</v>
      </c>
      <c r="L162" s="3">
        <v>44104</v>
      </c>
    </row>
    <row r="163" spans="1:20">
      <c r="A163" t="s">
        <v>499</v>
      </c>
      <c r="B163" t="s">
        <v>173</v>
      </c>
      <c r="C163" t="s">
        <v>500</v>
      </c>
      <c r="D163" t="s">
        <v>127</v>
      </c>
      <c r="E163" t="s">
        <v>134</v>
      </c>
      <c r="F163" t="s">
        <v>129</v>
      </c>
      <c r="G163">
        <v>1</v>
      </c>
      <c r="H163">
        <v>10</v>
      </c>
      <c r="J163" s="1"/>
      <c r="K163">
        <v>0</v>
      </c>
      <c r="L163" s="3">
        <v>44104</v>
      </c>
    </row>
    <row r="164" spans="1:20">
      <c r="A164" t="s">
        <v>501</v>
      </c>
      <c r="B164" t="s">
        <v>173</v>
      </c>
      <c r="C164" t="s">
        <v>502</v>
      </c>
      <c r="D164" t="s">
        <v>127</v>
      </c>
      <c r="E164" t="s">
        <v>134</v>
      </c>
      <c r="F164" t="s">
        <v>129</v>
      </c>
      <c r="G164">
        <v>1</v>
      </c>
      <c r="H164">
        <v>11</v>
      </c>
      <c r="J164" s="1"/>
      <c r="K164">
        <v>0</v>
      </c>
      <c r="L164" s="3">
        <v>44104</v>
      </c>
    </row>
    <row r="165" spans="1:20">
      <c r="A165" t="s">
        <v>503</v>
      </c>
      <c r="B165" t="s">
        <v>173</v>
      </c>
      <c r="C165" t="s">
        <v>504</v>
      </c>
      <c r="D165" t="s">
        <v>127</v>
      </c>
      <c r="E165" t="s">
        <v>134</v>
      </c>
      <c r="F165" t="s">
        <v>129</v>
      </c>
      <c r="G165">
        <v>1</v>
      </c>
      <c r="H165">
        <v>12</v>
      </c>
      <c r="J165" s="1"/>
      <c r="K165">
        <v>0</v>
      </c>
      <c r="L165" s="3">
        <v>44104</v>
      </c>
    </row>
    <row r="166" spans="1:20">
      <c r="A166" t="s">
        <v>505</v>
      </c>
      <c r="B166" t="s">
        <v>173</v>
      </c>
      <c r="C166" t="s">
        <v>506</v>
      </c>
      <c r="D166" t="s">
        <v>127</v>
      </c>
      <c r="E166" t="s">
        <v>134</v>
      </c>
      <c r="F166" t="s">
        <v>129</v>
      </c>
      <c r="G166">
        <v>1</v>
      </c>
      <c r="H166">
        <v>13</v>
      </c>
      <c r="J166" s="1"/>
      <c r="K166">
        <v>0</v>
      </c>
      <c r="L166" s="3">
        <v>44104</v>
      </c>
    </row>
    <row r="167" spans="1:20">
      <c r="A167" t="s">
        <v>507</v>
      </c>
      <c r="B167" t="s">
        <v>173</v>
      </c>
      <c r="C167" t="s">
        <v>508</v>
      </c>
      <c r="D167" t="s">
        <v>127</v>
      </c>
      <c r="E167" t="s">
        <v>134</v>
      </c>
      <c r="F167" t="s">
        <v>129</v>
      </c>
      <c r="G167">
        <v>1</v>
      </c>
      <c r="H167">
        <v>14</v>
      </c>
      <c r="J167" s="6"/>
      <c r="K167">
        <v>0</v>
      </c>
      <c r="L167" s="3">
        <v>44104</v>
      </c>
    </row>
    <row r="168" spans="1:20">
      <c r="A168" t="s">
        <v>509</v>
      </c>
      <c r="B168" t="s">
        <v>173</v>
      </c>
      <c r="C168" t="s">
        <v>510</v>
      </c>
      <c r="D168" t="s">
        <v>127</v>
      </c>
      <c r="E168" t="s">
        <v>134</v>
      </c>
      <c r="F168" t="s">
        <v>129</v>
      </c>
      <c r="G168">
        <v>2</v>
      </c>
      <c r="H168">
        <v>6</v>
      </c>
      <c r="J168" s="1"/>
      <c r="K168">
        <v>0</v>
      </c>
      <c r="L168" s="3">
        <v>44104</v>
      </c>
    </row>
    <row r="169" spans="1:20">
      <c r="A169" t="s">
        <v>511</v>
      </c>
      <c r="B169" t="s">
        <v>173</v>
      </c>
      <c r="C169" t="s">
        <v>512</v>
      </c>
      <c r="D169" t="s">
        <v>127</v>
      </c>
      <c r="E169" t="s">
        <v>134</v>
      </c>
      <c r="F169" t="s">
        <v>129</v>
      </c>
      <c r="G169">
        <v>2</v>
      </c>
      <c r="H169">
        <v>7</v>
      </c>
      <c r="J169" s="1"/>
      <c r="K169">
        <v>0</v>
      </c>
      <c r="L169" s="3">
        <v>44104</v>
      </c>
    </row>
    <row r="170" spans="1:20">
      <c r="A170" t="s">
        <v>513</v>
      </c>
      <c r="B170" t="s">
        <v>173</v>
      </c>
      <c r="C170" t="s">
        <v>514</v>
      </c>
      <c r="D170" t="s">
        <v>127</v>
      </c>
      <c r="E170" t="s">
        <v>134</v>
      </c>
      <c r="F170" t="s">
        <v>129</v>
      </c>
      <c r="G170">
        <v>2</v>
      </c>
      <c r="H170">
        <v>8</v>
      </c>
      <c r="J170" s="1"/>
      <c r="K170">
        <v>0</v>
      </c>
      <c r="L170" s="3">
        <v>44104</v>
      </c>
    </row>
    <row r="171" spans="1:20">
      <c r="A171" t="s">
        <v>515</v>
      </c>
      <c r="B171" t="s">
        <v>173</v>
      </c>
      <c r="C171" t="s">
        <v>516</v>
      </c>
      <c r="D171" t="s">
        <v>127</v>
      </c>
      <c r="E171" t="s">
        <v>134</v>
      </c>
      <c r="F171" t="s">
        <v>129</v>
      </c>
      <c r="G171">
        <v>2</v>
      </c>
      <c r="H171">
        <v>9</v>
      </c>
      <c r="J171" s="1"/>
      <c r="K171">
        <v>0</v>
      </c>
      <c r="L171" s="3">
        <v>44104</v>
      </c>
    </row>
    <row r="172" spans="1:20">
      <c r="A172" t="s">
        <v>517</v>
      </c>
      <c r="B172" t="s">
        <v>173</v>
      </c>
      <c r="C172" t="s">
        <v>518</v>
      </c>
      <c r="D172" t="s">
        <v>127</v>
      </c>
      <c r="E172" t="s">
        <v>134</v>
      </c>
      <c r="F172" t="s">
        <v>129</v>
      </c>
      <c r="G172">
        <v>2</v>
      </c>
      <c r="H172">
        <v>10</v>
      </c>
      <c r="J172" s="1"/>
      <c r="K172">
        <v>0</v>
      </c>
      <c r="L172" s="3">
        <v>44104</v>
      </c>
    </row>
    <row r="173" spans="1:20">
      <c r="A173" t="s">
        <v>519</v>
      </c>
      <c r="B173" t="s">
        <v>173</v>
      </c>
      <c r="C173" t="s">
        <v>520</v>
      </c>
      <c r="D173" t="s">
        <v>127</v>
      </c>
      <c r="E173" t="s">
        <v>134</v>
      </c>
      <c r="F173" t="s">
        <v>129</v>
      </c>
      <c r="G173">
        <v>3</v>
      </c>
      <c r="H173">
        <v>2</v>
      </c>
      <c r="J173" s="1"/>
      <c r="K173">
        <v>0</v>
      </c>
      <c r="L173" s="3">
        <v>44104</v>
      </c>
      <c r="O173" s="1"/>
      <c r="T173" s="1"/>
    </row>
    <row r="174" spans="1:20">
      <c r="A174" t="s">
        <v>521</v>
      </c>
      <c r="B174" t="s">
        <v>173</v>
      </c>
      <c r="C174" t="s">
        <v>522</v>
      </c>
      <c r="D174" t="s">
        <v>127</v>
      </c>
      <c r="E174" t="s">
        <v>134</v>
      </c>
      <c r="F174" t="s">
        <v>129</v>
      </c>
      <c r="G174">
        <v>3</v>
      </c>
      <c r="H174">
        <v>3</v>
      </c>
      <c r="J174" s="1"/>
      <c r="K174">
        <v>0</v>
      </c>
      <c r="L174" s="3">
        <v>44104</v>
      </c>
      <c r="O174" s="1"/>
      <c r="T174" s="1"/>
    </row>
    <row r="175" spans="1:20">
      <c r="A175" t="s">
        <v>523</v>
      </c>
      <c r="B175" t="s">
        <v>173</v>
      </c>
      <c r="C175" t="s">
        <v>524</v>
      </c>
      <c r="D175" t="s">
        <v>127</v>
      </c>
      <c r="E175" t="s">
        <v>134</v>
      </c>
      <c r="F175" t="s">
        <v>129</v>
      </c>
      <c r="G175">
        <v>3</v>
      </c>
      <c r="H175">
        <v>4</v>
      </c>
      <c r="J175" s="1"/>
      <c r="K175">
        <v>0</v>
      </c>
      <c r="L175" s="3">
        <v>44104</v>
      </c>
      <c r="O175" s="1"/>
      <c r="T175" s="1"/>
    </row>
    <row r="176" spans="1:20">
      <c r="A176" t="s">
        <v>525</v>
      </c>
      <c r="B176" t="s">
        <v>173</v>
      </c>
      <c r="C176" t="s">
        <v>526</v>
      </c>
      <c r="D176" t="s">
        <v>127</v>
      </c>
      <c r="E176" t="s">
        <v>134</v>
      </c>
      <c r="F176" t="s">
        <v>129</v>
      </c>
      <c r="G176">
        <v>3</v>
      </c>
      <c r="H176">
        <v>5</v>
      </c>
      <c r="J176" s="1"/>
      <c r="K176">
        <v>0</v>
      </c>
      <c r="L176" s="3">
        <v>44104</v>
      </c>
      <c r="O176" s="1"/>
      <c r="T176" s="1"/>
    </row>
    <row r="177" spans="1:20">
      <c r="A177" t="s">
        <v>527</v>
      </c>
      <c r="B177" t="s">
        <v>173</v>
      </c>
      <c r="C177" t="s">
        <v>528</v>
      </c>
      <c r="D177" t="s">
        <v>127</v>
      </c>
      <c r="E177" t="s">
        <v>134</v>
      </c>
      <c r="F177" t="s">
        <v>129</v>
      </c>
      <c r="G177">
        <v>3</v>
      </c>
      <c r="H177">
        <v>6</v>
      </c>
      <c r="J177" s="1"/>
      <c r="K177">
        <v>0</v>
      </c>
      <c r="L177" s="3">
        <v>44104</v>
      </c>
    </row>
    <row r="178" spans="1:20">
      <c r="A178" t="s">
        <v>529</v>
      </c>
      <c r="B178" t="s">
        <v>173</v>
      </c>
      <c r="C178" t="s">
        <v>530</v>
      </c>
      <c r="D178" t="s">
        <v>127</v>
      </c>
      <c r="E178" t="s">
        <v>134</v>
      </c>
      <c r="F178" t="s">
        <v>129</v>
      </c>
      <c r="G178">
        <v>3</v>
      </c>
      <c r="H178">
        <v>7</v>
      </c>
      <c r="J178" s="1"/>
      <c r="K178">
        <v>0</v>
      </c>
      <c r="L178" s="3">
        <v>44104</v>
      </c>
    </row>
    <row r="179" spans="1:20">
      <c r="A179" t="s">
        <v>531</v>
      </c>
      <c r="B179" t="s">
        <v>173</v>
      </c>
      <c r="C179" t="s">
        <v>532</v>
      </c>
      <c r="D179" t="s">
        <v>127</v>
      </c>
      <c r="E179" t="s">
        <v>134</v>
      </c>
      <c r="F179" t="s">
        <v>129</v>
      </c>
      <c r="G179">
        <v>3</v>
      </c>
      <c r="H179">
        <v>8</v>
      </c>
      <c r="J179" s="1"/>
      <c r="K179">
        <v>0</v>
      </c>
      <c r="L179" s="3">
        <v>44104</v>
      </c>
    </row>
    <row r="180" spans="1:20">
      <c r="A180" t="s">
        <v>533</v>
      </c>
      <c r="B180" t="s">
        <v>173</v>
      </c>
      <c r="C180" t="s">
        <v>534</v>
      </c>
      <c r="D180" t="s">
        <v>127</v>
      </c>
      <c r="E180" t="s">
        <v>134</v>
      </c>
      <c r="F180" t="s">
        <v>129</v>
      </c>
      <c r="G180">
        <v>3</v>
      </c>
      <c r="H180">
        <v>9</v>
      </c>
      <c r="J180" s="1"/>
      <c r="K180">
        <v>0</v>
      </c>
      <c r="L180" s="3">
        <v>44104</v>
      </c>
    </row>
    <row r="181" spans="1:20">
      <c r="A181" t="s">
        <v>535</v>
      </c>
      <c r="B181" t="s">
        <v>173</v>
      </c>
      <c r="C181" t="s">
        <v>536</v>
      </c>
      <c r="D181" t="s">
        <v>127</v>
      </c>
      <c r="E181" t="s">
        <v>134</v>
      </c>
      <c r="F181" t="s">
        <v>129</v>
      </c>
      <c r="G181">
        <v>4</v>
      </c>
      <c r="H181">
        <v>2</v>
      </c>
      <c r="J181" s="1"/>
      <c r="K181">
        <v>0</v>
      </c>
      <c r="L181" s="3">
        <v>44104</v>
      </c>
      <c r="O181" s="1"/>
      <c r="T181" s="1"/>
    </row>
    <row r="182" spans="1:20">
      <c r="A182" t="s">
        <v>537</v>
      </c>
      <c r="B182" t="s">
        <v>173</v>
      </c>
      <c r="C182" t="s">
        <v>538</v>
      </c>
      <c r="D182" t="s">
        <v>127</v>
      </c>
      <c r="E182" t="s">
        <v>134</v>
      </c>
      <c r="F182" t="s">
        <v>129</v>
      </c>
      <c r="G182">
        <v>4</v>
      </c>
      <c r="H182">
        <v>3</v>
      </c>
      <c r="J182" s="1"/>
      <c r="K182">
        <v>0</v>
      </c>
      <c r="L182" s="3">
        <v>44104</v>
      </c>
      <c r="O182" s="1"/>
      <c r="T182" s="1"/>
    </row>
    <row r="183" spans="1:20">
      <c r="A183" t="s">
        <v>539</v>
      </c>
      <c r="B183" t="s">
        <v>173</v>
      </c>
      <c r="C183" t="s">
        <v>540</v>
      </c>
      <c r="D183" t="s">
        <v>127</v>
      </c>
      <c r="E183" t="s">
        <v>134</v>
      </c>
      <c r="F183" t="s">
        <v>129</v>
      </c>
      <c r="G183">
        <v>4</v>
      </c>
      <c r="H183">
        <v>4</v>
      </c>
      <c r="J183" s="1"/>
      <c r="K183">
        <v>0</v>
      </c>
      <c r="L183" s="3">
        <v>44104</v>
      </c>
      <c r="O183" s="1"/>
      <c r="T183" s="1"/>
    </row>
    <row r="184" spans="1:20">
      <c r="A184" t="s">
        <v>541</v>
      </c>
      <c r="B184" t="s">
        <v>173</v>
      </c>
      <c r="C184" t="s">
        <v>542</v>
      </c>
      <c r="D184" t="s">
        <v>127</v>
      </c>
      <c r="E184" t="s">
        <v>134</v>
      </c>
      <c r="F184" t="s">
        <v>129</v>
      </c>
      <c r="G184">
        <v>4</v>
      </c>
      <c r="H184">
        <v>5</v>
      </c>
      <c r="J184" s="1"/>
      <c r="K184">
        <v>0</v>
      </c>
      <c r="L184" s="3">
        <v>44104</v>
      </c>
      <c r="O184" s="1"/>
      <c r="T184" s="1"/>
    </row>
    <row r="185" spans="1:20">
      <c r="A185" t="s">
        <v>543</v>
      </c>
      <c r="B185" t="s">
        <v>173</v>
      </c>
      <c r="C185" t="s">
        <v>544</v>
      </c>
      <c r="D185" t="s">
        <v>127</v>
      </c>
      <c r="E185" t="s">
        <v>134</v>
      </c>
      <c r="F185" t="s">
        <v>129</v>
      </c>
      <c r="G185">
        <v>4</v>
      </c>
      <c r="H185">
        <v>6</v>
      </c>
      <c r="J185" s="1"/>
      <c r="K185">
        <v>0</v>
      </c>
      <c r="L185" s="3">
        <v>44104</v>
      </c>
    </row>
    <row r="186" spans="1:20">
      <c r="A186" t="s">
        <v>545</v>
      </c>
      <c r="B186" t="s">
        <v>173</v>
      </c>
      <c r="C186" t="s">
        <v>546</v>
      </c>
      <c r="D186" t="s">
        <v>127</v>
      </c>
      <c r="E186" t="s">
        <v>134</v>
      </c>
      <c r="F186" t="s">
        <v>129</v>
      </c>
      <c r="G186">
        <v>4</v>
      </c>
      <c r="H186">
        <v>7</v>
      </c>
      <c r="J186" s="1"/>
      <c r="K186">
        <v>0</v>
      </c>
      <c r="L186" s="3">
        <v>44104</v>
      </c>
    </row>
    <row r="187" spans="1:20">
      <c r="A187" t="s">
        <v>547</v>
      </c>
      <c r="B187" t="s">
        <v>173</v>
      </c>
      <c r="C187" t="s">
        <v>548</v>
      </c>
      <c r="D187" t="s">
        <v>127</v>
      </c>
      <c r="E187" t="s">
        <v>134</v>
      </c>
      <c r="F187" t="s">
        <v>129</v>
      </c>
      <c r="G187">
        <v>4</v>
      </c>
      <c r="H187">
        <v>8</v>
      </c>
      <c r="J187" s="1"/>
      <c r="K187">
        <v>0</v>
      </c>
      <c r="L187" s="3">
        <v>44104</v>
      </c>
    </row>
    <row r="188" spans="1:20">
      <c r="A188" t="s">
        <v>549</v>
      </c>
      <c r="B188" t="s">
        <v>173</v>
      </c>
      <c r="C188" t="s">
        <v>550</v>
      </c>
      <c r="D188" t="s">
        <v>127</v>
      </c>
      <c r="E188" t="s">
        <v>134</v>
      </c>
      <c r="F188" t="s">
        <v>129</v>
      </c>
      <c r="G188">
        <v>5</v>
      </c>
      <c r="H188">
        <v>3</v>
      </c>
      <c r="J188" s="1"/>
      <c r="K188">
        <v>0</v>
      </c>
      <c r="L188" s="3">
        <v>44104</v>
      </c>
      <c r="O188" s="1"/>
      <c r="T188" s="1"/>
    </row>
    <row r="189" spans="1:20">
      <c r="A189" t="s">
        <v>551</v>
      </c>
      <c r="B189" t="s">
        <v>173</v>
      </c>
      <c r="C189" t="s">
        <v>552</v>
      </c>
      <c r="D189" t="s">
        <v>127</v>
      </c>
      <c r="E189" t="s">
        <v>134</v>
      </c>
      <c r="F189" t="s">
        <v>129</v>
      </c>
      <c r="G189">
        <v>5</v>
      </c>
      <c r="H189">
        <v>4</v>
      </c>
      <c r="J189" s="1"/>
      <c r="K189">
        <v>0</v>
      </c>
      <c r="L189" s="3">
        <v>44104</v>
      </c>
      <c r="O189" s="1"/>
      <c r="T189" s="1"/>
    </row>
    <row r="190" spans="1:20">
      <c r="A190" t="s">
        <v>553</v>
      </c>
      <c r="B190" t="s">
        <v>173</v>
      </c>
      <c r="C190" t="s">
        <v>554</v>
      </c>
      <c r="D190" t="s">
        <v>127</v>
      </c>
      <c r="E190" t="s">
        <v>134</v>
      </c>
      <c r="F190" t="s">
        <v>129</v>
      </c>
      <c r="G190">
        <v>5</v>
      </c>
      <c r="H190">
        <v>5</v>
      </c>
      <c r="J190" s="1"/>
      <c r="K190">
        <v>0</v>
      </c>
      <c r="L190" s="3">
        <v>44104</v>
      </c>
      <c r="O190" s="1"/>
      <c r="T190" s="1"/>
    </row>
    <row r="191" spans="1:20">
      <c r="A191" t="s">
        <v>555</v>
      </c>
      <c r="B191" t="s">
        <v>173</v>
      </c>
      <c r="C191" t="s">
        <v>556</v>
      </c>
      <c r="D191" t="s">
        <v>127</v>
      </c>
      <c r="E191" t="s">
        <v>134</v>
      </c>
      <c r="F191" t="s">
        <v>129</v>
      </c>
      <c r="G191">
        <v>5</v>
      </c>
      <c r="H191">
        <v>6</v>
      </c>
      <c r="J191" s="1"/>
      <c r="K191">
        <v>0</v>
      </c>
      <c r="L191" s="3">
        <v>44104</v>
      </c>
    </row>
    <row r="192" spans="1:20">
      <c r="A192" t="s">
        <v>557</v>
      </c>
      <c r="B192" t="s">
        <v>173</v>
      </c>
      <c r="C192" t="s">
        <v>558</v>
      </c>
      <c r="D192" t="s">
        <v>127</v>
      </c>
      <c r="E192" t="s">
        <v>134</v>
      </c>
      <c r="F192" t="s">
        <v>129</v>
      </c>
      <c r="G192">
        <v>5</v>
      </c>
      <c r="H192">
        <v>7</v>
      </c>
      <c r="J192" s="1"/>
      <c r="K192">
        <v>0</v>
      </c>
      <c r="L192" s="3">
        <v>44104</v>
      </c>
    </row>
    <row r="193" spans="1:20">
      <c r="A193" t="s">
        <v>559</v>
      </c>
      <c r="B193" t="s">
        <v>173</v>
      </c>
      <c r="C193" t="s">
        <v>560</v>
      </c>
      <c r="D193" t="s">
        <v>127</v>
      </c>
      <c r="E193" t="s">
        <v>134</v>
      </c>
      <c r="F193" t="s">
        <v>129</v>
      </c>
      <c r="G193">
        <v>5</v>
      </c>
      <c r="H193">
        <v>8</v>
      </c>
      <c r="J193" s="1"/>
      <c r="K193">
        <v>0</v>
      </c>
      <c r="L193" s="3">
        <v>44104</v>
      </c>
    </row>
    <row r="194" spans="1:20">
      <c r="A194" t="s">
        <v>561</v>
      </c>
      <c r="B194" t="s">
        <v>173</v>
      </c>
      <c r="C194" t="s">
        <v>562</v>
      </c>
      <c r="D194" t="s">
        <v>127</v>
      </c>
      <c r="E194" t="s">
        <v>134</v>
      </c>
      <c r="F194" t="s">
        <v>129</v>
      </c>
      <c r="G194">
        <v>6</v>
      </c>
      <c r="H194">
        <v>3</v>
      </c>
      <c r="J194" s="1"/>
      <c r="K194">
        <v>0</v>
      </c>
      <c r="L194" s="3">
        <v>44104</v>
      </c>
      <c r="O194" s="1"/>
      <c r="T194" s="1"/>
    </row>
    <row r="195" spans="1:20">
      <c r="A195" t="s">
        <v>563</v>
      </c>
      <c r="B195" t="s">
        <v>173</v>
      </c>
      <c r="C195" t="s">
        <v>564</v>
      </c>
      <c r="D195" t="s">
        <v>127</v>
      </c>
      <c r="E195" t="s">
        <v>134</v>
      </c>
      <c r="F195" t="s">
        <v>129</v>
      </c>
      <c r="G195">
        <v>6</v>
      </c>
      <c r="H195">
        <v>4</v>
      </c>
      <c r="J195" s="1"/>
      <c r="K195">
        <v>0</v>
      </c>
      <c r="L195" s="3">
        <v>44104</v>
      </c>
      <c r="O195" s="1"/>
      <c r="T195" s="1"/>
    </row>
    <row r="196" spans="1:20">
      <c r="A196" t="s">
        <v>565</v>
      </c>
      <c r="B196" t="s">
        <v>173</v>
      </c>
      <c r="C196" t="s">
        <v>566</v>
      </c>
      <c r="D196" t="s">
        <v>127</v>
      </c>
      <c r="E196" t="s">
        <v>134</v>
      </c>
      <c r="F196" t="s">
        <v>129</v>
      </c>
      <c r="G196">
        <v>6</v>
      </c>
      <c r="H196">
        <v>5</v>
      </c>
      <c r="J196" s="1"/>
      <c r="K196">
        <v>0</v>
      </c>
      <c r="L196" s="3">
        <v>44104</v>
      </c>
      <c r="O196" s="1"/>
      <c r="T196" s="1"/>
    </row>
    <row r="197" spans="1:20">
      <c r="A197" t="s">
        <v>567</v>
      </c>
      <c r="B197" t="s">
        <v>173</v>
      </c>
      <c r="C197" t="s">
        <v>568</v>
      </c>
      <c r="D197" t="s">
        <v>127</v>
      </c>
      <c r="E197" t="s">
        <v>134</v>
      </c>
      <c r="F197" t="s">
        <v>129</v>
      </c>
      <c r="G197">
        <v>6</v>
      </c>
      <c r="H197">
        <v>6</v>
      </c>
      <c r="J197" s="1"/>
      <c r="K197">
        <v>0</v>
      </c>
      <c r="L197" s="3">
        <v>44104</v>
      </c>
    </row>
    <row r="198" spans="1:20">
      <c r="A198" t="s">
        <v>569</v>
      </c>
      <c r="B198" t="s">
        <v>173</v>
      </c>
      <c r="C198" t="s">
        <v>570</v>
      </c>
      <c r="D198" t="s">
        <v>127</v>
      </c>
      <c r="E198" t="s">
        <v>134</v>
      </c>
      <c r="F198" t="s">
        <v>129</v>
      </c>
      <c r="G198">
        <v>6</v>
      </c>
      <c r="H198">
        <v>7</v>
      </c>
      <c r="J198" s="1"/>
      <c r="K198">
        <v>0</v>
      </c>
      <c r="L198" s="3">
        <v>44104</v>
      </c>
    </row>
    <row r="199" spans="1:20">
      <c r="A199" t="s">
        <v>571</v>
      </c>
      <c r="B199" t="s">
        <v>173</v>
      </c>
      <c r="C199" t="s">
        <v>572</v>
      </c>
      <c r="D199" t="s">
        <v>127</v>
      </c>
      <c r="E199" t="s">
        <v>134</v>
      </c>
      <c r="F199" t="s">
        <v>129</v>
      </c>
      <c r="G199">
        <v>6</v>
      </c>
      <c r="H199">
        <v>8</v>
      </c>
      <c r="J199" s="1"/>
      <c r="K199">
        <v>0</v>
      </c>
      <c r="L199" s="3">
        <v>44104</v>
      </c>
    </row>
    <row r="200" spans="1:20">
      <c r="A200" t="s">
        <v>573</v>
      </c>
      <c r="B200" t="s">
        <v>173</v>
      </c>
      <c r="C200" t="s">
        <v>574</v>
      </c>
      <c r="D200" t="s">
        <v>127</v>
      </c>
      <c r="E200" t="s">
        <v>134</v>
      </c>
      <c r="F200" t="s">
        <v>129</v>
      </c>
      <c r="G200">
        <v>6</v>
      </c>
      <c r="H200">
        <v>9</v>
      </c>
      <c r="J200" s="1"/>
      <c r="K200">
        <v>0</v>
      </c>
      <c r="L200" s="3">
        <v>44104</v>
      </c>
    </row>
    <row r="201" spans="1:20">
      <c r="A201" t="s">
        <v>575</v>
      </c>
      <c r="B201" t="s">
        <v>173</v>
      </c>
      <c r="C201" t="s">
        <v>576</v>
      </c>
      <c r="D201" t="s">
        <v>127</v>
      </c>
      <c r="E201" t="s">
        <v>134</v>
      </c>
      <c r="F201" t="s">
        <v>130</v>
      </c>
      <c r="G201">
        <v>1</v>
      </c>
      <c r="H201">
        <v>3</v>
      </c>
      <c r="J201" s="1"/>
      <c r="K201">
        <v>0</v>
      </c>
      <c r="L201" s="3">
        <v>44104</v>
      </c>
      <c r="O201" s="1"/>
      <c r="T201" s="1"/>
    </row>
    <row r="202" spans="1:20">
      <c r="A202" t="s">
        <v>577</v>
      </c>
      <c r="B202" t="s">
        <v>173</v>
      </c>
      <c r="C202" t="s">
        <v>578</v>
      </c>
      <c r="D202" t="s">
        <v>127</v>
      </c>
      <c r="E202" t="s">
        <v>134</v>
      </c>
      <c r="F202" t="s">
        <v>130</v>
      </c>
      <c r="G202">
        <v>1</v>
      </c>
      <c r="H202">
        <v>4</v>
      </c>
      <c r="J202" s="1"/>
      <c r="K202">
        <v>0</v>
      </c>
      <c r="L202" s="3">
        <v>44104</v>
      </c>
      <c r="O202" s="1"/>
      <c r="T202" s="1"/>
    </row>
    <row r="203" spans="1:20">
      <c r="A203" t="s">
        <v>579</v>
      </c>
      <c r="B203" t="s">
        <v>173</v>
      </c>
      <c r="C203" t="s">
        <v>580</v>
      </c>
      <c r="D203" t="s">
        <v>127</v>
      </c>
      <c r="E203" t="s">
        <v>134</v>
      </c>
      <c r="F203" t="s">
        <v>130</v>
      </c>
      <c r="G203">
        <v>1</v>
      </c>
      <c r="H203">
        <v>5</v>
      </c>
      <c r="J203" s="1"/>
      <c r="K203">
        <v>0</v>
      </c>
      <c r="L203" s="3">
        <v>44104</v>
      </c>
      <c r="O203" s="1"/>
      <c r="T203" s="1"/>
    </row>
    <row r="204" spans="1:20">
      <c r="A204" t="s">
        <v>581</v>
      </c>
      <c r="B204" t="s">
        <v>173</v>
      </c>
      <c r="C204" t="s">
        <v>582</v>
      </c>
      <c r="D204" t="s">
        <v>127</v>
      </c>
      <c r="E204" t="s">
        <v>134</v>
      </c>
      <c r="F204" t="s">
        <v>130</v>
      </c>
      <c r="G204">
        <v>1</v>
      </c>
      <c r="H204">
        <v>6</v>
      </c>
      <c r="J204" s="1"/>
      <c r="K204">
        <v>0</v>
      </c>
      <c r="L204" s="3">
        <v>44104</v>
      </c>
    </row>
    <row r="205" spans="1:20">
      <c r="A205" t="s">
        <v>583</v>
      </c>
      <c r="B205" t="s">
        <v>173</v>
      </c>
      <c r="C205" t="s">
        <v>584</v>
      </c>
      <c r="D205" t="s">
        <v>127</v>
      </c>
      <c r="E205" t="s">
        <v>134</v>
      </c>
      <c r="F205" t="s">
        <v>130</v>
      </c>
      <c r="G205">
        <v>1</v>
      </c>
      <c r="H205">
        <v>7</v>
      </c>
      <c r="J205" s="1"/>
      <c r="K205">
        <v>0</v>
      </c>
      <c r="L205" s="3">
        <v>44104</v>
      </c>
    </row>
    <row r="206" spans="1:20">
      <c r="A206" t="s">
        <v>585</v>
      </c>
      <c r="B206" t="s">
        <v>173</v>
      </c>
      <c r="C206" t="s">
        <v>586</v>
      </c>
      <c r="D206" t="s">
        <v>127</v>
      </c>
      <c r="E206" t="s">
        <v>134</v>
      </c>
      <c r="F206" t="s">
        <v>130</v>
      </c>
      <c r="G206">
        <v>1</v>
      </c>
      <c r="H206">
        <v>8</v>
      </c>
      <c r="J206" s="1"/>
      <c r="K206">
        <v>0</v>
      </c>
      <c r="L206" s="3">
        <v>44104</v>
      </c>
    </row>
    <row r="207" spans="1:20">
      <c r="A207" t="s">
        <v>587</v>
      </c>
      <c r="B207" t="s">
        <v>173</v>
      </c>
      <c r="C207" t="s">
        <v>588</v>
      </c>
      <c r="D207" t="s">
        <v>127</v>
      </c>
      <c r="E207" t="s">
        <v>134</v>
      </c>
      <c r="F207" t="s">
        <v>130</v>
      </c>
      <c r="G207">
        <v>1</v>
      </c>
      <c r="H207">
        <v>9</v>
      </c>
      <c r="J207" s="1"/>
      <c r="K207">
        <v>0</v>
      </c>
      <c r="L207" s="3">
        <v>44104</v>
      </c>
    </row>
    <row r="208" spans="1:20">
      <c r="A208" t="s">
        <v>589</v>
      </c>
      <c r="B208" t="s">
        <v>173</v>
      </c>
      <c r="C208" t="s">
        <v>590</v>
      </c>
      <c r="D208" t="s">
        <v>127</v>
      </c>
      <c r="E208" t="s">
        <v>134</v>
      </c>
      <c r="F208" t="s">
        <v>130</v>
      </c>
      <c r="G208">
        <v>2</v>
      </c>
      <c r="H208">
        <v>1</v>
      </c>
      <c r="K208">
        <v>0</v>
      </c>
      <c r="L208" s="3">
        <v>44104</v>
      </c>
    </row>
    <row r="209" spans="1:20">
      <c r="A209" t="s">
        <v>591</v>
      </c>
      <c r="B209" t="s">
        <v>173</v>
      </c>
      <c r="C209" t="s">
        <v>592</v>
      </c>
      <c r="D209" t="s">
        <v>127</v>
      </c>
      <c r="E209" t="s">
        <v>134</v>
      </c>
      <c r="F209" t="s">
        <v>130</v>
      </c>
      <c r="G209">
        <v>2</v>
      </c>
      <c r="H209">
        <v>2</v>
      </c>
      <c r="J209" s="1"/>
      <c r="K209">
        <v>0</v>
      </c>
      <c r="L209" s="3">
        <v>44104</v>
      </c>
      <c r="O209" s="1"/>
      <c r="T209" s="1"/>
    </row>
    <row r="210" spans="1:20">
      <c r="A210" t="s">
        <v>593</v>
      </c>
      <c r="B210" t="s">
        <v>173</v>
      </c>
      <c r="C210" t="s">
        <v>594</v>
      </c>
      <c r="D210" t="s">
        <v>127</v>
      </c>
      <c r="E210" t="s">
        <v>134</v>
      </c>
      <c r="F210" t="s">
        <v>130</v>
      </c>
      <c r="G210">
        <v>2</v>
      </c>
      <c r="H210">
        <v>3</v>
      </c>
      <c r="J210" s="1"/>
      <c r="K210">
        <v>0</v>
      </c>
      <c r="L210" s="3">
        <v>44104</v>
      </c>
      <c r="O210" s="1"/>
      <c r="T210" s="1"/>
    </row>
    <row r="211" spans="1:20">
      <c r="A211" t="s">
        <v>595</v>
      </c>
      <c r="B211" t="s">
        <v>173</v>
      </c>
      <c r="C211" t="s">
        <v>596</v>
      </c>
      <c r="D211" t="s">
        <v>127</v>
      </c>
      <c r="E211" t="s">
        <v>134</v>
      </c>
      <c r="F211" t="s">
        <v>130</v>
      </c>
      <c r="G211">
        <v>2</v>
      </c>
      <c r="H211">
        <v>4</v>
      </c>
      <c r="J211" s="1"/>
      <c r="K211">
        <v>0</v>
      </c>
      <c r="L211" s="3">
        <v>44104</v>
      </c>
      <c r="O211" s="1"/>
      <c r="T211" s="1"/>
    </row>
    <row r="212" spans="1:20">
      <c r="A212" t="s">
        <v>597</v>
      </c>
      <c r="B212" t="s">
        <v>173</v>
      </c>
      <c r="C212" t="s">
        <v>598</v>
      </c>
      <c r="D212" t="s">
        <v>127</v>
      </c>
      <c r="E212" t="s">
        <v>134</v>
      </c>
      <c r="F212" t="s">
        <v>130</v>
      </c>
      <c r="G212">
        <v>2</v>
      </c>
      <c r="H212">
        <v>5</v>
      </c>
      <c r="J212" s="1"/>
      <c r="K212">
        <v>0</v>
      </c>
      <c r="L212" s="3">
        <v>44104</v>
      </c>
      <c r="O212" s="1"/>
      <c r="T212" s="1"/>
    </row>
    <row r="213" spans="1:20">
      <c r="A213" t="s">
        <v>599</v>
      </c>
      <c r="B213" t="s">
        <v>173</v>
      </c>
      <c r="C213" t="s">
        <v>600</v>
      </c>
      <c r="D213" t="s">
        <v>127</v>
      </c>
      <c r="E213" t="s">
        <v>134</v>
      </c>
      <c r="F213" t="s">
        <v>130</v>
      </c>
      <c r="G213">
        <v>2</v>
      </c>
      <c r="H213">
        <v>6</v>
      </c>
      <c r="J213" s="1"/>
      <c r="K213">
        <v>0</v>
      </c>
      <c r="L213" s="3">
        <v>44104</v>
      </c>
    </row>
    <row r="214" spans="1:20">
      <c r="A214" t="s">
        <v>601</v>
      </c>
      <c r="B214" t="s">
        <v>173</v>
      </c>
      <c r="C214" t="s">
        <v>602</v>
      </c>
      <c r="D214" t="s">
        <v>127</v>
      </c>
      <c r="E214" t="s">
        <v>134</v>
      </c>
      <c r="F214" t="s">
        <v>130</v>
      </c>
      <c r="G214">
        <v>2</v>
      </c>
      <c r="H214">
        <v>7</v>
      </c>
      <c r="J214" s="1"/>
      <c r="K214">
        <v>0</v>
      </c>
      <c r="L214" s="3">
        <v>44104</v>
      </c>
    </row>
    <row r="215" spans="1:20">
      <c r="A215" t="s">
        <v>603</v>
      </c>
      <c r="B215" t="s">
        <v>173</v>
      </c>
      <c r="C215" t="s">
        <v>604</v>
      </c>
      <c r="D215" t="s">
        <v>127</v>
      </c>
      <c r="E215" t="s">
        <v>134</v>
      </c>
      <c r="F215" t="s">
        <v>130</v>
      </c>
      <c r="G215">
        <v>3</v>
      </c>
      <c r="H215">
        <v>4</v>
      </c>
      <c r="J215" s="1"/>
      <c r="K215">
        <v>0</v>
      </c>
      <c r="L215" s="3">
        <v>44104</v>
      </c>
      <c r="O215" s="1"/>
      <c r="T215" s="1"/>
    </row>
    <row r="216" spans="1:20">
      <c r="A216" t="s">
        <v>605</v>
      </c>
      <c r="B216" t="s">
        <v>173</v>
      </c>
      <c r="C216" t="s">
        <v>606</v>
      </c>
      <c r="D216" t="s">
        <v>127</v>
      </c>
      <c r="E216" t="s">
        <v>134</v>
      </c>
      <c r="F216" t="s">
        <v>130</v>
      </c>
      <c r="G216">
        <v>3</v>
      </c>
      <c r="H216">
        <v>5</v>
      </c>
      <c r="J216" s="1"/>
      <c r="K216">
        <v>0</v>
      </c>
      <c r="L216" s="3">
        <v>44104</v>
      </c>
      <c r="O216" s="1"/>
      <c r="T216" s="1"/>
    </row>
    <row r="217" spans="1:20">
      <c r="A217" t="s">
        <v>607</v>
      </c>
      <c r="B217" t="s">
        <v>173</v>
      </c>
      <c r="C217" t="s">
        <v>608</v>
      </c>
      <c r="D217" t="s">
        <v>127</v>
      </c>
      <c r="E217" t="s">
        <v>134</v>
      </c>
      <c r="F217" t="s">
        <v>130</v>
      </c>
      <c r="G217">
        <v>3</v>
      </c>
      <c r="H217">
        <v>6</v>
      </c>
      <c r="J217" s="1"/>
      <c r="K217">
        <v>0</v>
      </c>
      <c r="L217" s="3">
        <v>44104</v>
      </c>
    </row>
    <row r="218" spans="1:20">
      <c r="A218" t="s">
        <v>609</v>
      </c>
      <c r="B218" t="s">
        <v>173</v>
      </c>
      <c r="C218" t="s">
        <v>610</v>
      </c>
      <c r="D218" t="s">
        <v>127</v>
      </c>
      <c r="E218" t="s">
        <v>134</v>
      </c>
      <c r="F218" t="s">
        <v>130</v>
      </c>
      <c r="G218">
        <v>3</v>
      </c>
      <c r="H218">
        <v>7</v>
      </c>
      <c r="J218" s="1"/>
      <c r="K218">
        <v>0</v>
      </c>
      <c r="L218" s="3">
        <v>44104</v>
      </c>
    </row>
    <row r="219" spans="1:20">
      <c r="A219" t="s">
        <v>611</v>
      </c>
      <c r="B219" t="s">
        <v>173</v>
      </c>
      <c r="C219" t="s">
        <v>612</v>
      </c>
      <c r="D219" t="s">
        <v>127</v>
      </c>
      <c r="E219" t="s">
        <v>134</v>
      </c>
      <c r="F219" t="s">
        <v>130</v>
      </c>
      <c r="G219">
        <v>3</v>
      </c>
      <c r="H219">
        <v>8</v>
      </c>
      <c r="J219" s="1"/>
      <c r="K219">
        <v>0</v>
      </c>
      <c r="L219" s="3">
        <v>44104</v>
      </c>
    </row>
    <row r="220" spans="1:20">
      <c r="A220" t="s">
        <v>613</v>
      </c>
      <c r="B220" t="s">
        <v>173</v>
      </c>
      <c r="C220" t="s">
        <v>614</v>
      </c>
      <c r="D220" t="s">
        <v>127</v>
      </c>
      <c r="E220" t="s">
        <v>134</v>
      </c>
      <c r="F220" t="s">
        <v>130</v>
      </c>
      <c r="G220">
        <v>3</v>
      </c>
      <c r="H220">
        <v>9</v>
      </c>
      <c r="J220" s="1"/>
      <c r="K220">
        <v>0</v>
      </c>
      <c r="L220" s="3">
        <v>44104</v>
      </c>
    </row>
    <row r="221" spans="1:20">
      <c r="A221" t="s">
        <v>615</v>
      </c>
      <c r="B221" t="s">
        <v>173</v>
      </c>
      <c r="C221" t="s">
        <v>616</v>
      </c>
      <c r="D221" t="s">
        <v>127</v>
      </c>
      <c r="E221" t="s">
        <v>134</v>
      </c>
      <c r="F221" t="s">
        <v>130</v>
      </c>
      <c r="G221">
        <v>3</v>
      </c>
      <c r="H221">
        <v>10</v>
      </c>
      <c r="J221" s="1"/>
      <c r="K221">
        <v>0</v>
      </c>
      <c r="L221" s="3">
        <v>44104</v>
      </c>
    </row>
    <row r="222" spans="1:20">
      <c r="A222" t="s">
        <v>617</v>
      </c>
      <c r="B222" t="s">
        <v>173</v>
      </c>
      <c r="C222" t="s">
        <v>618</v>
      </c>
      <c r="D222" t="s">
        <v>127</v>
      </c>
      <c r="E222" t="s">
        <v>134</v>
      </c>
      <c r="F222" t="s">
        <v>130</v>
      </c>
      <c r="G222">
        <v>4</v>
      </c>
      <c r="H222">
        <v>3</v>
      </c>
      <c r="J222" s="1"/>
      <c r="K222">
        <v>0</v>
      </c>
      <c r="L222" s="3">
        <v>44104</v>
      </c>
      <c r="O222" s="1"/>
      <c r="T222" s="1"/>
    </row>
    <row r="223" spans="1:20">
      <c r="A223" t="s">
        <v>619</v>
      </c>
      <c r="B223" t="s">
        <v>173</v>
      </c>
      <c r="C223" t="s">
        <v>620</v>
      </c>
      <c r="D223" t="s">
        <v>127</v>
      </c>
      <c r="E223" t="s">
        <v>134</v>
      </c>
      <c r="F223" t="s">
        <v>130</v>
      </c>
      <c r="G223">
        <v>4</v>
      </c>
      <c r="H223">
        <v>4</v>
      </c>
      <c r="J223" s="1"/>
      <c r="K223">
        <v>0</v>
      </c>
      <c r="L223" s="3">
        <v>44104</v>
      </c>
      <c r="O223" s="1"/>
      <c r="T223" s="1"/>
    </row>
    <row r="224" spans="1:20">
      <c r="A224" t="s">
        <v>621</v>
      </c>
      <c r="B224" t="s">
        <v>173</v>
      </c>
      <c r="C224" t="s">
        <v>622</v>
      </c>
      <c r="D224" t="s">
        <v>127</v>
      </c>
      <c r="E224" t="s">
        <v>134</v>
      </c>
      <c r="F224" t="s">
        <v>130</v>
      </c>
      <c r="G224">
        <v>4</v>
      </c>
      <c r="H224">
        <v>5</v>
      </c>
      <c r="J224" s="1"/>
      <c r="K224">
        <v>0</v>
      </c>
      <c r="L224" s="3">
        <v>44104</v>
      </c>
      <c r="O224" s="1"/>
      <c r="T224" s="1"/>
    </row>
    <row r="225" spans="1:20">
      <c r="A225" t="s">
        <v>623</v>
      </c>
      <c r="B225" t="s">
        <v>173</v>
      </c>
      <c r="C225" t="s">
        <v>624</v>
      </c>
      <c r="D225" t="s">
        <v>127</v>
      </c>
      <c r="E225" t="s">
        <v>134</v>
      </c>
      <c r="F225" t="s">
        <v>130</v>
      </c>
      <c r="G225">
        <v>4</v>
      </c>
      <c r="H225">
        <v>6</v>
      </c>
      <c r="J225" s="1"/>
      <c r="K225">
        <v>0</v>
      </c>
      <c r="L225" s="3">
        <v>44104</v>
      </c>
    </row>
    <row r="226" spans="1:20">
      <c r="A226" t="s">
        <v>625</v>
      </c>
      <c r="B226" t="s">
        <v>173</v>
      </c>
      <c r="C226" t="s">
        <v>626</v>
      </c>
      <c r="D226" t="s">
        <v>127</v>
      </c>
      <c r="E226" t="s">
        <v>134</v>
      </c>
      <c r="F226" t="s">
        <v>130</v>
      </c>
      <c r="G226">
        <v>4</v>
      </c>
      <c r="H226">
        <v>7</v>
      </c>
      <c r="J226" s="1"/>
      <c r="K226">
        <v>0</v>
      </c>
      <c r="L226" s="3">
        <v>44104</v>
      </c>
    </row>
    <row r="227" spans="1:20">
      <c r="A227" t="s">
        <v>627</v>
      </c>
      <c r="B227" t="s">
        <v>173</v>
      </c>
      <c r="C227" t="s">
        <v>628</v>
      </c>
      <c r="D227" t="s">
        <v>127</v>
      </c>
      <c r="E227" t="s">
        <v>134</v>
      </c>
      <c r="F227" t="s">
        <v>130</v>
      </c>
      <c r="G227">
        <v>4</v>
      </c>
      <c r="H227">
        <v>8</v>
      </c>
      <c r="J227" s="1"/>
      <c r="K227">
        <v>0</v>
      </c>
      <c r="L227" s="3">
        <v>44104</v>
      </c>
    </row>
    <row r="228" spans="1:20">
      <c r="A228" t="s">
        <v>629</v>
      </c>
      <c r="B228" t="s">
        <v>173</v>
      </c>
      <c r="C228" t="s">
        <v>630</v>
      </c>
      <c r="D228" t="s">
        <v>127</v>
      </c>
      <c r="E228" t="s">
        <v>134</v>
      </c>
      <c r="F228" t="s">
        <v>130</v>
      </c>
      <c r="G228">
        <v>5</v>
      </c>
      <c r="H228">
        <v>4</v>
      </c>
      <c r="J228" s="1"/>
      <c r="K228">
        <v>0</v>
      </c>
      <c r="L228" s="3">
        <v>44104</v>
      </c>
      <c r="O228" s="1"/>
      <c r="T228" s="1"/>
    </row>
    <row r="229" spans="1:20">
      <c r="A229" t="s">
        <v>631</v>
      </c>
      <c r="B229" t="s">
        <v>173</v>
      </c>
      <c r="C229" t="s">
        <v>632</v>
      </c>
      <c r="D229" t="s">
        <v>127</v>
      </c>
      <c r="E229" t="s">
        <v>134</v>
      </c>
      <c r="F229" t="s">
        <v>130</v>
      </c>
      <c r="G229">
        <v>5</v>
      </c>
      <c r="H229">
        <v>5</v>
      </c>
      <c r="J229" s="1"/>
      <c r="K229">
        <v>0</v>
      </c>
      <c r="L229" s="3">
        <v>44104</v>
      </c>
      <c r="O229" s="1"/>
      <c r="T229" s="1"/>
    </row>
    <row r="230" spans="1:20">
      <c r="A230" t="s">
        <v>633</v>
      </c>
      <c r="B230" t="s">
        <v>173</v>
      </c>
      <c r="C230" t="s">
        <v>634</v>
      </c>
      <c r="D230" t="s">
        <v>127</v>
      </c>
      <c r="E230" t="s">
        <v>134</v>
      </c>
      <c r="F230" t="s">
        <v>130</v>
      </c>
      <c r="G230">
        <v>5</v>
      </c>
      <c r="H230">
        <v>6</v>
      </c>
      <c r="J230" s="1"/>
      <c r="K230">
        <v>0</v>
      </c>
      <c r="L230" s="3">
        <v>44104</v>
      </c>
    </row>
    <row r="231" spans="1:20">
      <c r="A231" t="s">
        <v>635</v>
      </c>
      <c r="B231" t="s">
        <v>173</v>
      </c>
      <c r="C231" t="s">
        <v>636</v>
      </c>
      <c r="D231" t="s">
        <v>127</v>
      </c>
      <c r="E231" t="s">
        <v>134</v>
      </c>
      <c r="F231" t="s">
        <v>130</v>
      </c>
      <c r="G231">
        <v>5</v>
      </c>
      <c r="H231">
        <v>7</v>
      </c>
      <c r="J231" s="1"/>
      <c r="K231">
        <v>0</v>
      </c>
      <c r="L231" s="3">
        <v>44104</v>
      </c>
    </row>
    <row r="232" spans="1:20">
      <c r="A232" t="s">
        <v>637</v>
      </c>
      <c r="B232" t="s">
        <v>173</v>
      </c>
      <c r="C232" t="s">
        <v>638</v>
      </c>
      <c r="D232" t="s">
        <v>127</v>
      </c>
      <c r="E232" t="s">
        <v>134</v>
      </c>
      <c r="F232" t="s">
        <v>130</v>
      </c>
      <c r="G232">
        <v>5</v>
      </c>
      <c r="H232">
        <v>8</v>
      </c>
      <c r="J232" s="1"/>
      <c r="K232">
        <v>0</v>
      </c>
      <c r="L232" s="3">
        <v>44104</v>
      </c>
    </row>
    <row r="233" spans="1:20">
      <c r="A233" t="s">
        <v>639</v>
      </c>
      <c r="B233" t="s">
        <v>173</v>
      </c>
      <c r="C233" t="s">
        <v>640</v>
      </c>
      <c r="D233" t="s">
        <v>127</v>
      </c>
      <c r="E233" t="s">
        <v>134</v>
      </c>
      <c r="F233" t="s">
        <v>130</v>
      </c>
      <c r="G233">
        <v>5</v>
      </c>
      <c r="H233">
        <v>9</v>
      </c>
      <c r="J233" s="1"/>
      <c r="K233">
        <v>0</v>
      </c>
      <c r="L233" s="3">
        <v>44104</v>
      </c>
    </row>
    <row r="234" spans="1:20">
      <c r="A234" t="s">
        <v>641</v>
      </c>
      <c r="B234" t="s">
        <v>173</v>
      </c>
      <c r="C234" t="s">
        <v>642</v>
      </c>
      <c r="D234" t="s">
        <v>127</v>
      </c>
      <c r="E234" t="s">
        <v>134</v>
      </c>
      <c r="F234" t="s">
        <v>130</v>
      </c>
      <c r="G234">
        <v>6</v>
      </c>
      <c r="H234">
        <v>3</v>
      </c>
      <c r="J234" s="1"/>
      <c r="K234">
        <v>0</v>
      </c>
      <c r="L234" s="3">
        <v>44104</v>
      </c>
      <c r="O234" s="1"/>
      <c r="T234" s="1"/>
    </row>
    <row r="235" spans="1:20">
      <c r="A235" t="s">
        <v>643</v>
      </c>
      <c r="B235" t="s">
        <v>173</v>
      </c>
      <c r="C235" t="s">
        <v>644</v>
      </c>
      <c r="D235" t="s">
        <v>127</v>
      </c>
      <c r="E235" t="s">
        <v>134</v>
      </c>
      <c r="F235" t="s">
        <v>130</v>
      </c>
      <c r="G235">
        <v>6</v>
      </c>
      <c r="H235">
        <v>4</v>
      </c>
      <c r="J235" s="1"/>
      <c r="K235">
        <v>0</v>
      </c>
      <c r="L235" s="3">
        <v>44104</v>
      </c>
      <c r="O235" s="1"/>
      <c r="T235" s="1"/>
    </row>
    <row r="236" spans="1:20">
      <c r="A236" t="s">
        <v>645</v>
      </c>
      <c r="B236" t="s">
        <v>173</v>
      </c>
      <c r="C236" t="s">
        <v>646</v>
      </c>
      <c r="D236" t="s">
        <v>127</v>
      </c>
      <c r="E236" t="s">
        <v>134</v>
      </c>
      <c r="F236" t="s">
        <v>130</v>
      </c>
      <c r="G236">
        <v>6</v>
      </c>
      <c r="H236">
        <v>5</v>
      </c>
      <c r="J236" s="1"/>
      <c r="K236">
        <v>0</v>
      </c>
      <c r="L236" s="3">
        <v>44104</v>
      </c>
      <c r="O236" s="1"/>
      <c r="T236" s="1"/>
    </row>
    <row r="237" spans="1:20">
      <c r="A237" t="s">
        <v>647</v>
      </c>
      <c r="B237" t="s">
        <v>173</v>
      </c>
      <c r="C237" t="s">
        <v>648</v>
      </c>
      <c r="D237" t="s">
        <v>127</v>
      </c>
      <c r="E237" t="s">
        <v>134</v>
      </c>
      <c r="F237" t="s">
        <v>130</v>
      </c>
      <c r="G237">
        <v>6</v>
      </c>
      <c r="H237">
        <v>6</v>
      </c>
      <c r="J237" s="1"/>
      <c r="K237">
        <v>0</v>
      </c>
      <c r="L237" s="3">
        <v>44104</v>
      </c>
    </row>
    <row r="238" spans="1:20">
      <c r="A238" t="s">
        <v>649</v>
      </c>
      <c r="B238" t="s">
        <v>173</v>
      </c>
      <c r="C238" t="s">
        <v>650</v>
      </c>
      <c r="D238" t="s">
        <v>127</v>
      </c>
      <c r="E238" t="s">
        <v>134</v>
      </c>
      <c r="F238" t="s">
        <v>130</v>
      </c>
      <c r="G238">
        <v>6</v>
      </c>
      <c r="H238">
        <v>7</v>
      </c>
      <c r="J238" s="1"/>
      <c r="K238">
        <v>0</v>
      </c>
      <c r="L238" s="3">
        <v>44104</v>
      </c>
    </row>
    <row r="239" spans="1:20">
      <c r="A239" t="s">
        <v>651</v>
      </c>
      <c r="B239" t="s">
        <v>173</v>
      </c>
      <c r="C239" t="s">
        <v>652</v>
      </c>
      <c r="D239" t="s">
        <v>127</v>
      </c>
      <c r="E239" t="s">
        <v>134</v>
      </c>
      <c r="F239" t="s">
        <v>130</v>
      </c>
      <c r="G239">
        <v>6</v>
      </c>
      <c r="H239">
        <v>8</v>
      </c>
      <c r="J239" s="1"/>
      <c r="K239">
        <v>0</v>
      </c>
      <c r="L239" s="3">
        <v>44104</v>
      </c>
    </row>
    <row r="240" spans="1:20">
      <c r="A240" t="s">
        <v>653</v>
      </c>
      <c r="B240" t="s">
        <v>173</v>
      </c>
      <c r="C240" t="s">
        <v>654</v>
      </c>
      <c r="D240" t="s">
        <v>127</v>
      </c>
      <c r="E240" t="s">
        <v>134</v>
      </c>
      <c r="F240" t="s">
        <v>130</v>
      </c>
      <c r="G240">
        <v>6</v>
      </c>
      <c r="H240">
        <v>9</v>
      </c>
      <c r="J240" s="1"/>
      <c r="K240">
        <v>0</v>
      </c>
      <c r="L240" s="3">
        <v>44104</v>
      </c>
    </row>
    <row r="241" spans="1:20">
      <c r="A241" t="s">
        <v>655</v>
      </c>
      <c r="B241" t="s">
        <v>173</v>
      </c>
      <c r="C241" t="s">
        <v>656</v>
      </c>
      <c r="D241" t="s">
        <v>127</v>
      </c>
      <c r="E241" t="s">
        <v>136</v>
      </c>
      <c r="F241" t="s">
        <v>129</v>
      </c>
      <c r="G241">
        <v>1</v>
      </c>
      <c r="H241">
        <v>4</v>
      </c>
      <c r="J241" s="1"/>
      <c r="K241">
        <v>0</v>
      </c>
      <c r="L241" s="3">
        <v>44104</v>
      </c>
      <c r="O241" s="1"/>
      <c r="T241" s="1"/>
    </row>
    <row r="242" spans="1:20">
      <c r="A242" t="s">
        <v>657</v>
      </c>
      <c r="B242" t="s">
        <v>173</v>
      </c>
      <c r="C242" t="s">
        <v>658</v>
      </c>
      <c r="D242" t="s">
        <v>127</v>
      </c>
      <c r="E242" t="s">
        <v>136</v>
      </c>
      <c r="F242" t="s">
        <v>129</v>
      </c>
      <c r="G242">
        <v>1</v>
      </c>
      <c r="H242">
        <v>5</v>
      </c>
      <c r="J242" s="1"/>
      <c r="K242">
        <v>0</v>
      </c>
      <c r="L242" s="3">
        <v>44104</v>
      </c>
      <c r="O242" s="1"/>
      <c r="T242" s="1"/>
    </row>
    <row r="243" spans="1:20">
      <c r="A243" t="s">
        <v>659</v>
      </c>
      <c r="B243" t="s">
        <v>173</v>
      </c>
      <c r="C243" t="s">
        <v>660</v>
      </c>
      <c r="D243" t="s">
        <v>127</v>
      </c>
      <c r="E243" t="s">
        <v>136</v>
      </c>
      <c r="F243" t="s">
        <v>129</v>
      </c>
      <c r="G243">
        <v>1</v>
      </c>
      <c r="H243">
        <v>6</v>
      </c>
      <c r="J243" s="1"/>
      <c r="K243">
        <v>0</v>
      </c>
      <c r="L243" s="3">
        <v>44104</v>
      </c>
    </row>
    <row r="244" spans="1:20">
      <c r="A244" t="s">
        <v>661</v>
      </c>
      <c r="B244" t="s">
        <v>173</v>
      </c>
      <c r="C244" t="s">
        <v>662</v>
      </c>
      <c r="D244" t="s">
        <v>127</v>
      </c>
      <c r="E244" t="s">
        <v>136</v>
      </c>
      <c r="F244" t="s">
        <v>129</v>
      </c>
      <c r="G244">
        <v>1</v>
      </c>
      <c r="H244">
        <v>7</v>
      </c>
      <c r="J244" s="1"/>
      <c r="K244">
        <v>0</v>
      </c>
      <c r="L244" s="3">
        <v>44104</v>
      </c>
    </row>
    <row r="245" spans="1:20">
      <c r="A245" t="s">
        <v>663</v>
      </c>
      <c r="B245" t="s">
        <v>173</v>
      </c>
      <c r="C245" t="s">
        <v>664</v>
      </c>
      <c r="D245" t="s">
        <v>127</v>
      </c>
      <c r="E245" t="s">
        <v>136</v>
      </c>
      <c r="F245" t="s">
        <v>129</v>
      </c>
      <c r="G245">
        <v>1</v>
      </c>
      <c r="H245">
        <v>8</v>
      </c>
      <c r="J245" s="1"/>
      <c r="K245">
        <v>0</v>
      </c>
      <c r="L245" s="3">
        <v>44104</v>
      </c>
    </row>
    <row r="246" spans="1:20">
      <c r="A246" t="s">
        <v>665</v>
      </c>
      <c r="B246" t="s">
        <v>173</v>
      </c>
      <c r="C246" t="s">
        <v>666</v>
      </c>
      <c r="D246" t="s">
        <v>127</v>
      </c>
      <c r="E246" t="s">
        <v>136</v>
      </c>
      <c r="F246" t="s">
        <v>129</v>
      </c>
      <c r="G246">
        <v>2</v>
      </c>
      <c r="H246">
        <v>3</v>
      </c>
      <c r="J246" s="1"/>
      <c r="K246">
        <v>0</v>
      </c>
      <c r="L246" s="3">
        <v>44104</v>
      </c>
      <c r="O246" s="1"/>
      <c r="T246" s="1"/>
    </row>
    <row r="247" spans="1:20">
      <c r="A247" t="s">
        <v>667</v>
      </c>
      <c r="B247" t="s">
        <v>173</v>
      </c>
      <c r="C247" t="s">
        <v>668</v>
      </c>
      <c r="D247" t="s">
        <v>127</v>
      </c>
      <c r="E247" t="s">
        <v>136</v>
      </c>
      <c r="F247" t="s">
        <v>129</v>
      </c>
      <c r="G247">
        <v>2</v>
      </c>
      <c r="H247">
        <v>4</v>
      </c>
      <c r="J247" s="1"/>
      <c r="K247">
        <v>0</v>
      </c>
      <c r="L247" s="3">
        <v>44104</v>
      </c>
      <c r="M247" t="s">
        <v>174</v>
      </c>
      <c r="O247" s="1"/>
      <c r="T247" s="1"/>
    </row>
    <row r="248" spans="1:20">
      <c r="A248" t="s">
        <v>669</v>
      </c>
      <c r="B248" t="s">
        <v>173</v>
      </c>
      <c r="C248" t="s">
        <v>670</v>
      </c>
      <c r="D248" t="s">
        <v>127</v>
      </c>
      <c r="E248" t="s">
        <v>136</v>
      </c>
      <c r="F248" t="s">
        <v>129</v>
      </c>
      <c r="G248">
        <v>2</v>
      </c>
      <c r="H248">
        <v>5</v>
      </c>
      <c r="J248" s="1"/>
      <c r="K248">
        <v>0</v>
      </c>
      <c r="L248" s="3">
        <v>44104</v>
      </c>
      <c r="O248" s="1"/>
      <c r="T248" s="1"/>
    </row>
    <row r="249" spans="1:20">
      <c r="A249" t="s">
        <v>671</v>
      </c>
      <c r="B249" t="s">
        <v>173</v>
      </c>
      <c r="C249" t="s">
        <v>672</v>
      </c>
      <c r="D249" t="s">
        <v>127</v>
      </c>
      <c r="E249" t="s">
        <v>136</v>
      </c>
      <c r="F249" t="s">
        <v>129</v>
      </c>
      <c r="G249">
        <v>2</v>
      </c>
      <c r="H249">
        <v>6</v>
      </c>
      <c r="J249" s="1"/>
      <c r="K249">
        <v>0</v>
      </c>
      <c r="L249" s="3">
        <v>44104</v>
      </c>
    </row>
    <row r="250" spans="1:20">
      <c r="A250" t="s">
        <v>673</v>
      </c>
      <c r="B250" t="s">
        <v>173</v>
      </c>
      <c r="C250" t="s">
        <v>674</v>
      </c>
      <c r="D250" t="s">
        <v>127</v>
      </c>
      <c r="E250" t="s">
        <v>136</v>
      </c>
      <c r="F250" t="s">
        <v>129</v>
      </c>
      <c r="G250">
        <v>2</v>
      </c>
      <c r="H250">
        <v>7</v>
      </c>
      <c r="J250" s="1"/>
      <c r="K250">
        <v>0</v>
      </c>
      <c r="L250" s="3">
        <v>44104</v>
      </c>
    </row>
    <row r="251" spans="1:20">
      <c r="A251" t="s">
        <v>675</v>
      </c>
      <c r="B251" t="s">
        <v>173</v>
      </c>
      <c r="C251" t="s">
        <v>676</v>
      </c>
      <c r="D251" t="s">
        <v>127</v>
      </c>
      <c r="E251" t="s">
        <v>136</v>
      </c>
      <c r="F251" t="s">
        <v>129</v>
      </c>
      <c r="G251">
        <v>2</v>
      </c>
      <c r="H251">
        <v>8</v>
      </c>
      <c r="J251" s="1"/>
      <c r="K251">
        <v>0</v>
      </c>
      <c r="L251" s="3">
        <v>44104</v>
      </c>
    </row>
    <row r="252" spans="1:20">
      <c r="A252" t="s">
        <v>677</v>
      </c>
      <c r="B252" t="s">
        <v>173</v>
      </c>
      <c r="C252" t="s">
        <v>678</v>
      </c>
      <c r="D252" t="s">
        <v>127</v>
      </c>
      <c r="E252" t="s">
        <v>136</v>
      </c>
      <c r="F252" t="s">
        <v>129</v>
      </c>
      <c r="G252">
        <v>2</v>
      </c>
      <c r="H252">
        <v>9</v>
      </c>
      <c r="J252" s="1"/>
      <c r="K252">
        <v>0</v>
      </c>
      <c r="L252" s="3">
        <v>44104</v>
      </c>
    </row>
    <row r="253" spans="1:20">
      <c r="A253" t="s">
        <v>679</v>
      </c>
      <c r="B253" t="s">
        <v>173</v>
      </c>
      <c r="C253" t="s">
        <v>680</v>
      </c>
      <c r="D253" t="s">
        <v>127</v>
      </c>
      <c r="E253" t="s">
        <v>136</v>
      </c>
      <c r="F253" t="s">
        <v>129</v>
      </c>
      <c r="G253">
        <v>3</v>
      </c>
      <c r="H253">
        <v>3</v>
      </c>
      <c r="J253" s="1"/>
      <c r="K253">
        <v>0</v>
      </c>
      <c r="L253" s="3">
        <v>44104</v>
      </c>
      <c r="O253" s="1"/>
      <c r="T253" s="1"/>
    </row>
    <row r="254" spans="1:20">
      <c r="A254" t="s">
        <v>681</v>
      </c>
      <c r="B254" t="s">
        <v>173</v>
      </c>
      <c r="C254" t="s">
        <v>682</v>
      </c>
      <c r="D254" t="s">
        <v>127</v>
      </c>
      <c r="E254" t="s">
        <v>136</v>
      </c>
      <c r="F254" t="s">
        <v>129</v>
      </c>
      <c r="G254">
        <v>3</v>
      </c>
      <c r="H254">
        <v>4</v>
      </c>
      <c r="J254" s="1"/>
      <c r="K254">
        <v>0</v>
      </c>
      <c r="L254" s="3">
        <v>44104</v>
      </c>
      <c r="O254" s="1"/>
      <c r="T254" s="1"/>
    </row>
    <row r="255" spans="1:20">
      <c r="A255" t="s">
        <v>683</v>
      </c>
      <c r="B255" t="s">
        <v>173</v>
      </c>
      <c r="C255" t="s">
        <v>684</v>
      </c>
      <c r="D255" t="s">
        <v>127</v>
      </c>
      <c r="E255" t="s">
        <v>136</v>
      </c>
      <c r="F255" t="s">
        <v>129</v>
      </c>
      <c r="G255">
        <v>3</v>
      </c>
      <c r="H255">
        <v>5</v>
      </c>
      <c r="J255" s="1"/>
      <c r="K255">
        <v>0</v>
      </c>
      <c r="L255" s="3">
        <v>44104</v>
      </c>
      <c r="O255" s="1"/>
      <c r="T255" s="1"/>
    </row>
    <row r="256" spans="1:20">
      <c r="A256" t="s">
        <v>685</v>
      </c>
      <c r="B256" t="s">
        <v>173</v>
      </c>
      <c r="C256" t="s">
        <v>686</v>
      </c>
      <c r="D256" t="s">
        <v>127</v>
      </c>
      <c r="E256" t="s">
        <v>136</v>
      </c>
      <c r="F256" t="s">
        <v>129</v>
      </c>
      <c r="G256">
        <v>3</v>
      </c>
      <c r="H256">
        <v>6</v>
      </c>
      <c r="J256" s="1"/>
      <c r="K256">
        <v>0</v>
      </c>
      <c r="L256" s="3">
        <v>44104</v>
      </c>
    </row>
    <row r="257" spans="1:20">
      <c r="A257" t="s">
        <v>687</v>
      </c>
      <c r="B257" t="s">
        <v>173</v>
      </c>
      <c r="C257" t="s">
        <v>688</v>
      </c>
      <c r="D257" t="s">
        <v>127</v>
      </c>
      <c r="E257" t="s">
        <v>136</v>
      </c>
      <c r="F257" t="s">
        <v>129</v>
      </c>
      <c r="G257">
        <v>3</v>
      </c>
      <c r="H257">
        <v>7</v>
      </c>
      <c r="J257" s="1"/>
      <c r="K257">
        <v>0</v>
      </c>
      <c r="L257" s="3">
        <v>44104</v>
      </c>
    </row>
    <row r="258" spans="1:20">
      <c r="A258" t="s">
        <v>689</v>
      </c>
      <c r="B258" t="s">
        <v>173</v>
      </c>
      <c r="C258" t="s">
        <v>690</v>
      </c>
      <c r="D258" t="s">
        <v>127</v>
      </c>
      <c r="E258" t="s">
        <v>136</v>
      </c>
      <c r="F258" t="s">
        <v>129</v>
      </c>
      <c r="G258">
        <v>3</v>
      </c>
      <c r="H258">
        <v>8</v>
      </c>
      <c r="J258" s="1"/>
      <c r="K258">
        <v>0</v>
      </c>
      <c r="L258" s="3">
        <v>44104</v>
      </c>
    </row>
    <row r="259" spans="1:20">
      <c r="A259" t="s">
        <v>691</v>
      </c>
      <c r="B259" t="s">
        <v>173</v>
      </c>
      <c r="C259" t="s">
        <v>692</v>
      </c>
      <c r="D259" t="s">
        <v>127</v>
      </c>
      <c r="E259" t="s">
        <v>136</v>
      </c>
      <c r="F259" t="s">
        <v>129</v>
      </c>
      <c r="G259">
        <v>3</v>
      </c>
      <c r="H259">
        <v>9</v>
      </c>
      <c r="J259" s="1"/>
      <c r="K259">
        <v>0</v>
      </c>
      <c r="L259" s="3">
        <v>44104</v>
      </c>
    </row>
    <row r="260" spans="1:20">
      <c r="A260" t="s">
        <v>693</v>
      </c>
      <c r="B260" t="s">
        <v>173</v>
      </c>
      <c r="C260" t="s">
        <v>694</v>
      </c>
      <c r="D260" t="s">
        <v>127</v>
      </c>
      <c r="E260" t="s">
        <v>136</v>
      </c>
      <c r="F260" t="s">
        <v>129</v>
      </c>
      <c r="G260">
        <v>4</v>
      </c>
      <c r="H260">
        <v>3</v>
      </c>
      <c r="J260" s="1"/>
      <c r="K260">
        <v>0</v>
      </c>
      <c r="L260" s="3">
        <v>44104</v>
      </c>
      <c r="O260" s="1"/>
      <c r="T260" s="1"/>
    </row>
    <row r="261" spans="1:20">
      <c r="A261" t="s">
        <v>695</v>
      </c>
      <c r="B261" t="s">
        <v>173</v>
      </c>
      <c r="C261" t="s">
        <v>696</v>
      </c>
      <c r="D261" t="s">
        <v>127</v>
      </c>
      <c r="E261" t="s">
        <v>136</v>
      </c>
      <c r="F261" t="s">
        <v>129</v>
      </c>
      <c r="G261">
        <v>4</v>
      </c>
      <c r="H261">
        <v>4</v>
      </c>
      <c r="J261" s="1"/>
      <c r="K261">
        <v>0</v>
      </c>
      <c r="L261" s="3">
        <v>44104</v>
      </c>
      <c r="O261" s="1"/>
      <c r="T261" s="1"/>
    </row>
    <row r="262" spans="1:20">
      <c r="A262" t="s">
        <v>697</v>
      </c>
      <c r="B262" t="s">
        <v>173</v>
      </c>
      <c r="C262" t="s">
        <v>698</v>
      </c>
      <c r="D262" t="s">
        <v>127</v>
      </c>
      <c r="E262" t="s">
        <v>136</v>
      </c>
      <c r="F262" t="s">
        <v>129</v>
      </c>
      <c r="G262">
        <v>4</v>
      </c>
      <c r="H262">
        <v>5</v>
      </c>
      <c r="J262" s="1"/>
      <c r="K262">
        <v>0</v>
      </c>
      <c r="L262" s="3">
        <v>44104</v>
      </c>
      <c r="O262" s="1"/>
      <c r="T262" s="1"/>
    </row>
    <row r="263" spans="1:20">
      <c r="A263" t="s">
        <v>699</v>
      </c>
      <c r="B263" t="s">
        <v>173</v>
      </c>
      <c r="C263" t="s">
        <v>700</v>
      </c>
      <c r="D263" t="s">
        <v>127</v>
      </c>
      <c r="E263" t="s">
        <v>136</v>
      </c>
      <c r="F263" t="s">
        <v>129</v>
      </c>
      <c r="G263">
        <v>4</v>
      </c>
      <c r="H263">
        <v>6</v>
      </c>
      <c r="J263" s="1"/>
      <c r="K263">
        <v>0</v>
      </c>
      <c r="L263" s="3">
        <v>44104</v>
      </c>
    </row>
    <row r="264" spans="1:20">
      <c r="A264" t="s">
        <v>701</v>
      </c>
      <c r="B264" t="s">
        <v>173</v>
      </c>
      <c r="C264" t="s">
        <v>702</v>
      </c>
      <c r="D264" t="s">
        <v>127</v>
      </c>
      <c r="E264" t="s">
        <v>136</v>
      </c>
      <c r="F264" t="s">
        <v>129</v>
      </c>
      <c r="G264">
        <v>4</v>
      </c>
      <c r="H264">
        <v>7</v>
      </c>
      <c r="J264" s="1"/>
      <c r="K264">
        <v>0</v>
      </c>
      <c r="L264" s="3">
        <v>44104</v>
      </c>
    </row>
    <row r="265" spans="1:20">
      <c r="A265" t="s">
        <v>703</v>
      </c>
      <c r="B265" t="s">
        <v>173</v>
      </c>
      <c r="C265" t="s">
        <v>704</v>
      </c>
      <c r="D265" t="s">
        <v>127</v>
      </c>
      <c r="E265" t="s">
        <v>136</v>
      </c>
      <c r="F265" t="s">
        <v>129</v>
      </c>
      <c r="G265">
        <v>4</v>
      </c>
      <c r="H265">
        <v>8</v>
      </c>
      <c r="J265" s="1"/>
      <c r="K265">
        <v>0</v>
      </c>
      <c r="L265" s="3">
        <v>44104</v>
      </c>
      <c r="M265" t="s">
        <v>175</v>
      </c>
    </row>
    <row r="266" spans="1:20">
      <c r="A266" t="s">
        <v>705</v>
      </c>
      <c r="B266" t="s">
        <v>173</v>
      </c>
      <c r="C266" t="s">
        <v>706</v>
      </c>
      <c r="D266" t="s">
        <v>127</v>
      </c>
      <c r="E266" t="s">
        <v>136</v>
      </c>
      <c r="F266" t="s">
        <v>129</v>
      </c>
      <c r="G266">
        <v>4</v>
      </c>
      <c r="H266">
        <v>9</v>
      </c>
      <c r="J266" s="1"/>
      <c r="K266">
        <v>0</v>
      </c>
      <c r="L266" s="3">
        <v>44104</v>
      </c>
    </row>
    <row r="267" spans="1:20">
      <c r="A267" t="s">
        <v>707</v>
      </c>
      <c r="B267" t="s">
        <v>173</v>
      </c>
      <c r="C267" t="s">
        <v>708</v>
      </c>
      <c r="D267" t="s">
        <v>127</v>
      </c>
      <c r="E267" t="s">
        <v>136</v>
      </c>
      <c r="F267" t="s">
        <v>129</v>
      </c>
      <c r="G267">
        <v>5</v>
      </c>
      <c r="H267">
        <v>4</v>
      </c>
      <c r="J267" s="1"/>
      <c r="K267">
        <v>0</v>
      </c>
      <c r="L267" s="3">
        <v>44104</v>
      </c>
      <c r="O267" s="1"/>
      <c r="T267" s="1"/>
    </row>
    <row r="268" spans="1:20">
      <c r="A268" t="s">
        <v>709</v>
      </c>
      <c r="B268" t="s">
        <v>173</v>
      </c>
      <c r="C268" t="s">
        <v>710</v>
      </c>
      <c r="D268" t="s">
        <v>127</v>
      </c>
      <c r="E268" t="s">
        <v>136</v>
      </c>
      <c r="F268" t="s">
        <v>129</v>
      </c>
      <c r="G268">
        <v>5</v>
      </c>
      <c r="H268">
        <v>5</v>
      </c>
      <c r="J268" s="1"/>
      <c r="K268">
        <v>0</v>
      </c>
      <c r="L268" s="3">
        <v>44104</v>
      </c>
      <c r="O268" s="1"/>
      <c r="T268" s="1"/>
    </row>
    <row r="269" spans="1:20">
      <c r="A269" t="s">
        <v>711</v>
      </c>
      <c r="B269" t="s">
        <v>173</v>
      </c>
      <c r="C269" t="s">
        <v>712</v>
      </c>
      <c r="D269" t="s">
        <v>127</v>
      </c>
      <c r="E269" t="s">
        <v>136</v>
      </c>
      <c r="F269" t="s">
        <v>129</v>
      </c>
      <c r="G269">
        <v>5</v>
      </c>
      <c r="H269">
        <v>6</v>
      </c>
      <c r="J269" s="1"/>
      <c r="K269">
        <v>0</v>
      </c>
      <c r="L269" s="3">
        <v>44104</v>
      </c>
    </row>
    <row r="270" spans="1:20">
      <c r="A270" t="s">
        <v>713</v>
      </c>
      <c r="B270" t="s">
        <v>173</v>
      </c>
      <c r="C270" t="s">
        <v>714</v>
      </c>
      <c r="D270" t="s">
        <v>127</v>
      </c>
      <c r="E270" t="s">
        <v>136</v>
      </c>
      <c r="F270" t="s">
        <v>129</v>
      </c>
      <c r="G270">
        <v>5</v>
      </c>
      <c r="H270">
        <v>7</v>
      </c>
      <c r="J270" s="1"/>
      <c r="K270">
        <v>0</v>
      </c>
      <c r="L270" s="3">
        <v>44104</v>
      </c>
    </row>
    <row r="271" spans="1:20">
      <c r="A271" t="s">
        <v>715</v>
      </c>
      <c r="B271" t="s">
        <v>173</v>
      </c>
      <c r="C271" t="s">
        <v>716</v>
      </c>
      <c r="D271" t="s">
        <v>127</v>
      </c>
      <c r="E271" t="s">
        <v>136</v>
      </c>
      <c r="F271" t="s">
        <v>129</v>
      </c>
      <c r="G271">
        <v>5</v>
      </c>
      <c r="H271">
        <v>8</v>
      </c>
      <c r="J271" s="1"/>
      <c r="K271">
        <v>0</v>
      </c>
      <c r="L271" s="3">
        <v>44104</v>
      </c>
    </row>
    <row r="272" spans="1:20">
      <c r="A272" t="s">
        <v>717</v>
      </c>
      <c r="B272" t="s">
        <v>173</v>
      </c>
      <c r="C272" t="s">
        <v>718</v>
      </c>
      <c r="D272" t="s">
        <v>127</v>
      </c>
      <c r="E272" t="s">
        <v>136</v>
      </c>
      <c r="F272" t="s">
        <v>129</v>
      </c>
      <c r="G272">
        <v>5</v>
      </c>
      <c r="H272">
        <v>9</v>
      </c>
      <c r="J272" s="1"/>
      <c r="K272">
        <v>0</v>
      </c>
      <c r="L272" s="3">
        <v>44104</v>
      </c>
    </row>
    <row r="273" spans="1:20">
      <c r="A273" t="s">
        <v>719</v>
      </c>
      <c r="B273" t="s">
        <v>173</v>
      </c>
      <c r="C273" t="s">
        <v>720</v>
      </c>
      <c r="D273" t="s">
        <v>127</v>
      </c>
      <c r="E273" t="s">
        <v>136</v>
      </c>
      <c r="F273" t="s">
        <v>129</v>
      </c>
      <c r="G273">
        <v>5</v>
      </c>
      <c r="H273">
        <v>10</v>
      </c>
      <c r="J273" s="1"/>
      <c r="K273">
        <v>0</v>
      </c>
      <c r="L273" s="3">
        <v>44104</v>
      </c>
    </row>
    <row r="274" spans="1:20">
      <c r="A274" t="s">
        <v>721</v>
      </c>
      <c r="B274" t="s">
        <v>173</v>
      </c>
      <c r="C274" t="s">
        <v>722</v>
      </c>
      <c r="D274" t="s">
        <v>127</v>
      </c>
      <c r="E274" t="s">
        <v>136</v>
      </c>
      <c r="F274" t="s">
        <v>129</v>
      </c>
      <c r="G274">
        <v>6</v>
      </c>
      <c r="H274">
        <v>7</v>
      </c>
      <c r="J274" s="1"/>
      <c r="K274">
        <v>0</v>
      </c>
      <c r="L274" s="3">
        <v>44104</v>
      </c>
    </row>
    <row r="275" spans="1:20">
      <c r="A275" t="s">
        <v>723</v>
      </c>
      <c r="B275" t="s">
        <v>173</v>
      </c>
      <c r="C275" t="s">
        <v>724</v>
      </c>
      <c r="D275" t="s">
        <v>127</v>
      </c>
      <c r="E275" t="s">
        <v>136</v>
      </c>
      <c r="F275" t="s">
        <v>129</v>
      </c>
      <c r="G275">
        <v>6</v>
      </c>
      <c r="H275">
        <v>8</v>
      </c>
      <c r="J275" s="1"/>
      <c r="K275">
        <v>0</v>
      </c>
      <c r="L275" s="3">
        <v>44104</v>
      </c>
    </row>
    <row r="276" spans="1:20">
      <c r="A276" t="s">
        <v>725</v>
      </c>
      <c r="B276" t="s">
        <v>173</v>
      </c>
      <c r="C276" t="s">
        <v>726</v>
      </c>
      <c r="D276" t="s">
        <v>127</v>
      </c>
      <c r="E276" t="s">
        <v>136</v>
      </c>
      <c r="F276" t="s">
        <v>129</v>
      </c>
      <c r="G276">
        <v>6</v>
      </c>
      <c r="H276">
        <v>9</v>
      </c>
      <c r="J276" s="1"/>
      <c r="K276">
        <v>0</v>
      </c>
      <c r="L276" s="3">
        <v>44104</v>
      </c>
    </row>
    <row r="277" spans="1:20">
      <c r="A277" t="s">
        <v>727</v>
      </c>
      <c r="B277" t="s">
        <v>173</v>
      </c>
      <c r="C277" t="s">
        <v>728</v>
      </c>
      <c r="D277" t="s">
        <v>127</v>
      </c>
      <c r="E277" t="s">
        <v>136</v>
      </c>
      <c r="F277" t="s">
        <v>129</v>
      </c>
      <c r="G277">
        <v>6</v>
      </c>
      <c r="H277">
        <v>10</v>
      </c>
      <c r="J277" s="1"/>
      <c r="K277">
        <v>0</v>
      </c>
      <c r="L277" s="3">
        <v>44104</v>
      </c>
    </row>
    <row r="278" spans="1:20">
      <c r="A278" t="s">
        <v>729</v>
      </c>
      <c r="B278" t="s">
        <v>173</v>
      </c>
      <c r="C278" t="s">
        <v>730</v>
      </c>
      <c r="D278" t="s">
        <v>127</v>
      </c>
      <c r="E278" t="s">
        <v>136</v>
      </c>
      <c r="F278" t="s">
        <v>129</v>
      </c>
      <c r="G278">
        <v>6</v>
      </c>
      <c r="H278">
        <v>11</v>
      </c>
      <c r="J278" s="1"/>
      <c r="K278">
        <v>0</v>
      </c>
      <c r="L278" s="3">
        <v>44104</v>
      </c>
    </row>
    <row r="279" spans="1:20">
      <c r="A279" t="s">
        <v>731</v>
      </c>
      <c r="B279" t="s">
        <v>173</v>
      </c>
      <c r="C279" t="s">
        <v>732</v>
      </c>
      <c r="D279" t="s">
        <v>127</v>
      </c>
      <c r="E279" t="s">
        <v>136</v>
      </c>
      <c r="F279" t="s">
        <v>129</v>
      </c>
      <c r="G279">
        <v>6</v>
      </c>
      <c r="H279">
        <v>12</v>
      </c>
      <c r="J279" s="1"/>
      <c r="K279">
        <v>0</v>
      </c>
      <c r="L279" s="3">
        <v>44104</v>
      </c>
    </row>
    <row r="280" spans="1:20">
      <c r="A280" t="s">
        <v>733</v>
      </c>
      <c r="B280" t="s">
        <v>173</v>
      </c>
      <c r="C280" t="s">
        <v>734</v>
      </c>
      <c r="D280" t="s">
        <v>127</v>
      </c>
      <c r="E280" t="s">
        <v>136</v>
      </c>
      <c r="F280" t="s">
        <v>129</v>
      </c>
      <c r="G280">
        <v>6</v>
      </c>
      <c r="H280">
        <v>13</v>
      </c>
      <c r="J280" s="1"/>
      <c r="K280">
        <v>0</v>
      </c>
      <c r="L280" s="3">
        <v>44104</v>
      </c>
    </row>
    <row r="281" spans="1:20">
      <c r="A281" t="s">
        <v>735</v>
      </c>
      <c r="B281" t="s">
        <v>173</v>
      </c>
      <c r="C281" t="s">
        <v>736</v>
      </c>
      <c r="D281" t="s">
        <v>127</v>
      </c>
      <c r="E281" t="s">
        <v>136</v>
      </c>
      <c r="F281" t="s">
        <v>130</v>
      </c>
      <c r="G281">
        <v>1</v>
      </c>
      <c r="H281">
        <v>1</v>
      </c>
      <c r="K281">
        <v>0</v>
      </c>
      <c r="L281" s="3">
        <v>44104</v>
      </c>
    </row>
    <row r="282" spans="1:20">
      <c r="A282" t="s">
        <v>737</v>
      </c>
      <c r="B282" t="s">
        <v>173</v>
      </c>
      <c r="C282" t="s">
        <v>738</v>
      </c>
      <c r="D282" t="s">
        <v>127</v>
      </c>
      <c r="E282" t="s">
        <v>136</v>
      </c>
      <c r="F282" t="s">
        <v>130</v>
      </c>
      <c r="G282">
        <v>1</v>
      </c>
      <c r="H282">
        <v>2</v>
      </c>
      <c r="J282" s="1"/>
      <c r="K282">
        <v>0</v>
      </c>
      <c r="L282" s="3">
        <v>44104</v>
      </c>
      <c r="O282" s="1"/>
      <c r="T282" s="1"/>
    </row>
    <row r="283" spans="1:20">
      <c r="A283" t="s">
        <v>739</v>
      </c>
      <c r="B283" t="s">
        <v>173</v>
      </c>
      <c r="C283" t="s">
        <v>740</v>
      </c>
      <c r="D283" t="s">
        <v>127</v>
      </c>
      <c r="E283" t="s">
        <v>136</v>
      </c>
      <c r="F283" t="s">
        <v>130</v>
      </c>
      <c r="G283">
        <v>1</v>
      </c>
      <c r="H283">
        <v>3</v>
      </c>
      <c r="J283" s="1"/>
      <c r="K283">
        <v>0</v>
      </c>
      <c r="L283" s="3">
        <v>44104</v>
      </c>
      <c r="O283" s="1"/>
      <c r="T283" s="1"/>
    </row>
    <row r="284" spans="1:20">
      <c r="A284" t="s">
        <v>741</v>
      </c>
      <c r="B284" t="s">
        <v>173</v>
      </c>
      <c r="C284" t="s">
        <v>742</v>
      </c>
      <c r="D284" t="s">
        <v>127</v>
      </c>
      <c r="E284" t="s">
        <v>136</v>
      </c>
      <c r="F284" t="s">
        <v>130</v>
      </c>
      <c r="G284">
        <v>1</v>
      </c>
      <c r="H284">
        <v>4</v>
      </c>
      <c r="J284" s="1"/>
      <c r="K284">
        <v>0</v>
      </c>
      <c r="L284" s="3">
        <v>44104</v>
      </c>
      <c r="O284" s="1"/>
      <c r="T284" s="1"/>
    </row>
    <row r="285" spans="1:20">
      <c r="A285" t="s">
        <v>743</v>
      </c>
      <c r="B285" t="s">
        <v>173</v>
      </c>
      <c r="C285" t="s">
        <v>744</v>
      </c>
      <c r="D285" t="s">
        <v>127</v>
      </c>
      <c r="E285" t="s">
        <v>136</v>
      </c>
      <c r="F285" t="s">
        <v>130</v>
      </c>
      <c r="G285">
        <v>1</v>
      </c>
      <c r="H285">
        <v>5</v>
      </c>
      <c r="J285" s="1"/>
      <c r="K285">
        <v>0</v>
      </c>
      <c r="L285" s="3">
        <v>44104</v>
      </c>
      <c r="O285" s="1"/>
      <c r="T285" s="1"/>
    </row>
    <row r="286" spans="1:20">
      <c r="A286" t="s">
        <v>745</v>
      </c>
      <c r="B286" t="s">
        <v>173</v>
      </c>
      <c r="C286" t="s">
        <v>746</v>
      </c>
      <c r="D286" t="s">
        <v>127</v>
      </c>
      <c r="E286" t="s">
        <v>136</v>
      </c>
      <c r="F286" t="s">
        <v>130</v>
      </c>
      <c r="G286">
        <v>1</v>
      </c>
      <c r="H286">
        <v>6</v>
      </c>
      <c r="J286" s="1"/>
      <c r="K286">
        <v>0</v>
      </c>
      <c r="L286" s="3">
        <v>44104</v>
      </c>
    </row>
    <row r="287" spans="1:20">
      <c r="A287" t="s">
        <v>747</v>
      </c>
      <c r="B287" t="s">
        <v>173</v>
      </c>
      <c r="C287" t="s">
        <v>748</v>
      </c>
      <c r="D287" t="s">
        <v>127</v>
      </c>
      <c r="E287" t="s">
        <v>136</v>
      </c>
      <c r="F287" t="s">
        <v>130</v>
      </c>
      <c r="G287">
        <v>1</v>
      </c>
      <c r="H287">
        <v>7</v>
      </c>
      <c r="J287" s="1"/>
      <c r="K287">
        <v>0</v>
      </c>
      <c r="L287" s="3">
        <v>44104</v>
      </c>
    </row>
    <row r="288" spans="1:20">
      <c r="A288" t="s">
        <v>749</v>
      </c>
      <c r="B288" t="s">
        <v>173</v>
      </c>
      <c r="C288" t="s">
        <v>750</v>
      </c>
      <c r="D288" t="s">
        <v>127</v>
      </c>
      <c r="E288" t="s">
        <v>136</v>
      </c>
      <c r="F288" t="s">
        <v>130</v>
      </c>
      <c r="G288">
        <v>2</v>
      </c>
      <c r="H288">
        <v>3</v>
      </c>
      <c r="J288" s="1"/>
      <c r="K288">
        <v>0</v>
      </c>
      <c r="L288" s="3">
        <v>44104</v>
      </c>
      <c r="O288" s="1"/>
      <c r="T288" s="1"/>
    </row>
    <row r="289" spans="1:20">
      <c r="A289" t="s">
        <v>751</v>
      </c>
      <c r="B289" t="s">
        <v>173</v>
      </c>
      <c r="C289" t="s">
        <v>752</v>
      </c>
      <c r="D289" t="s">
        <v>127</v>
      </c>
      <c r="E289" t="s">
        <v>136</v>
      </c>
      <c r="F289" t="s">
        <v>130</v>
      </c>
      <c r="G289">
        <v>2</v>
      </c>
      <c r="H289">
        <v>4</v>
      </c>
      <c r="J289" s="1"/>
      <c r="K289">
        <v>0</v>
      </c>
      <c r="L289" s="3">
        <v>44104</v>
      </c>
      <c r="O289" s="1"/>
      <c r="T289" s="1"/>
    </row>
    <row r="290" spans="1:20">
      <c r="A290" t="s">
        <v>753</v>
      </c>
      <c r="B290" t="s">
        <v>173</v>
      </c>
      <c r="C290" t="s">
        <v>754</v>
      </c>
      <c r="D290" t="s">
        <v>127</v>
      </c>
      <c r="E290" t="s">
        <v>136</v>
      </c>
      <c r="F290" t="s">
        <v>130</v>
      </c>
      <c r="G290">
        <v>2</v>
      </c>
      <c r="H290">
        <v>5</v>
      </c>
      <c r="J290" s="1"/>
      <c r="K290">
        <v>0</v>
      </c>
      <c r="L290" s="3">
        <v>44104</v>
      </c>
      <c r="O290" s="1"/>
      <c r="T290" s="1"/>
    </row>
    <row r="291" spans="1:20">
      <c r="A291" t="s">
        <v>755</v>
      </c>
      <c r="B291" t="s">
        <v>173</v>
      </c>
      <c r="C291" t="s">
        <v>756</v>
      </c>
      <c r="D291" t="s">
        <v>127</v>
      </c>
      <c r="E291" t="s">
        <v>136</v>
      </c>
      <c r="F291" t="s">
        <v>130</v>
      </c>
      <c r="G291">
        <v>2</v>
      </c>
      <c r="H291">
        <v>6</v>
      </c>
      <c r="J291" s="1"/>
      <c r="K291">
        <v>0</v>
      </c>
      <c r="L291" s="3">
        <v>44104</v>
      </c>
    </row>
    <row r="292" spans="1:20">
      <c r="A292" t="s">
        <v>757</v>
      </c>
      <c r="B292" t="s">
        <v>173</v>
      </c>
      <c r="C292" t="s">
        <v>758</v>
      </c>
      <c r="D292" t="s">
        <v>127</v>
      </c>
      <c r="E292" t="s">
        <v>136</v>
      </c>
      <c r="F292" t="s">
        <v>130</v>
      </c>
      <c r="G292">
        <v>2</v>
      </c>
      <c r="H292">
        <v>7</v>
      </c>
      <c r="J292" s="1"/>
      <c r="K292">
        <v>0</v>
      </c>
      <c r="L292" s="3">
        <v>44104</v>
      </c>
    </row>
    <row r="293" spans="1:20">
      <c r="A293" t="s">
        <v>759</v>
      </c>
      <c r="B293" t="s">
        <v>173</v>
      </c>
      <c r="C293" t="s">
        <v>760</v>
      </c>
      <c r="D293" t="s">
        <v>127</v>
      </c>
      <c r="E293" t="s">
        <v>136</v>
      </c>
      <c r="F293" t="s">
        <v>130</v>
      </c>
      <c r="G293">
        <v>2</v>
      </c>
      <c r="H293">
        <v>8</v>
      </c>
      <c r="J293" s="1"/>
      <c r="K293">
        <v>0</v>
      </c>
      <c r="L293" s="3">
        <v>44104</v>
      </c>
    </row>
    <row r="294" spans="1:20">
      <c r="A294" t="s">
        <v>761</v>
      </c>
      <c r="B294" t="s">
        <v>173</v>
      </c>
      <c r="C294" t="s">
        <v>762</v>
      </c>
      <c r="D294" t="s">
        <v>127</v>
      </c>
      <c r="E294" t="s">
        <v>136</v>
      </c>
      <c r="F294" t="s">
        <v>130</v>
      </c>
      <c r="G294">
        <v>3</v>
      </c>
      <c r="H294">
        <v>5</v>
      </c>
      <c r="J294" s="1"/>
      <c r="K294">
        <v>0</v>
      </c>
      <c r="L294" s="3">
        <v>44104</v>
      </c>
      <c r="O294" s="1"/>
      <c r="T294" s="1"/>
    </row>
    <row r="295" spans="1:20">
      <c r="A295" t="s">
        <v>763</v>
      </c>
      <c r="B295" t="s">
        <v>173</v>
      </c>
      <c r="C295" t="s">
        <v>764</v>
      </c>
      <c r="D295" t="s">
        <v>127</v>
      </c>
      <c r="E295" t="s">
        <v>136</v>
      </c>
      <c r="F295" t="s">
        <v>130</v>
      </c>
      <c r="G295">
        <v>3</v>
      </c>
      <c r="H295">
        <v>6</v>
      </c>
      <c r="J295" s="1"/>
      <c r="K295">
        <v>0</v>
      </c>
      <c r="L295" s="3">
        <v>44104</v>
      </c>
    </row>
    <row r="296" spans="1:20">
      <c r="A296" t="s">
        <v>765</v>
      </c>
      <c r="B296" t="s">
        <v>173</v>
      </c>
      <c r="C296" t="s">
        <v>766</v>
      </c>
      <c r="D296" t="s">
        <v>127</v>
      </c>
      <c r="E296" t="s">
        <v>136</v>
      </c>
      <c r="F296" t="s">
        <v>130</v>
      </c>
      <c r="G296">
        <v>3</v>
      </c>
      <c r="H296">
        <v>7</v>
      </c>
      <c r="J296" s="1"/>
      <c r="K296">
        <v>0</v>
      </c>
      <c r="L296" s="3">
        <v>44104</v>
      </c>
    </row>
    <row r="297" spans="1:20">
      <c r="A297" t="s">
        <v>767</v>
      </c>
      <c r="B297" t="s">
        <v>173</v>
      </c>
      <c r="C297" t="s">
        <v>768</v>
      </c>
      <c r="D297" t="s">
        <v>127</v>
      </c>
      <c r="E297" t="s">
        <v>136</v>
      </c>
      <c r="F297" t="s">
        <v>130</v>
      </c>
      <c r="G297">
        <v>3</v>
      </c>
      <c r="H297">
        <v>8</v>
      </c>
      <c r="J297" s="1"/>
      <c r="K297">
        <v>0</v>
      </c>
      <c r="L297" s="3">
        <v>44104</v>
      </c>
    </row>
    <row r="298" spans="1:20">
      <c r="A298" t="s">
        <v>769</v>
      </c>
      <c r="B298" t="s">
        <v>173</v>
      </c>
      <c r="C298" t="s">
        <v>770</v>
      </c>
      <c r="D298" t="s">
        <v>127</v>
      </c>
      <c r="E298" t="s">
        <v>136</v>
      </c>
      <c r="F298" t="s">
        <v>130</v>
      </c>
      <c r="G298">
        <v>3</v>
      </c>
      <c r="H298">
        <v>9</v>
      </c>
      <c r="J298" s="1"/>
      <c r="K298">
        <v>0</v>
      </c>
      <c r="L298" s="3">
        <v>44104</v>
      </c>
    </row>
    <row r="299" spans="1:20">
      <c r="A299" t="s">
        <v>771</v>
      </c>
      <c r="B299" t="s">
        <v>173</v>
      </c>
      <c r="C299" t="s">
        <v>772</v>
      </c>
      <c r="D299" t="s">
        <v>127</v>
      </c>
      <c r="E299" t="s">
        <v>136</v>
      </c>
      <c r="F299" t="s">
        <v>130</v>
      </c>
      <c r="G299">
        <v>3</v>
      </c>
      <c r="H299">
        <v>10</v>
      </c>
      <c r="J299" s="1"/>
      <c r="K299">
        <v>0</v>
      </c>
      <c r="L299" s="3">
        <v>44104</v>
      </c>
    </row>
    <row r="300" spans="1:20">
      <c r="A300" t="s">
        <v>773</v>
      </c>
      <c r="B300" t="s">
        <v>173</v>
      </c>
      <c r="C300" t="s">
        <v>774</v>
      </c>
      <c r="D300" t="s">
        <v>127</v>
      </c>
      <c r="E300" t="s">
        <v>136</v>
      </c>
      <c r="F300" t="s">
        <v>130</v>
      </c>
      <c r="G300">
        <v>3</v>
      </c>
      <c r="H300">
        <v>11</v>
      </c>
      <c r="J300" s="1"/>
      <c r="K300">
        <v>0</v>
      </c>
      <c r="L300" s="3">
        <v>44104</v>
      </c>
    </row>
    <row r="301" spans="1:20">
      <c r="A301" t="s">
        <v>775</v>
      </c>
      <c r="B301" t="s">
        <v>173</v>
      </c>
      <c r="C301" t="s">
        <v>776</v>
      </c>
      <c r="D301" t="s">
        <v>127</v>
      </c>
      <c r="E301" t="s">
        <v>136</v>
      </c>
      <c r="F301" t="s">
        <v>130</v>
      </c>
      <c r="G301">
        <v>4</v>
      </c>
      <c r="H301">
        <v>9</v>
      </c>
      <c r="J301" s="1"/>
      <c r="K301">
        <v>0</v>
      </c>
      <c r="L301" s="3">
        <v>44104</v>
      </c>
    </row>
    <row r="302" spans="1:20">
      <c r="A302" t="s">
        <v>777</v>
      </c>
      <c r="B302" t="s">
        <v>173</v>
      </c>
      <c r="C302" t="s">
        <v>778</v>
      </c>
      <c r="D302" t="s">
        <v>127</v>
      </c>
      <c r="E302" t="s">
        <v>136</v>
      </c>
      <c r="F302" t="s">
        <v>130</v>
      </c>
      <c r="G302">
        <v>4</v>
      </c>
      <c r="H302">
        <v>10</v>
      </c>
      <c r="J302" s="1"/>
      <c r="K302">
        <v>0</v>
      </c>
      <c r="L302" s="3">
        <v>44104</v>
      </c>
    </row>
    <row r="303" spans="1:20">
      <c r="A303" t="s">
        <v>779</v>
      </c>
      <c r="B303" t="s">
        <v>173</v>
      </c>
      <c r="C303" t="s">
        <v>780</v>
      </c>
      <c r="D303" t="s">
        <v>127</v>
      </c>
      <c r="E303" t="s">
        <v>136</v>
      </c>
      <c r="F303" t="s">
        <v>130</v>
      </c>
      <c r="G303">
        <v>4</v>
      </c>
      <c r="H303">
        <v>11</v>
      </c>
      <c r="J303" s="1"/>
      <c r="K303">
        <v>0</v>
      </c>
      <c r="L303" s="3">
        <v>44104</v>
      </c>
    </row>
    <row r="304" spans="1:20">
      <c r="A304" t="s">
        <v>781</v>
      </c>
      <c r="B304" t="s">
        <v>173</v>
      </c>
      <c r="C304" t="s">
        <v>782</v>
      </c>
      <c r="D304" t="s">
        <v>127</v>
      </c>
      <c r="E304" t="s">
        <v>136</v>
      </c>
      <c r="F304" t="s">
        <v>130</v>
      </c>
      <c r="G304">
        <v>4</v>
      </c>
      <c r="H304">
        <v>12</v>
      </c>
      <c r="J304" s="1"/>
      <c r="K304">
        <v>0</v>
      </c>
      <c r="L304" s="3">
        <v>44104</v>
      </c>
    </row>
    <row r="305" spans="1:20">
      <c r="A305" t="s">
        <v>783</v>
      </c>
      <c r="B305" t="s">
        <v>173</v>
      </c>
      <c r="C305" t="s">
        <v>784</v>
      </c>
      <c r="D305" t="s">
        <v>127</v>
      </c>
      <c r="E305" t="s">
        <v>136</v>
      </c>
      <c r="F305" t="s">
        <v>130</v>
      </c>
      <c r="G305">
        <v>4</v>
      </c>
      <c r="H305">
        <v>13</v>
      </c>
      <c r="J305" s="1"/>
      <c r="K305">
        <v>0</v>
      </c>
      <c r="L305" s="3">
        <v>44104</v>
      </c>
    </row>
    <row r="306" spans="1:20">
      <c r="A306" t="s">
        <v>785</v>
      </c>
      <c r="B306" t="s">
        <v>173</v>
      </c>
      <c r="C306" t="s">
        <v>786</v>
      </c>
      <c r="D306" t="s">
        <v>127</v>
      </c>
      <c r="E306" t="s">
        <v>136</v>
      </c>
      <c r="F306" t="s">
        <v>130</v>
      </c>
      <c r="G306">
        <v>4</v>
      </c>
      <c r="H306">
        <v>14</v>
      </c>
      <c r="J306" s="6"/>
      <c r="K306">
        <v>0</v>
      </c>
      <c r="L306" s="3">
        <v>44104</v>
      </c>
    </row>
    <row r="307" spans="1:20">
      <c r="A307" t="s">
        <v>787</v>
      </c>
      <c r="B307" t="s">
        <v>173</v>
      </c>
      <c r="C307" t="s">
        <v>788</v>
      </c>
      <c r="D307" t="s">
        <v>127</v>
      </c>
      <c r="E307" t="s">
        <v>136</v>
      </c>
      <c r="F307" t="s">
        <v>130</v>
      </c>
      <c r="G307">
        <v>5</v>
      </c>
      <c r="H307">
        <v>6</v>
      </c>
      <c r="J307" s="1"/>
      <c r="K307">
        <v>0</v>
      </c>
      <c r="L307" s="3">
        <v>44104</v>
      </c>
    </row>
    <row r="308" spans="1:20">
      <c r="A308" t="s">
        <v>789</v>
      </c>
      <c r="B308" t="s">
        <v>173</v>
      </c>
      <c r="C308" t="s">
        <v>790</v>
      </c>
      <c r="D308" t="s">
        <v>127</v>
      </c>
      <c r="E308" t="s">
        <v>136</v>
      </c>
      <c r="F308" t="s">
        <v>130</v>
      </c>
      <c r="G308">
        <v>5</v>
      </c>
      <c r="H308">
        <v>7</v>
      </c>
      <c r="J308" s="1"/>
      <c r="K308">
        <v>0</v>
      </c>
      <c r="L308" s="3">
        <v>44104</v>
      </c>
    </row>
    <row r="309" spans="1:20">
      <c r="A309" t="s">
        <v>791</v>
      </c>
      <c r="B309" t="s">
        <v>173</v>
      </c>
      <c r="C309" t="s">
        <v>792</v>
      </c>
      <c r="D309" t="s">
        <v>127</v>
      </c>
      <c r="E309" t="s">
        <v>136</v>
      </c>
      <c r="F309" t="s">
        <v>130</v>
      </c>
      <c r="G309">
        <v>5</v>
      </c>
      <c r="H309">
        <v>8</v>
      </c>
      <c r="J309" s="1"/>
      <c r="K309">
        <v>0</v>
      </c>
      <c r="L309" s="3">
        <v>44104</v>
      </c>
    </row>
    <row r="310" spans="1:20">
      <c r="A310" t="s">
        <v>793</v>
      </c>
      <c r="B310" t="s">
        <v>173</v>
      </c>
      <c r="C310" t="s">
        <v>794</v>
      </c>
      <c r="D310" t="s">
        <v>127</v>
      </c>
      <c r="E310" t="s">
        <v>136</v>
      </c>
      <c r="F310" t="s">
        <v>130</v>
      </c>
      <c r="G310">
        <v>5</v>
      </c>
      <c r="H310">
        <v>9</v>
      </c>
      <c r="J310" s="1"/>
      <c r="K310">
        <v>0</v>
      </c>
      <c r="L310" s="3">
        <v>44104</v>
      </c>
    </row>
    <row r="311" spans="1:20">
      <c r="A311" t="s">
        <v>795</v>
      </c>
      <c r="B311" t="s">
        <v>173</v>
      </c>
      <c r="C311" t="s">
        <v>796</v>
      </c>
      <c r="D311" t="s">
        <v>127</v>
      </c>
      <c r="E311" t="s">
        <v>136</v>
      </c>
      <c r="F311" t="s">
        <v>130</v>
      </c>
      <c r="G311">
        <v>5</v>
      </c>
      <c r="H311">
        <v>10</v>
      </c>
      <c r="J311" s="1"/>
      <c r="K311">
        <v>0</v>
      </c>
      <c r="L311" s="3">
        <v>44104</v>
      </c>
    </row>
    <row r="312" spans="1:20">
      <c r="A312" t="s">
        <v>797</v>
      </c>
      <c r="B312" t="s">
        <v>173</v>
      </c>
      <c r="C312" t="s">
        <v>798</v>
      </c>
      <c r="D312" t="s">
        <v>127</v>
      </c>
      <c r="E312" t="s">
        <v>136</v>
      </c>
      <c r="F312" t="s">
        <v>130</v>
      </c>
      <c r="G312">
        <v>5</v>
      </c>
      <c r="H312">
        <v>11</v>
      </c>
      <c r="J312" s="1"/>
      <c r="K312">
        <v>0</v>
      </c>
      <c r="L312" s="3">
        <v>44104</v>
      </c>
    </row>
    <row r="313" spans="1:20">
      <c r="A313" t="s">
        <v>799</v>
      </c>
      <c r="B313" t="s">
        <v>173</v>
      </c>
      <c r="C313" t="s">
        <v>800</v>
      </c>
      <c r="D313" t="s">
        <v>127</v>
      </c>
      <c r="E313" t="s">
        <v>136</v>
      </c>
      <c r="F313" t="s">
        <v>130</v>
      </c>
      <c r="G313">
        <v>6</v>
      </c>
      <c r="H313">
        <v>4</v>
      </c>
      <c r="J313" s="1"/>
      <c r="K313">
        <v>0</v>
      </c>
      <c r="L313" s="3">
        <v>44104</v>
      </c>
      <c r="O313" s="1"/>
      <c r="T313" s="1"/>
    </row>
    <row r="314" spans="1:20">
      <c r="A314" t="s">
        <v>801</v>
      </c>
      <c r="B314" t="s">
        <v>173</v>
      </c>
      <c r="C314" t="s">
        <v>802</v>
      </c>
      <c r="D314" t="s">
        <v>127</v>
      </c>
      <c r="E314" t="s">
        <v>136</v>
      </c>
      <c r="F314" t="s">
        <v>130</v>
      </c>
      <c r="G314">
        <v>6</v>
      </c>
      <c r="H314">
        <v>5</v>
      </c>
      <c r="J314" s="1"/>
      <c r="K314">
        <v>0</v>
      </c>
      <c r="L314" s="3">
        <v>44104</v>
      </c>
      <c r="O314" s="1"/>
      <c r="T314" s="1"/>
    </row>
    <row r="315" spans="1:20">
      <c r="A315" t="s">
        <v>803</v>
      </c>
      <c r="B315" t="s">
        <v>173</v>
      </c>
      <c r="C315" t="s">
        <v>804</v>
      </c>
      <c r="D315" t="s">
        <v>127</v>
      </c>
      <c r="E315" t="s">
        <v>136</v>
      </c>
      <c r="F315" t="s">
        <v>130</v>
      </c>
      <c r="G315">
        <v>6</v>
      </c>
      <c r="H315">
        <v>6</v>
      </c>
      <c r="J315" s="1"/>
      <c r="K315">
        <v>0</v>
      </c>
      <c r="L315" s="3">
        <v>44104</v>
      </c>
    </row>
    <row r="316" spans="1:20">
      <c r="A316" t="s">
        <v>805</v>
      </c>
      <c r="B316" t="s">
        <v>173</v>
      </c>
      <c r="C316" t="s">
        <v>806</v>
      </c>
      <c r="D316" t="s">
        <v>127</v>
      </c>
      <c r="E316" t="s">
        <v>136</v>
      </c>
      <c r="F316" t="s">
        <v>130</v>
      </c>
      <c r="G316">
        <v>6</v>
      </c>
      <c r="H316">
        <v>7</v>
      </c>
      <c r="J316" s="1"/>
      <c r="K316">
        <v>0</v>
      </c>
      <c r="L316" s="3">
        <v>44104</v>
      </c>
    </row>
    <row r="317" spans="1:20">
      <c r="A317" t="s">
        <v>807</v>
      </c>
      <c r="B317" t="s">
        <v>173</v>
      </c>
      <c r="C317" t="s">
        <v>808</v>
      </c>
      <c r="D317" t="s">
        <v>127</v>
      </c>
      <c r="E317" t="s">
        <v>136</v>
      </c>
      <c r="F317" t="s">
        <v>130</v>
      </c>
      <c r="G317">
        <v>6</v>
      </c>
      <c r="H317">
        <v>8</v>
      </c>
      <c r="J317" s="1"/>
      <c r="K317">
        <v>0</v>
      </c>
      <c r="L317" s="3">
        <v>44104</v>
      </c>
    </row>
    <row r="318" spans="1:20">
      <c r="A318" t="s">
        <v>809</v>
      </c>
      <c r="B318" t="s">
        <v>173</v>
      </c>
      <c r="C318" t="s">
        <v>810</v>
      </c>
      <c r="D318" t="s">
        <v>127</v>
      </c>
      <c r="E318" t="s">
        <v>136</v>
      </c>
      <c r="F318" t="s">
        <v>130</v>
      </c>
      <c r="G318">
        <v>6</v>
      </c>
      <c r="H318">
        <v>9</v>
      </c>
      <c r="J318" s="1"/>
      <c r="K318">
        <v>0</v>
      </c>
      <c r="L318" s="3">
        <v>44104</v>
      </c>
    </row>
    <row r="319" spans="1:20">
      <c r="A319" t="s">
        <v>811</v>
      </c>
      <c r="B319" t="s">
        <v>173</v>
      </c>
      <c r="C319" t="s">
        <v>812</v>
      </c>
      <c r="D319" t="s">
        <v>127</v>
      </c>
      <c r="E319" t="s">
        <v>136</v>
      </c>
      <c r="F319" t="s">
        <v>130</v>
      </c>
      <c r="G319">
        <v>6</v>
      </c>
      <c r="H319">
        <v>10</v>
      </c>
      <c r="J319" s="1"/>
      <c r="K319">
        <v>0</v>
      </c>
      <c r="L319" s="3">
        <v>44104</v>
      </c>
    </row>
    <row r="320" spans="1:20">
      <c r="A320" t="s">
        <v>813</v>
      </c>
      <c r="B320" t="s">
        <v>173</v>
      </c>
      <c r="C320" t="s">
        <v>814</v>
      </c>
      <c r="D320" t="s">
        <v>127</v>
      </c>
      <c r="E320" t="s">
        <v>138</v>
      </c>
      <c r="F320">
        <v>0</v>
      </c>
      <c r="G320">
        <v>1</v>
      </c>
      <c r="H320">
        <v>2</v>
      </c>
      <c r="J320" s="1"/>
      <c r="K320">
        <v>0</v>
      </c>
      <c r="L320" s="3">
        <v>44104</v>
      </c>
      <c r="O320" s="1"/>
      <c r="T320" s="1"/>
    </row>
    <row r="321" spans="1:20">
      <c r="A321" t="s">
        <v>815</v>
      </c>
      <c r="B321" t="s">
        <v>173</v>
      </c>
      <c r="C321" t="s">
        <v>816</v>
      </c>
      <c r="D321" t="s">
        <v>127</v>
      </c>
      <c r="E321" t="s">
        <v>138</v>
      </c>
      <c r="F321">
        <v>0</v>
      </c>
      <c r="G321">
        <v>1</v>
      </c>
      <c r="H321">
        <v>3</v>
      </c>
      <c r="J321" s="1"/>
      <c r="K321">
        <v>0</v>
      </c>
      <c r="L321" s="3">
        <v>44104</v>
      </c>
      <c r="O321" s="1"/>
      <c r="T321" s="1"/>
    </row>
    <row r="322" spans="1:20">
      <c r="A322" t="s">
        <v>817</v>
      </c>
      <c r="B322" t="s">
        <v>173</v>
      </c>
      <c r="C322" t="s">
        <v>818</v>
      </c>
      <c r="D322" t="s">
        <v>127</v>
      </c>
      <c r="E322" t="s">
        <v>138</v>
      </c>
      <c r="F322">
        <v>0</v>
      </c>
      <c r="G322">
        <v>1</v>
      </c>
      <c r="H322">
        <v>4</v>
      </c>
      <c r="J322" s="1"/>
      <c r="K322">
        <v>0</v>
      </c>
      <c r="L322" s="3">
        <v>44104</v>
      </c>
      <c r="O322" s="1"/>
      <c r="T322" s="1"/>
    </row>
    <row r="323" spans="1:20">
      <c r="A323" t="s">
        <v>819</v>
      </c>
      <c r="B323" t="s">
        <v>173</v>
      </c>
      <c r="C323" t="s">
        <v>820</v>
      </c>
      <c r="D323" t="s">
        <v>127</v>
      </c>
      <c r="E323" t="s">
        <v>138</v>
      </c>
      <c r="F323">
        <v>0</v>
      </c>
      <c r="G323">
        <v>1</v>
      </c>
      <c r="H323">
        <v>5</v>
      </c>
      <c r="J323" s="1"/>
      <c r="K323">
        <v>0</v>
      </c>
      <c r="L323" s="3">
        <v>44104</v>
      </c>
      <c r="O323" s="1"/>
      <c r="T323" s="1"/>
    </row>
    <row r="324" spans="1:20">
      <c r="A324" t="s">
        <v>821</v>
      </c>
      <c r="B324" t="s">
        <v>173</v>
      </c>
      <c r="C324" t="s">
        <v>822</v>
      </c>
      <c r="D324" t="s">
        <v>127</v>
      </c>
      <c r="E324" t="s">
        <v>138</v>
      </c>
      <c r="F324">
        <v>0</v>
      </c>
      <c r="G324">
        <v>1</v>
      </c>
      <c r="H324">
        <v>6</v>
      </c>
      <c r="J324" s="1"/>
      <c r="K324">
        <v>0</v>
      </c>
      <c r="L324" s="3">
        <v>44104</v>
      </c>
    </row>
    <row r="325" spans="1:20">
      <c r="A325" t="s">
        <v>823</v>
      </c>
      <c r="B325" t="s">
        <v>173</v>
      </c>
      <c r="C325" t="s">
        <v>824</v>
      </c>
      <c r="D325" t="s">
        <v>127</v>
      </c>
      <c r="E325" t="s">
        <v>138</v>
      </c>
      <c r="F325">
        <v>0</v>
      </c>
      <c r="G325">
        <v>1</v>
      </c>
      <c r="H325">
        <v>7</v>
      </c>
      <c r="J325" s="1"/>
      <c r="K325">
        <v>0</v>
      </c>
      <c r="L325" s="3">
        <v>44104</v>
      </c>
    </row>
    <row r="326" spans="1:20">
      <c r="A326" t="s">
        <v>825</v>
      </c>
      <c r="B326" t="s">
        <v>173</v>
      </c>
      <c r="C326" t="s">
        <v>826</v>
      </c>
      <c r="D326" t="s">
        <v>127</v>
      </c>
      <c r="E326" t="s">
        <v>138</v>
      </c>
      <c r="F326">
        <v>0</v>
      </c>
      <c r="G326">
        <v>1</v>
      </c>
      <c r="H326">
        <v>8</v>
      </c>
      <c r="J326" s="1"/>
      <c r="K326">
        <v>0</v>
      </c>
      <c r="L326" s="3">
        <v>44104</v>
      </c>
    </row>
    <row r="327" spans="1:20">
      <c r="A327" t="s">
        <v>827</v>
      </c>
      <c r="B327" t="s">
        <v>173</v>
      </c>
      <c r="C327" t="s">
        <v>828</v>
      </c>
      <c r="D327" t="s">
        <v>127</v>
      </c>
      <c r="E327" t="s">
        <v>138</v>
      </c>
      <c r="F327">
        <v>0</v>
      </c>
      <c r="G327">
        <v>2</v>
      </c>
      <c r="H327">
        <v>4</v>
      </c>
      <c r="J327" s="1"/>
      <c r="K327">
        <v>0</v>
      </c>
      <c r="L327" s="3">
        <v>44104</v>
      </c>
      <c r="O327" s="1"/>
      <c r="T327" s="1"/>
    </row>
    <row r="328" spans="1:20">
      <c r="A328" t="s">
        <v>829</v>
      </c>
      <c r="B328" t="s">
        <v>173</v>
      </c>
      <c r="C328" t="s">
        <v>830</v>
      </c>
      <c r="D328" t="s">
        <v>127</v>
      </c>
      <c r="E328" t="s">
        <v>138</v>
      </c>
      <c r="F328">
        <v>0</v>
      </c>
      <c r="G328">
        <v>2</v>
      </c>
      <c r="H328">
        <v>5</v>
      </c>
      <c r="J328" s="1"/>
      <c r="K328">
        <v>0</v>
      </c>
      <c r="L328" s="3">
        <v>44104</v>
      </c>
      <c r="O328" s="1"/>
      <c r="T328" s="1"/>
    </row>
    <row r="329" spans="1:20">
      <c r="A329" t="s">
        <v>831</v>
      </c>
      <c r="B329" t="s">
        <v>173</v>
      </c>
      <c r="C329" t="s">
        <v>832</v>
      </c>
      <c r="D329" t="s">
        <v>127</v>
      </c>
      <c r="E329" t="s">
        <v>138</v>
      </c>
      <c r="F329">
        <v>0</v>
      </c>
      <c r="G329">
        <v>2</v>
      </c>
      <c r="H329">
        <v>6</v>
      </c>
      <c r="J329" s="1"/>
      <c r="K329">
        <v>0</v>
      </c>
      <c r="L329" s="3">
        <v>44104</v>
      </c>
    </row>
    <row r="330" spans="1:20">
      <c r="A330" t="s">
        <v>833</v>
      </c>
      <c r="B330" t="s">
        <v>173</v>
      </c>
      <c r="C330" t="s">
        <v>834</v>
      </c>
      <c r="D330" t="s">
        <v>127</v>
      </c>
      <c r="E330" t="s">
        <v>138</v>
      </c>
      <c r="F330">
        <v>0</v>
      </c>
      <c r="G330">
        <v>2</v>
      </c>
      <c r="H330">
        <v>7</v>
      </c>
      <c r="J330" s="1"/>
      <c r="K330">
        <v>0</v>
      </c>
      <c r="L330" s="3">
        <v>44104</v>
      </c>
    </row>
    <row r="331" spans="1:20">
      <c r="A331" t="s">
        <v>835</v>
      </c>
      <c r="B331" t="s">
        <v>173</v>
      </c>
      <c r="C331" t="s">
        <v>836</v>
      </c>
      <c r="D331" t="s">
        <v>127</v>
      </c>
      <c r="E331" t="s">
        <v>138</v>
      </c>
      <c r="F331">
        <v>0</v>
      </c>
      <c r="G331">
        <v>2</v>
      </c>
      <c r="H331">
        <v>8</v>
      </c>
      <c r="J331" s="1"/>
      <c r="K331">
        <v>0</v>
      </c>
      <c r="L331" s="3">
        <v>44104</v>
      </c>
    </row>
    <row r="332" spans="1:20">
      <c r="A332" t="s">
        <v>837</v>
      </c>
      <c r="B332" t="s">
        <v>173</v>
      </c>
      <c r="C332" t="s">
        <v>838</v>
      </c>
      <c r="D332" t="s">
        <v>127</v>
      </c>
      <c r="E332" t="s">
        <v>138</v>
      </c>
      <c r="F332">
        <v>0</v>
      </c>
      <c r="G332">
        <v>2</v>
      </c>
      <c r="H332">
        <v>9</v>
      </c>
      <c r="J332" s="1"/>
      <c r="K332">
        <v>0</v>
      </c>
      <c r="L332" s="3">
        <v>44104</v>
      </c>
    </row>
    <row r="333" spans="1:20">
      <c r="A333" t="s">
        <v>839</v>
      </c>
      <c r="B333" t="s">
        <v>173</v>
      </c>
      <c r="C333" t="s">
        <v>840</v>
      </c>
      <c r="D333" t="s">
        <v>127</v>
      </c>
      <c r="E333" t="s">
        <v>138</v>
      </c>
      <c r="F333">
        <v>0</v>
      </c>
      <c r="G333">
        <v>3</v>
      </c>
      <c r="H333">
        <v>3</v>
      </c>
      <c r="J333" s="1"/>
      <c r="K333">
        <v>0</v>
      </c>
      <c r="L333" s="3">
        <v>44104</v>
      </c>
      <c r="O333" s="1"/>
      <c r="T333" s="1"/>
    </row>
    <row r="334" spans="1:20">
      <c r="A334" t="s">
        <v>841</v>
      </c>
      <c r="B334" t="s">
        <v>173</v>
      </c>
      <c r="C334" t="s">
        <v>842</v>
      </c>
      <c r="D334" t="s">
        <v>127</v>
      </c>
      <c r="E334" t="s">
        <v>138</v>
      </c>
      <c r="F334">
        <v>0</v>
      </c>
      <c r="G334">
        <v>3</v>
      </c>
      <c r="H334">
        <v>4</v>
      </c>
      <c r="J334" s="1"/>
      <c r="K334">
        <v>0</v>
      </c>
      <c r="L334" s="3">
        <v>44104</v>
      </c>
      <c r="M334" t="s">
        <v>176</v>
      </c>
      <c r="O334" s="1"/>
      <c r="T334" s="1"/>
    </row>
    <row r="335" spans="1:20">
      <c r="A335" t="s">
        <v>843</v>
      </c>
      <c r="B335" t="s">
        <v>173</v>
      </c>
      <c r="C335" t="s">
        <v>844</v>
      </c>
      <c r="D335" t="s">
        <v>127</v>
      </c>
      <c r="E335" t="s">
        <v>138</v>
      </c>
      <c r="F335">
        <v>0</v>
      </c>
      <c r="G335">
        <v>3</v>
      </c>
      <c r="H335">
        <v>5</v>
      </c>
      <c r="J335" s="1"/>
      <c r="K335">
        <v>0</v>
      </c>
      <c r="L335" s="3">
        <v>44104</v>
      </c>
      <c r="O335" s="1"/>
      <c r="T335" s="1"/>
    </row>
    <row r="336" spans="1:20">
      <c r="A336" t="s">
        <v>845</v>
      </c>
      <c r="B336" t="s">
        <v>173</v>
      </c>
      <c r="C336" t="s">
        <v>846</v>
      </c>
      <c r="D336" t="s">
        <v>127</v>
      </c>
      <c r="E336" t="s">
        <v>138</v>
      </c>
      <c r="F336">
        <v>0</v>
      </c>
      <c r="G336">
        <v>3</v>
      </c>
      <c r="H336">
        <v>6</v>
      </c>
      <c r="J336" s="1"/>
      <c r="K336">
        <v>0</v>
      </c>
      <c r="L336" s="3">
        <v>44104</v>
      </c>
    </row>
    <row r="337" spans="1:20">
      <c r="A337" t="s">
        <v>847</v>
      </c>
      <c r="B337" t="s">
        <v>173</v>
      </c>
      <c r="C337" t="s">
        <v>848</v>
      </c>
      <c r="D337" t="s">
        <v>127</v>
      </c>
      <c r="E337" t="s">
        <v>138</v>
      </c>
      <c r="F337">
        <v>0</v>
      </c>
      <c r="G337">
        <v>3</v>
      </c>
      <c r="H337">
        <v>7</v>
      </c>
      <c r="J337" s="1"/>
      <c r="K337">
        <v>0</v>
      </c>
      <c r="L337" s="3">
        <v>44104</v>
      </c>
    </row>
    <row r="338" spans="1:20">
      <c r="A338" t="s">
        <v>849</v>
      </c>
      <c r="B338" t="s">
        <v>173</v>
      </c>
      <c r="C338" t="s">
        <v>850</v>
      </c>
      <c r="D338" t="s">
        <v>127</v>
      </c>
      <c r="E338" t="s">
        <v>138</v>
      </c>
      <c r="F338">
        <v>0</v>
      </c>
      <c r="G338">
        <v>3</v>
      </c>
      <c r="H338">
        <v>8</v>
      </c>
      <c r="J338" s="1"/>
      <c r="K338">
        <v>0</v>
      </c>
      <c r="L338" s="3">
        <v>44104</v>
      </c>
    </row>
    <row r="339" spans="1:20">
      <c r="A339" t="s">
        <v>851</v>
      </c>
      <c r="B339" t="s">
        <v>173</v>
      </c>
      <c r="C339" t="s">
        <v>852</v>
      </c>
      <c r="D339" t="s">
        <v>127</v>
      </c>
      <c r="E339" t="s">
        <v>138</v>
      </c>
      <c r="F339">
        <v>0</v>
      </c>
      <c r="G339">
        <v>3</v>
      </c>
      <c r="H339">
        <v>9</v>
      </c>
      <c r="J339" s="1"/>
      <c r="K339">
        <v>0</v>
      </c>
      <c r="L339" s="3">
        <v>44104</v>
      </c>
    </row>
    <row r="340" spans="1:20">
      <c r="A340" t="s">
        <v>853</v>
      </c>
      <c r="B340" t="s">
        <v>173</v>
      </c>
      <c r="C340" t="s">
        <v>854</v>
      </c>
      <c r="D340" t="s">
        <v>127</v>
      </c>
      <c r="E340" t="s">
        <v>138</v>
      </c>
      <c r="F340">
        <v>0</v>
      </c>
      <c r="G340">
        <v>4</v>
      </c>
      <c r="H340">
        <v>2</v>
      </c>
      <c r="J340" s="1"/>
      <c r="K340">
        <v>0</v>
      </c>
      <c r="L340" s="3">
        <v>44104</v>
      </c>
      <c r="O340" s="1"/>
      <c r="T340" s="1"/>
    </row>
    <row r="341" spans="1:20">
      <c r="A341" t="s">
        <v>855</v>
      </c>
      <c r="B341" t="s">
        <v>173</v>
      </c>
      <c r="C341" t="s">
        <v>856</v>
      </c>
      <c r="D341" t="s">
        <v>127</v>
      </c>
      <c r="E341" t="s">
        <v>138</v>
      </c>
      <c r="F341">
        <v>0</v>
      </c>
      <c r="G341">
        <v>4</v>
      </c>
      <c r="H341">
        <v>3</v>
      </c>
      <c r="J341" s="1"/>
      <c r="K341">
        <v>0</v>
      </c>
      <c r="L341" s="3">
        <v>44104</v>
      </c>
      <c r="O341" s="1"/>
      <c r="T341" s="1"/>
    </row>
    <row r="342" spans="1:20">
      <c r="A342" t="s">
        <v>857</v>
      </c>
      <c r="B342" t="s">
        <v>173</v>
      </c>
      <c r="C342" t="s">
        <v>858</v>
      </c>
      <c r="D342" t="s">
        <v>127</v>
      </c>
      <c r="E342" t="s">
        <v>138</v>
      </c>
      <c r="F342">
        <v>0</v>
      </c>
      <c r="G342">
        <v>4</v>
      </c>
      <c r="H342">
        <v>4</v>
      </c>
      <c r="J342" s="1"/>
      <c r="K342">
        <v>0</v>
      </c>
      <c r="L342" s="3">
        <v>44104</v>
      </c>
      <c r="O342" s="1"/>
      <c r="T342" s="1"/>
    </row>
    <row r="343" spans="1:20">
      <c r="A343" t="s">
        <v>859</v>
      </c>
      <c r="B343" t="s">
        <v>173</v>
      </c>
      <c r="C343" t="s">
        <v>860</v>
      </c>
      <c r="D343" t="s">
        <v>127</v>
      </c>
      <c r="E343" t="s">
        <v>138</v>
      </c>
      <c r="F343">
        <v>0</v>
      </c>
      <c r="G343">
        <v>4</v>
      </c>
      <c r="H343">
        <v>5</v>
      </c>
      <c r="J343" s="1"/>
      <c r="K343">
        <v>0</v>
      </c>
      <c r="L343" s="3">
        <v>44104</v>
      </c>
      <c r="O343" s="1"/>
      <c r="T343" s="1"/>
    </row>
    <row r="344" spans="1:20">
      <c r="A344" t="s">
        <v>861</v>
      </c>
      <c r="B344" t="s">
        <v>173</v>
      </c>
      <c r="C344" t="s">
        <v>862</v>
      </c>
      <c r="D344" t="s">
        <v>127</v>
      </c>
      <c r="E344" t="s">
        <v>138</v>
      </c>
      <c r="F344">
        <v>0</v>
      </c>
      <c r="G344">
        <v>4</v>
      </c>
      <c r="H344">
        <v>6</v>
      </c>
      <c r="J344" s="1"/>
      <c r="K344">
        <v>0</v>
      </c>
      <c r="L344" s="3">
        <v>44104</v>
      </c>
    </row>
    <row r="345" spans="1:20">
      <c r="A345" t="s">
        <v>863</v>
      </c>
      <c r="B345" t="s">
        <v>173</v>
      </c>
      <c r="C345" t="s">
        <v>864</v>
      </c>
      <c r="D345" t="s">
        <v>127</v>
      </c>
      <c r="E345" t="s">
        <v>138</v>
      </c>
      <c r="F345">
        <v>0</v>
      </c>
      <c r="G345">
        <v>4</v>
      </c>
      <c r="H345">
        <v>7</v>
      </c>
      <c r="J345" s="1"/>
      <c r="K345">
        <v>0</v>
      </c>
      <c r="L345" s="3">
        <v>44104</v>
      </c>
    </row>
    <row r="346" spans="1:20">
      <c r="A346" t="s">
        <v>865</v>
      </c>
      <c r="B346" t="s">
        <v>173</v>
      </c>
      <c r="C346" t="s">
        <v>866</v>
      </c>
      <c r="D346" t="s">
        <v>127</v>
      </c>
      <c r="E346" t="s">
        <v>138</v>
      </c>
      <c r="F346">
        <v>0</v>
      </c>
      <c r="G346">
        <v>4</v>
      </c>
      <c r="H346">
        <v>8</v>
      </c>
      <c r="J346" s="1"/>
      <c r="K346">
        <v>0</v>
      </c>
      <c r="L346" s="3">
        <v>44104</v>
      </c>
    </row>
    <row r="347" spans="1:20">
      <c r="A347" t="s">
        <v>867</v>
      </c>
      <c r="B347" t="s">
        <v>173</v>
      </c>
      <c r="C347" t="s">
        <v>868</v>
      </c>
      <c r="D347" t="s">
        <v>127</v>
      </c>
      <c r="E347" t="s">
        <v>138</v>
      </c>
      <c r="F347">
        <v>0</v>
      </c>
      <c r="G347">
        <v>5</v>
      </c>
      <c r="H347">
        <v>3</v>
      </c>
      <c r="J347" s="1"/>
      <c r="K347">
        <v>0</v>
      </c>
      <c r="L347" s="3">
        <v>44104</v>
      </c>
      <c r="O347" s="1"/>
      <c r="T347" s="1"/>
    </row>
    <row r="348" spans="1:20">
      <c r="A348" t="s">
        <v>869</v>
      </c>
      <c r="B348" t="s">
        <v>173</v>
      </c>
      <c r="C348" t="s">
        <v>870</v>
      </c>
      <c r="D348" t="s">
        <v>127</v>
      </c>
      <c r="E348" t="s">
        <v>138</v>
      </c>
      <c r="F348">
        <v>0</v>
      </c>
      <c r="G348">
        <v>5</v>
      </c>
      <c r="H348">
        <v>4</v>
      </c>
      <c r="J348" s="1"/>
      <c r="K348">
        <v>0</v>
      </c>
      <c r="L348" s="3">
        <v>44104</v>
      </c>
      <c r="O348" s="1"/>
      <c r="T348" s="1"/>
    </row>
    <row r="349" spans="1:20">
      <c r="A349" t="s">
        <v>871</v>
      </c>
      <c r="B349" t="s">
        <v>173</v>
      </c>
      <c r="C349" t="s">
        <v>872</v>
      </c>
      <c r="D349" t="s">
        <v>127</v>
      </c>
      <c r="E349" t="s">
        <v>138</v>
      </c>
      <c r="F349">
        <v>0</v>
      </c>
      <c r="G349">
        <v>5</v>
      </c>
      <c r="H349">
        <v>5</v>
      </c>
      <c r="J349" s="1"/>
      <c r="K349">
        <v>0</v>
      </c>
      <c r="L349" s="3">
        <v>44104</v>
      </c>
      <c r="O349" s="1"/>
      <c r="T349" s="1"/>
    </row>
    <row r="350" spans="1:20">
      <c r="A350" t="s">
        <v>873</v>
      </c>
      <c r="B350" t="s">
        <v>173</v>
      </c>
      <c r="C350" t="s">
        <v>874</v>
      </c>
      <c r="D350" t="s">
        <v>127</v>
      </c>
      <c r="E350" t="s">
        <v>138</v>
      </c>
      <c r="F350">
        <v>0</v>
      </c>
      <c r="G350">
        <v>5</v>
      </c>
      <c r="H350">
        <v>6</v>
      </c>
      <c r="J350" s="1"/>
      <c r="K350">
        <v>0</v>
      </c>
      <c r="L350" s="3">
        <v>44104</v>
      </c>
    </row>
    <row r="351" spans="1:20">
      <c r="A351" t="s">
        <v>875</v>
      </c>
      <c r="B351" t="s">
        <v>173</v>
      </c>
      <c r="C351" t="s">
        <v>876</v>
      </c>
      <c r="D351" t="s">
        <v>127</v>
      </c>
      <c r="E351" t="s">
        <v>138</v>
      </c>
      <c r="F351">
        <v>0</v>
      </c>
      <c r="G351">
        <v>5</v>
      </c>
      <c r="H351">
        <v>7</v>
      </c>
      <c r="J351" s="1"/>
      <c r="K351">
        <v>0</v>
      </c>
      <c r="L351" s="3">
        <v>44104</v>
      </c>
    </row>
    <row r="352" spans="1:20">
      <c r="A352" t="s">
        <v>877</v>
      </c>
      <c r="B352" t="s">
        <v>173</v>
      </c>
      <c r="C352" t="s">
        <v>878</v>
      </c>
      <c r="D352" t="s">
        <v>127</v>
      </c>
      <c r="E352" t="s">
        <v>138</v>
      </c>
      <c r="F352">
        <v>0</v>
      </c>
      <c r="G352">
        <v>5</v>
      </c>
      <c r="H352">
        <v>8</v>
      </c>
      <c r="J352" s="1"/>
      <c r="K352">
        <v>0</v>
      </c>
      <c r="L352" s="3">
        <v>44104</v>
      </c>
    </row>
    <row r="353" spans="1:20">
      <c r="A353" t="s">
        <v>879</v>
      </c>
      <c r="B353" t="s">
        <v>173</v>
      </c>
      <c r="C353" t="s">
        <v>880</v>
      </c>
      <c r="D353" t="s">
        <v>127</v>
      </c>
      <c r="E353" t="s">
        <v>138</v>
      </c>
      <c r="F353">
        <v>0</v>
      </c>
      <c r="G353">
        <v>5</v>
      </c>
      <c r="H353">
        <v>9</v>
      </c>
      <c r="J353" s="1"/>
      <c r="K353">
        <v>0</v>
      </c>
      <c r="L353" s="3">
        <v>44104</v>
      </c>
    </row>
    <row r="354" spans="1:20">
      <c r="A354" t="s">
        <v>881</v>
      </c>
      <c r="B354" t="s">
        <v>173</v>
      </c>
      <c r="C354" t="s">
        <v>882</v>
      </c>
      <c r="D354" t="s">
        <v>127</v>
      </c>
      <c r="E354" t="s">
        <v>138</v>
      </c>
      <c r="F354">
        <v>0</v>
      </c>
      <c r="G354">
        <v>6</v>
      </c>
      <c r="H354">
        <v>2</v>
      </c>
      <c r="J354" s="1"/>
      <c r="K354">
        <v>0</v>
      </c>
      <c r="L354" s="3">
        <v>44104</v>
      </c>
      <c r="O354" s="1"/>
      <c r="T354" s="1"/>
    </row>
    <row r="355" spans="1:20">
      <c r="A355" t="s">
        <v>883</v>
      </c>
      <c r="B355" t="s">
        <v>173</v>
      </c>
      <c r="C355" t="s">
        <v>884</v>
      </c>
      <c r="D355" t="s">
        <v>127</v>
      </c>
      <c r="E355" t="s">
        <v>138</v>
      </c>
      <c r="F355">
        <v>0</v>
      </c>
      <c r="G355">
        <v>6</v>
      </c>
      <c r="H355">
        <v>3</v>
      </c>
      <c r="J355" s="1"/>
      <c r="K355">
        <v>0</v>
      </c>
      <c r="L355" s="3">
        <v>44104</v>
      </c>
      <c r="O355" s="1"/>
      <c r="T355" s="1"/>
    </row>
    <row r="356" spans="1:20">
      <c r="A356" t="s">
        <v>885</v>
      </c>
      <c r="B356" t="s">
        <v>173</v>
      </c>
      <c r="C356" t="s">
        <v>886</v>
      </c>
      <c r="D356" t="s">
        <v>127</v>
      </c>
      <c r="E356" t="s">
        <v>138</v>
      </c>
      <c r="F356">
        <v>0</v>
      </c>
      <c r="G356">
        <v>6</v>
      </c>
      <c r="H356">
        <v>4</v>
      </c>
      <c r="J356" s="1"/>
      <c r="K356">
        <v>0</v>
      </c>
      <c r="L356" s="3">
        <v>44104</v>
      </c>
      <c r="O356" s="1"/>
      <c r="T356" s="1"/>
    </row>
    <row r="357" spans="1:20">
      <c r="A357" t="s">
        <v>887</v>
      </c>
      <c r="B357" t="s">
        <v>173</v>
      </c>
      <c r="C357" t="s">
        <v>888</v>
      </c>
      <c r="D357" t="s">
        <v>127</v>
      </c>
      <c r="E357" t="s">
        <v>138</v>
      </c>
      <c r="F357">
        <v>0</v>
      </c>
      <c r="G357">
        <v>6</v>
      </c>
      <c r="H357">
        <v>5</v>
      </c>
      <c r="J357" s="1"/>
      <c r="K357">
        <v>0</v>
      </c>
      <c r="L357" s="3">
        <v>44104</v>
      </c>
      <c r="O357" s="1"/>
      <c r="T357" s="1"/>
    </row>
    <row r="358" spans="1:20">
      <c r="A358" t="s">
        <v>889</v>
      </c>
      <c r="B358" t="s">
        <v>173</v>
      </c>
      <c r="C358" t="s">
        <v>890</v>
      </c>
      <c r="D358" t="s">
        <v>127</v>
      </c>
      <c r="E358" t="s">
        <v>138</v>
      </c>
      <c r="F358">
        <v>0</v>
      </c>
      <c r="G358">
        <v>6</v>
      </c>
      <c r="H358">
        <v>6</v>
      </c>
      <c r="J358" s="1"/>
      <c r="K358">
        <v>0</v>
      </c>
      <c r="L358" s="3">
        <v>44104</v>
      </c>
    </row>
    <row r="359" spans="1:20">
      <c r="A359" t="s">
        <v>891</v>
      </c>
      <c r="B359" t="s">
        <v>173</v>
      </c>
      <c r="C359" t="s">
        <v>892</v>
      </c>
      <c r="D359" t="s">
        <v>127</v>
      </c>
      <c r="E359" t="s">
        <v>138</v>
      </c>
      <c r="F359">
        <v>0</v>
      </c>
      <c r="G359">
        <v>6</v>
      </c>
      <c r="H359">
        <v>7</v>
      </c>
      <c r="J359" s="1"/>
      <c r="K359">
        <v>0</v>
      </c>
      <c r="L359" s="3">
        <v>44104</v>
      </c>
    </row>
    <row r="360" spans="1:20">
      <c r="A360" t="s">
        <v>893</v>
      </c>
      <c r="B360" t="s">
        <v>173</v>
      </c>
      <c r="C360" t="s">
        <v>894</v>
      </c>
      <c r="D360" t="s">
        <v>127</v>
      </c>
      <c r="E360" t="s">
        <v>138</v>
      </c>
      <c r="F360">
        <v>0</v>
      </c>
      <c r="G360">
        <v>6</v>
      </c>
      <c r="H360">
        <v>8</v>
      </c>
      <c r="J360" s="1"/>
      <c r="K360">
        <v>0</v>
      </c>
      <c r="L360" s="3">
        <v>44104</v>
      </c>
    </row>
    <row r="361" spans="1:20">
      <c r="A361" t="s">
        <v>895</v>
      </c>
      <c r="B361" t="s">
        <v>173</v>
      </c>
      <c r="C361" t="s">
        <v>896</v>
      </c>
      <c r="D361" t="s">
        <v>141</v>
      </c>
      <c r="E361" t="s">
        <v>138</v>
      </c>
      <c r="F361">
        <v>0</v>
      </c>
      <c r="G361">
        <v>1</v>
      </c>
      <c r="H361">
        <v>3</v>
      </c>
      <c r="J361" s="1"/>
      <c r="K361">
        <v>0</v>
      </c>
      <c r="L361" s="3">
        <v>44104</v>
      </c>
      <c r="O361" s="1"/>
      <c r="T361" s="1"/>
    </row>
    <row r="362" spans="1:20">
      <c r="A362" t="s">
        <v>897</v>
      </c>
      <c r="B362" t="s">
        <v>173</v>
      </c>
      <c r="C362" t="s">
        <v>898</v>
      </c>
      <c r="D362" t="s">
        <v>141</v>
      </c>
      <c r="E362" t="s">
        <v>138</v>
      </c>
      <c r="F362">
        <v>0</v>
      </c>
      <c r="G362">
        <v>1</v>
      </c>
      <c r="H362">
        <v>4</v>
      </c>
      <c r="J362" s="1"/>
      <c r="K362">
        <v>0</v>
      </c>
      <c r="L362" s="3">
        <v>44104</v>
      </c>
      <c r="O362" s="1"/>
      <c r="T362" s="1"/>
    </row>
    <row r="363" spans="1:20">
      <c r="A363" t="s">
        <v>899</v>
      </c>
      <c r="B363" t="s">
        <v>173</v>
      </c>
      <c r="C363" t="s">
        <v>900</v>
      </c>
      <c r="D363" t="s">
        <v>141</v>
      </c>
      <c r="E363" t="s">
        <v>138</v>
      </c>
      <c r="F363">
        <v>0</v>
      </c>
      <c r="G363">
        <v>1</v>
      </c>
      <c r="H363">
        <v>5</v>
      </c>
      <c r="J363" s="1"/>
      <c r="K363">
        <v>0</v>
      </c>
      <c r="L363" s="3">
        <v>44104</v>
      </c>
      <c r="O363" s="1"/>
      <c r="T363" s="1"/>
    </row>
    <row r="364" spans="1:20">
      <c r="A364" t="s">
        <v>901</v>
      </c>
      <c r="B364" t="s">
        <v>173</v>
      </c>
      <c r="C364" t="s">
        <v>902</v>
      </c>
      <c r="D364" t="s">
        <v>141</v>
      </c>
      <c r="E364" t="s">
        <v>138</v>
      </c>
      <c r="F364">
        <v>0</v>
      </c>
      <c r="G364">
        <v>1</v>
      </c>
      <c r="H364">
        <v>6</v>
      </c>
      <c r="J364" s="1"/>
      <c r="K364">
        <v>0</v>
      </c>
      <c r="L364" s="3">
        <v>44104</v>
      </c>
    </row>
    <row r="365" spans="1:20">
      <c r="A365" t="s">
        <v>903</v>
      </c>
      <c r="B365" t="s">
        <v>173</v>
      </c>
      <c r="C365" t="s">
        <v>904</v>
      </c>
      <c r="D365" t="s">
        <v>141</v>
      </c>
      <c r="E365" t="s">
        <v>138</v>
      </c>
      <c r="F365">
        <v>0</v>
      </c>
      <c r="G365">
        <v>1</v>
      </c>
      <c r="H365">
        <v>7</v>
      </c>
      <c r="J365" s="1"/>
      <c r="K365">
        <v>0</v>
      </c>
      <c r="L365" s="3">
        <v>44104</v>
      </c>
    </row>
    <row r="366" spans="1:20">
      <c r="A366" t="s">
        <v>905</v>
      </c>
      <c r="B366" t="s">
        <v>173</v>
      </c>
      <c r="C366" t="s">
        <v>906</v>
      </c>
      <c r="D366" t="s">
        <v>141</v>
      </c>
      <c r="E366" t="s">
        <v>138</v>
      </c>
      <c r="F366">
        <v>0</v>
      </c>
      <c r="G366">
        <v>1</v>
      </c>
      <c r="H366">
        <v>8</v>
      </c>
      <c r="J366" s="1"/>
      <c r="K366">
        <v>0</v>
      </c>
      <c r="L366" s="3">
        <v>44104</v>
      </c>
    </row>
    <row r="367" spans="1:20">
      <c r="A367" t="s">
        <v>907</v>
      </c>
      <c r="B367" t="s">
        <v>173</v>
      </c>
      <c r="C367" t="s">
        <v>908</v>
      </c>
      <c r="D367" t="s">
        <v>141</v>
      </c>
      <c r="E367" t="s">
        <v>138</v>
      </c>
      <c r="F367">
        <v>0</v>
      </c>
      <c r="G367">
        <v>1</v>
      </c>
      <c r="H367">
        <v>9</v>
      </c>
      <c r="J367" s="1"/>
      <c r="K367">
        <v>0</v>
      </c>
      <c r="L367" s="3">
        <v>44104</v>
      </c>
    </row>
    <row r="368" spans="1:20">
      <c r="A368" t="s">
        <v>909</v>
      </c>
      <c r="B368" t="s">
        <v>173</v>
      </c>
      <c r="C368" t="s">
        <v>910</v>
      </c>
      <c r="D368" t="s">
        <v>141</v>
      </c>
      <c r="E368" t="s">
        <v>138</v>
      </c>
      <c r="F368">
        <v>0</v>
      </c>
      <c r="G368">
        <v>2</v>
      </c>
      <c r="H368">
        <v>1</v>
      </c>
      <c r="K368">
        <v>0</v>
      </c>
      <c r="L368" s="3">
        <v>44104</v>
      </c>
    </row>
    <row r="369" spans="1:20">
      <c r="A369" t="s">
        <v>911</v>
      </c>
      <c r="B369" t="s">
        <v>173</v>
      </c>
      <c r="C369" t="s">
        <v>912</v>
      </c>
      <c r="D369" t="s">
        <v>141</v>
      </c>
      <c r="E369" t="s">
        <v>138</v>
      </c>
      <c r="F369">
        <v>0</v>
      </c>
      <c r="G369">
        <v>2</v>
      </c>
      <c r="H369">
        <v>2</v>
      </c>
      <c r="J369" s="1"/>
      <c r="K369">
        <v>0</v>
      </c>
      <c r="L369" s="3">
        <v>44104</v>
      </c>
      <c r="O369" s="1"/>
      <c r="T369" s="1"/>
    </row>
    <row r="370" spans="1:20">
      <c r="A370" t="s">
        <v>913</v>
      </c>
      <c r="B370" t="s">
        <v>173</v>
      </c>
      <c r="C370" t="s">
        <v>914</v>
      </c>
      <c r="D370" t="s">
        <v>141</v>
      </c>
      <c r="E370" t="s">
        <v>138</v>
      </c>
      <c r="F370">
        <v>0</v>
      </c>
      <c r="G370">
        <v>2</v>
      </c>
      <c r="H370">
        <v>3</v>
      </c>
      <c r="J370" s="1"/>
      <c r="K370">
        <v>0</v>
      </c>
      <c r="L370" s="3">
        <v>44104</v>
      </c>
      <c r="O370" s="1"/>
      <c r="T370" s="1"/>
    </row>
    <row r="371" spans="1:20">
      <c r="A371" t="s">
        <v>915</v>
      </c>
      <c r="B371" t="s">
        <v>173</v>
      </c>
      <c r="C371" t="s">
        <v>916</v>
      </c>
      <c r="D371" t="s">
        <v>141</v>
      </c>
      <c r="E371" t="s">
        <v>138</v>
      </c>
      <c r="F371">
        <v>0</v>
      </c>
      <c r="G371">
        <v>2</v>
      </c>
      <c r="H371">
        <v>4</v>
      </c>
      <c r="J371" s="1"/>
      <c r="K371">
        <v>0</v>
      </c>
      <c r="L371" s="3">
        <v>44104</v>
      </c>
      <c r="O371" s="1"/>
      <c r="T371" s="1"/>
    </row>
    <row r="372" spans="1:20">
      <c r="A372" t="s">
        <v>917</v>
      </c>
      <c r="B372" t="s">
        <v>173</v>
      </c>
      <c r="C372" t="s">
        <v>918</v>
      </c>
      <c r="D372" t="s">
        <v>141</v>
      </c>
      <c r="E372" t="s">
        <v>138</v>
      </c>
      <c r="F372">
        <v>0</v>
      </c>
      <c r="G372">
        <v>2</v>
      </c>
      <c r="H372">
        <v>5</v>
      </c>
      <c r="J372" s="1"/>
      <c r="K372">
        <v>0</v>
      </c>
      <c r="L372" s="3">
        <v>44104</v>
      </c>
      <c r="O372" s="1"/>
      <c r="T372" s="1"/>
    </row>
    <row r="373" spans="1:20">
      <c r="A373" t="s">
        <v>919</v>
      </c>
      <c r="B373" t="s">
        <v>173</v>
      </c>
      <c r="C373" t="s">
        <v>920</v>
      </c>
      <c r="D373" t="s">
        <v>141</v>
      </c>
      <c r="E373" t="s">
        <v>138</v>
      </c>
      <c r="F373">
        <v>0</v>
      </c>
      <c r="G373">
        <v>2</v>
      </c>
      <c r="H373">
        <v>6</v>
      </c>
      <c r="J373" s="1"/>
      <c r="K373">
        <v>0</v>
      </c>
      <c r="L373" s="3">
        <v>44104</v>
      </c>
    </row>
    <row r="374" spans="1:20">
      <c r="A374" t="s">
        <v>921</v>
      </c>
      <c r="B374" t="s">
        <v>173</v>
      </c>
      <c r="C374" t="s">
        <v>922</v>
      </c>
      <c r="D374" t="s">
        <v>141</v>
      </c>
      <c r="E374" t="s">
        <v>138</v>
      </c>
      <c r="F374">
        <v>0</v>
      </c>
      <c r="G374">
        <v>2</v>
      </c>
      <c r="H374">
        <v>7</v>
      </c>
      <c r="J374" s="1"/>
      <c r="K374">
        <v>0</v>
      </c>
      <c r="L374" s="3">
        <v>44104</v>
      </c>
    </row>
    <row r="375" spans="1:20">
      <c r="A375" t="s">
        <v>923</v>
      </c>
      <c r="B375" t="s">
        <v>173</v>
      </c>
      <c r="C375" t="s">
        <v>924</v>
      </c>
      <c r="D375" t="s">
        <v>141</v>
      </c>
      <c r="E375" t="s">
        <v>138</v>
      </c>
      <c r="F375">
        <v>0</v>
      </c>
      <c r="G375">
        <v>3</v>
      </c>
      <c r="H375">
        <v>4</v>
      </c>
      <c r="J375" s="1"/>
      <c r="K375">
        <v>0</v>
      </c>
      <c r="L375" s="3">
        <v>44104</v>
      </c>
      <c r="O375" s="1"/>
      <c r="T375" s="1"/>
    </row>
    <row r="376" spans="1:20">
      <c r="A376" t="s">
        <v>925</v>
      </c>
      <c r="B376" t="s">
        <v>173</v>
      </c>
      <c r="C376" t="s">
        <v>926</v>
      </c>
      <c r="D376" t="s">
        <v>141</v>
      </c>
      <c r="E376" t="s">
        <v>138</v>
      </c>
      <c r="F376">
        <v>0</v>
      </c>
      <c r="G376">
        <v>3</v>
      </c>
      <c r="H376">
        <v>5</v>
      </c>
      <c r="J376" s="1"/>
      <c r="K376">
        <v>0</v>
      </c>
      <c r="L376" s="3">
        <v>44104</v>
      </c>
      <c r="O376" s="1"/>
      <c r="T376" s="1"/>
    </row>
    <row r="377" spans="1:20">
      <c r="A377" t="s">
        <v>927</v>
      </c>
      <c r="B377" t="s">
        <v>173</v>
      </c>
      <c r="C377" t="s">
        <v>928</v>
      </c>
      <c r="D377" t="s">
        <v>141</v>
      </c>
      <c r="E377" t="s">
        <v>138</v>
      </c>
      <c r="F377">
        <v>0</v>
      </c>
      <c r="G377">
        <v>3</v>
      </c>
      <c r="H377">
        <v>6</v>
      </c>
      <c r="J377" s="1"/>
      <c r="K377">
        <v>0</v>
      </c>
      <c r="L377" s="3">
        <v>44104</v>
      </c>
    </row>
    <row r="378" spans="1:20">
      <c r="A378" t="s">
        <v>929</v>
      </c>
      <c r="B378" t="s">
        <v>173</v>
      </c>
      <c r="C378" t="s">
        <v>930</v>
      </c>
      <c r="D378" t="s">
        <v>141</v>
      </c>
      <c r="E378" t="s">
        <v>138</v>
      </c>
      <c r="F378">
        <v>0</v>
      </c>
      <c r="G378">
        <v>3</v>
      </c>
      <c r="H378">
        <v>7</v>
      </c>
      <c r="J378" s="1"/>
      <c r="K378">
        <v>0</v>
      </c>
      <c r="L378" s="3">
        <v>44104</v>
      </c>
    </row>
    <row r="379" spans="1:20">
      <c r="A379" t="s">
        <v>931</v>
      </c>
      <c r="B379" t="s">
        <v>173</v>
      </c>
      <c r="C379" t="s">
        <v>932</v>
      </c>
      <c r="D379" t="s">
        <v>141</v>
      </c>
      <c r="E379" t="s">
        <v>138</v>
      </c>
      <c r="F379">
        <v>0</v>
      </c>
      <c r="G379">
        <v>3</v>
      </c>
      <c r="H379">
        <v>8</v>
      </c>
      <c r="J379" s="1"/>
      <c r="K379">
        <v>0</v>
      </c>
      <c r="L379" s="3">
        <v>44104</v>
      </c>
    </row>
    <row r="380" spans="1:20">
      <c r="A380" t="s">
        <v>933</v>
      </c>
      <c r="B380" t="s">
        <v>173</v>
      </c>
      <c r="C380" t="s">
        <v>934</v>
      </c>
      <c r="D380" t="s">
        <v>141</v>
      </c>
      <c r="E380" t="s">
        <v>138</v>
      </c>
      <c r="F380">
        <v>0</v>
      </c>
      <c r="G380">
        <v>3</v>
      </c>
      <c r="H380">
        <v>9</v>
      </c>
      <c r="J380" s="1"/>
      <c r="K380">
        <v>0</v>
      </c>
      <c r="L380" s="3">
        <v>44104</v>
      </c>
    </row>
    <row r="381" spans="1:20">
      <c r="A381" t="s">
        <v>935</v>
      </c>
      <c r="B381" t="s">
        <v>173</v>
      </c>
      <c r="C381" t="s">
        <v>936</v>
      </c>
      <c r="D381" t="s">
        <v>141</v>
      </c>
      <c r="E381" t="s">
        <v>138</v>
      </c>
      <c r="F381">
        <v>0</v>
      </c>
      <c r="G381">
        <v>4</v>
      </c>
      <c r="H381">
        <v>1</v>
      </c>
      <c r="K381">
        <v>0</v>
      </c>
      <c r="L381" s="3">
        <v>44104</v>
      </c>
    </row>
    <row r="382" spans="1:20">
      <c r="A382" t="s">
        <v>937</v>
      </c>
      <c r="B382" t="s">
        <v>173</v>
      </c>
      <c r="C382" t="s">
        <v>938</v>
      </c>
      <c r="D382" t="s">
        <v>141</v>
      </c>
      <c r="E382" t="s">
        <v>138</v>
      </c>
      <c r="F382">
        <v>0</v>
      </c>
      <c r="G382">
        <v>4</v>
      </c>
      <c r="H382">
        <v>2</v>
      </c>
      <c r="J382" s="1"/>
      <c r="K382">
        <v>0</v>
      </c>
      <c r="L382" s="3">
        <v>44104</v>
      </c>
      <c r="O382" s="1"/>
      <c r="T382" s="1"/>
    </row>
    <row r="383" spans="1:20">
      <c r="A383" t="s">
        <v>939</v>
      </c>
      <c r="B383" t="s">
        <v>173</v>
      </c>
      <c r="C383" t="s">
        <v>940</v>
      </c>
      <c r="D383" t="s">
        <v>141</v>
      </c>
      <c r="E383" t="s">
        <v>138</v>
      </c>
      <c r="F383">
        <v>0</v>
      </c>
      <c r="G383">
        <v>4</v>
      </c>
      <c r="H383">
        <v>3</v>
      </c>
      <c r="J383" s="1"/>
      <c r="K383">
        <v>0</v>
      </c>
      <c r="L383" s="3">
        <v>44104</v>
      </c>
      <c r="O383" s="1"/>
      <c r="T383" s="1"/>
    </row>
    <row r="384" spans="1:20">
      <c r="A384" t="s">
        <v>941</v>
      </c>
      <c r="B384" t="s">
        <v>173</v>
      </c>
      <c r="C384" t="s">
        <v>942</v>
      </c>
      <c r="D384" t="s">
        <v>141</v>
      </c>
      <c r="E384" t="s">
        <v>138</v>
      </c>
      <c r="F384">
        <v>0</v>
      </c>
      <c r="G384">
        <v>4</v>
      </c>
      <c r="H384">
        <v>4</v>
      </c>
      <c r="J384" s="1"/>
      <c r="K384">
        <v>0</v>
      </c>
      <c r="L384" s="3">
        <v>44104</v>
      </c>
      <c r="O384" s="1"/>
      <c r="T384" s="1"/>
    </row>
    <row r="385" spans="1:20">
      <c r="A385" t="s">
        <v>943</v>
      </c>
      <c r="B385" t="s">
        <v>173</v>
      </c>
      <c r="C385" t="s">
        <v>944</v>
      </c>
      <c r="D385" t="s">
        <v>141</v>
      </c>
      <c r="E385" t="s">
        <v>138</v>
      </c>
      <c r="F385">
        <v>0</v>
      </c>
      <c r="G385">
        <v>4</v>
      </c>
      <c r="H385">
        <v>5</v>
      </c>
      <c r="J385" s="1"/>
      <c r="K385">
        <v>0</v>
      </c>
      <c r="L385" s="3">
        <v>44104</v>
      </c>
      <c r="O385" s="1"/>
      <c r="T385" s="1"/>
    </row>
    <row r="386" spans="1:20">
      <c r="A386" t="s">
        <v>945</v>
      </c>
      <c r="B386" t="s">
        <v>173</v>
      </c>
      <c r="C386" t="s">
        <v>946</v>
      </c>
      <c r="D386" t="s">
        <v>141</v>
      </c>
      <c r="E386" t="s">
        <v>138</v>
      </c>
      <c r="F386">
        <v>0</v>
      </c>
      <c r="G386">
        <v>4</v>
      </c>
      <c r="H386">
        <v>6</v>
      </c>
      <c r="J386" s="1"/>
      <c r="K386">
        <v>0</v>
      </c>
      <c r="L386" s="3">
        <v>44104</v>
      </c>
    </row>
    <row r="387" spans="1:20">
      <c r="A387" t="s">
        <v>947</v>
      </c>
      <c r="B387" t="s">
        <v>173</v>
      </c>
      <c r="C387" t="s">
        <v>948</v>
      </c>
      <c r="D387" t="s">
        <v>141</v>
      </c>
      <c r="E387" t="s">
        <v>138</v>
      </c>
      <c r="F387">
        <v>0</v>
      </c>
      <c r="G387">
        <v>4</v>
      </c>
      <c r="H387">
        <v>7</v>
      </c>
      <c r="J387" s="1"/>
      <c r="K387">
        <v>0</v>
      </c>
      <c r="L387" s="3">
        <v>44104</v>
      </c>
    </row>
    <row r="388" spans="1:20">
      <c r="A388" t="s">
        <v>949</v>
      </c>
      <c r="B388" t="s">
        <v>173</v>
      </c>
      <c r="C388" t="s">
        <v>950</v>
      </c>
      <c r="D388" t="s">
        <v>141</v>
      </c>
      <c r="E388" t="s">
        <v>138</v>
      </c>
      <c r="F388">
        <v>0</v>
      </c>
      <c r="G388">
        <v>5</v>
      </c>
      <c r="H388">
        <v>2</v>
      </c>
      <c r="J388" s="1"/>
      <c r="K388">
        <v>0</v>
      </c>
      <c r="L388" s="3">
        <v>44104</v>
      </c>
      <c r="O388" s="1"/>
      <c r="T388" s="1"/>
    </row>
    <row r="389" spans="1:20">
      <c r="A389" t="s">
        <v>951</v>
      </c>
      <c r="B389" t="s">
        <v>173</v>
      </c>
      <c r="C389" t="s">
        <v>952</v>
      </c>
      <c r="D389" t="s">
        <v>141</v>
      </c>
      <c r="E389" t="s">
        <v>138</v>
      </c>
      <c r="F389">
        <v>0</v>
      </c>
      <c r="G389">
        <v>5</v>
      </c>
      <c r="H389">
        <v>3</v>
      </c>
      <c r="J389" s="1"/>
      <c r="K389">
        <v>0</v>
      </c>
      <c r="L389" s="3">
        <v>44104</v>
      </c>
      <c r="O389" s="1"/>
      <c r="T389" s="1"/>
    </row>
    <row r="390" spans="1:20">
      <c r="A390" t="s">
        <v>953</v>
      </c>
      <c r="B390" t="s">
        <v>173</v>
      </c>
      <c r="C390" t="s">
        <v>954</v>
      </c>
      <c r="D390" t="s">
        <v>141</v>
      </c>
      <c r="E390" t="s">
        <v>138</v>
      </c>
      <c r="F390">
        <v>0</v>
      </c>
      <c r="G390">
        <v>5</v>
      </c>
      <c r="H390">
        <v>4</v>
      </c>
      <c r="J390" s="1"/>
      <c r="K390">
        <v>0</v>
      </c>
      <c r="L390" s="3">
        <v>44104</v>
      </c>
      <c r="O390" s="1"/>
      <c r="T390" s="1"/>
    </row>
    <row r="391" spans="1:20">
      <c r="A391" t="s">
        <v>955</v>
      </c>
      <c r="B391" t="s">
        <v>173</v>
      </c>
      <c r="C391" t="s">
        <v>956</v>
      </c>
      <c r="D391" t="s">
        <v>141</v>
      </c>
      <c r="E391" t="s">
        <v>138</v>
      </c>
      <c r="F391">
        <v>0</v>
      </c>
      <c r="G391">
        <v>5</v>
      </c>
      <c r="H391">
        <v>5</v>
      </c>
      <c r="J391" s="1"/>
      <c r="K391">
        <v>0</v>
      </c>
      <c r="L391" s="3">
        <v>44104</v>
      </c>
      <c r="O391" s="1"/>
      <c r="T391" s="1"/>
    </row>
    <row r="392" spans="1:20">
      <c r="A392" t="s">
        <v>957</v>
      </c>
      <c r="B392" t="s">
        <v>173</v>
      </c>
      <c r="C392" t="s">
        <v>958</v>
      </c>
      <c r="D392" t="s">
        <v>141</v>
      </c>
      <c r="E392" t="s">
        <v>138</v>
      </c>
      <c r="F392">
        <v>0</v>
      </c>
      <c r="G392">
        <v>5</v>
      </c>
      <c r="H392">
        <v>6</v>
      </c>
      <c r="J392" s="1"/>
      <c r="K392">
        <v>0</v>
      </c>
      <c r="L392" s="3">
        <v>44104</v>
      </c>
    </row>
    <row r="393" spans="1:20">
      <c r="A393" t="s">
        <v>959</v>
      </c>
      <c r="B393" t="s">
        <v>173</v>
      </c>
      <c r="C393" t="s">
        <v>960</v>
      </c>
      <c r="D393" t="s">
        <v>141</v>
      </c>
      <c r="E393" t="s">
        <v>138</v>
      </c>
      <c r="F393">
        <v>0</v>
      </c>
      <c r="G393">
        <v>5</v>
      </c>
      <c r="H393">
        <v>7</v>
      </c>
      <c r="J393" s="1"/>
      <c r="K393">
        <v>0</v>
      </c>
      <c r="L393" s="3">
        <v>44104</v>
      </c>
    </row>
    <row r="394" spans="1:20">
      <c r="A394" t="s">
        <v>961</v>
      </c>
      <c r="B394" t="s">
        <v>173</v>
      </c>
      <c r="C394" t="s">
        <v>962</v>
      </c>
      <c r="D394" t="s">
        <v>141</v>
      </c>
      <c r="E394" t="s">
        <v>138</v>
      </c>
      <c r="F394">
        <v>0</v>
      </c>
      <c r="G394">
        <v>5</v>
      </c>
      <c r="H394">
        <v>8</v>
      </c>
      <c r="J394" s="1"/>
      <c r="K394">
        <v>0</v>
      </c>
      <c r="L394" s="3">
        <v>44104</v>
      </c>
    </row>
    <row r="395" spans="1:20">
      <c r="A395" t="s">
        <v>963</v>
      </c>
      <c r="B395" t="s">
        <v>173</v>
      </c>
      <c r="C395" t="s">
        <v>964</v>
      </c>
      <c r="D395" t="s">
        <v>141</v>
      </c>
      <c r="E395" t="s">
        <v>138</v>
      </c>
      <c r="F395">
        <v>0</v>
      </c>
      <c r="G395">
        <v>6</v>
      </c>
      <c r="H395">
        <v>5</v>
      </c>
      <c r="J395" s="1"/>
      <c r="K395">
        <v>0</v>
      </c>
      <c r="L395" s="3">
        <v>44104</v>
      </c>
      <c r="O395" s="1"/>
      <c r="T395" s="1"/>
    </row>
    <row r="396" spans="1:20">
      <c r="A396" t="s">
        <v>965</v>
      </c>
      <c r="B396" t="s">
        <v>173</v>
      </c>
      <c r="C396" t="s">
        <v>966</v>
      </c>
      <c r="D396" t="s">
        <v>141</v>
      </c>
      <c r="E396" t="s">
        <v>138</v>
      </c>
      <c r="F396">
        <v>0</v>
      </c>
      <c r="G396">
        <v>6</v>
      </c>
      <c r="H396">
        <v>6</v>
      </c>
      <c r="J396" s="1"/>
      <c r="K396">
        <v>0</v>
      </c>
      <c r="L396" s="3">
        <v>44104</v>
      </c>
    </row>
    <row r="397" spans="1:20">
      <c r="A397" t="s">
        <v>967</v>
      </c>
      <c r="B397" t="s">
        <v>173</v>
      </c>
      <c r="C397" t="s">
        <v>968</v>
      </c>
      <c r="D397" t="s">
        <v>141</v>
      </c>
      <c r="E397" t="s">
        <v>138</v>
      </c>
      <c r="F397">
        <v>0</v>
      </c>
      <c r="G397">
        <v>6</v>
      </c>
      <c r="H397">
        <v>7</v>
      </c>
      <c r="J397" s="1"/>
      <c r="K397">
        <v>0</v>
      </c>
      <c r="L397" s="3">
        <v>44104</v>
      </c>
    </row>
    <row r="398" spans="1:20">
      <c r="A398" t="s">
        <v>969</v>
      </c>
      <c r="B398" t="s">
        <v>173</v>
      </c>
      <c r="C398" t="s">
        <v>970</v>
      </c>
      <c r="D398" t="s">
        <v>141</v>
      </c>
      <c r="E398" t="s">
        <v>138</v>
      </c>
      <c r="F398">
        <v>0</v>
      </c>
      <c r="G398">
        <v>6</v>
      </c>
      <c r="H398">
        <v>8</v>
      </c>
      <c r="J398" s="1"/>
      <c r="K398">
        <v>0</v>
      </c>
      <c r="L398" s="3">
        <v>44104</v>
      </c>
    </row>
    <row r="399" spans="1:20">
      <c r="A399" t="s">
        <v>971</v>
      </c>
      <c r="B399" t="s">
        <v>173</v>
      </c>
      <c r="C399" t="s">
        <v>972</v>
      </c>
      <c r="D399" t="s">
        <v>141</v>
      </c>
      <c r="E399" t="s">
        <v>138</v>
      </c>
      <c r="F399">
        <v>0</v>
      </c>
      <c r="G399">
        <v>6</v>
      </c>
      <c r="H399">
        <v>9</v>
      </c>
      <c r="J399" s="1"/>
      <c r="K399">
        <v>0</v>
      </c>
      <c r="L399" s="3">
        <v>44104</v>
      </c>
    </row>
    <row r="400" spans="1:20">
      <c r="A400" t="s">
        <v>973</v>
      </c>
      <c r="B400" t="s">
        <v>173</v>
      </c>
      <c r="C400" t="s">
        <v>974</v>
      </c>
      <c r="D400" t="s">
        <v>141</v>
      </c>
      <c r="E400" t="s">
        <v>138</v>
      </c>
      <c r="F400">
        <v>0</v>
      </c>
      <c r="G400">
        <v>6</v>
      </c>
      <c r="H400">
        <v>10</v>
      </c>
      <c r="J400" s="1"/>
      <c r="K400">
        <v>0</v>
      </c>
      <c r="L400" s="3">
        <v>44104</v>
      </c>
    </row>
  </sheetData>
  <sortState xmlns:xlrd2="http://schemas.microsoft.com/office/spreadsheetml/2017/richdata2" ref="A2:AH400">
    <sortCondition ref="D2:D400"/>
    <sortCondition ref="E2:E400"/>
    <sortCondition ref="F2:F400"/>
    <sortCondition ref="G2:G4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61"/>
  <sheetViews>
    <sheetView zoomScale="130" zoomScaleNormal="130" workbookViewId="0">
      <pane xSplit="6" ySplit="1" topLeftCell="G740" activePane="bottomRight" state="frozen"/>
      <selection pane="bottomRight" activeCell="L1" sqref="L1"/>
      <selection pane="bottomLeft" activeCell="A2" sqref="A2"/>
      <selection pane="topRight" activeCell="G1" sqref="G1"/>
    </sheetView>
  </sheetViews>
  <sheetFormatPr defaultColWidth="8.7109375" defaultRowHeight="14.45"/>
  <cols>
    <col min="1" max="1" width="2.42578125" customWidth="1"/>
    <col min="2" max="2" width="7.42578125" customWidth="1"/>
    <col min="3" max="3" width="6.7109375" customWidth="1"/>
    <col min="4" max="4" width="6" customWidth="1"/>
    <col min="5" max="5" width="7.7109375" customWidth="1"/>
    <col min="6" max="7" width="6.7109375" customWidth="1"/>
    <col min="8" max="8" width="5.7109375" customWidth="1"/>
    <col min="9" max="9" width="7" customWidth="1"/>
    <col min="10" max="10" width="4.140625" customWidth="1"/>
    <col min="11" max="11" width="6.7109375" customWidth="1"/>
  </cols>
  <sheetData>
    <row r="1" spans="1:13">
      <c r="A1" t="s">
        <v>975</v>
      </c>
      <c r="B1" t="s">
        <v>124</v>
      </c>
      <c r="C1" t="s">
        <v>125</v>
      </c>
      <c r="D1" t="s">
        <v>100</v>
      </c>
      <c r="E1" t="s">
        <v>147</v>
      </c>
      <c r="F1" t="s">
        <v>976</v>
      </c>
      <c r="G1" t="s">
        <v>72</v>
      </c>
      <c r="H1" t="s">
        <v>977</v>
      </c>
      <c r="I1" t="s">
        <v>978</v>
      </c>
      <c r="J1" t="s">
        <v>979</v>
      </c>
      <c r="K1" t="s">
        <v>134</v>
      </c>
      <c r="L1" t="s">
        <v>980</v>
      </c>
      <c r="M1" t="s">
        <v>151</v>
      </c>
    </row>
    <row r="2" spans="1:13">
      <c r="A2" t="str">
        <f t="shared" ref="A2:A7" si="0">_xlfn.CONCAT(B2, "_", C2,  "_", E2, "_", D2)</f>
        <v>S_X_1_0</v>
      </c>
      <c r="B2" t="s">
        <v>141</v>
      </c>
      <c r="C2" t="s">
        <v>138</v>
      </c>
      <c r="D2">
        <v>0</v>
      </c>
      <c r="E2">
        <v>1</v>
      </c>
      <c r="F2">
        <v>0</v>
      </c>
    </row>
    <row r="3" spans="1:13">
      <c r="A3" t="str">
        <f t="shared" si="0"/>
        <v>S_X_2_0</v>
      </c>
      <c r="B3" t="s">
        <v>141</v>
      </c>
      <c r="C3" t="s">
        <v>138</v>
      </c>
      <c r="D3">
        <v>0</v>
      </c>
      <c r="E3">
        <v>2</v>
      </c>
      <c r="F3">
        <v>0</v>
      </c>
    </row>
    <row r="4" spans="1:13">
      <c r="A4" t="str">
        <f t="shared" si="0"/>
        <v>S_X_3_0</v>
      </c>
      <c r="B4" t="s">
        <v>141</v>
      </c>
      <c r="C4" t="s">
        <v>138</v>
      </c>
      <c r="D4">
        <v>0</v>
      </c>
      <c r="E4">
        <v>3</v>
      </c>
      <c r="F4">
        <v>0</v>
      </c>
    </row>
    <row r="5" spans="1:13">
      <c r="A5" t="str">
        <f t="shared" si="0"/>
        <v>S_X_4_0</v>
      </c>
      <c r="B5" t="s">
        <v>141</v>
      </c>
      <c r="C5" t="s">
        <v>138</v>
      </c>
      <c r="D5">
        <v>0</v>
      </c>
      <c r="E5">
        <v>4</v>
      </c>
      <c r="F5">
        <v>0</v>
      </c>
    </row>
    <row r="6" spans="1:13">
      <c r="A6" t="str">
        <f t="shared" si="0"/>
        <v>S_X_5_0</v>
      </c>
      <c r="B6" t="s">
        <v>141</v>
      </c>
      <c r="C6" t="s">
        <v>138</v>
      </c>
      <c r="D6">
        <v>0</v>
      </c>
      <c r="E6">
        <v>5</v>
      </c>
      <c r="F6">
        <v>0</v>
      </c>
    </row>
    <row r="7" spans="1:13">
      <c r="A7" t="str">
        <f t="shared" si="0"/>
        <v>S_X_6_0</v>
      </c>
      <c r="B7" t="s">
        <v>141</v>
      </c>
      <c r="C7" t="s">
        <v>138</v>
      </c>
      <c r="D7">
        <v>0</v>
      </c>
      <c r="E7">
        <v>6</v>
      </c>
      <c r="F7">
        <v>0</v>
      </c>
    </row>
    <row r="8" spans="1:13">
      <c r="A8" t="str">
        <f>_xlfn.CONCAT(B8, "_", C8,  "_", D8,"_",  E8)</f>
        <v>P_C_H_1</v>
      </c>
      <c r="B8" t="s">
        <v>127</v>
      </c>
      <c r="C8" t="s">
        <v>128</v>
      </c>
      <c r="D8" t="s">
        <v>129</v>
      </c>
      <c r="E8">
        <v>1</v>
      </c>
      <c r="F8">
        <v>0</v>
      </c>
    </row>
    <row r="9" spans="1:13">
      <c r="A9" t="str">
        <f t="shared" ref="A9:A40" si="1">_xlfn.CONCAT(B9, "_", C9,  "_", E9, "_", D9)</f>
        <v>P_C_2_H</v>
      </c>
      <c r="B9" t="s">
        <v>127</v>
      </c>
      <c r="C9" t="s">
        <v>128</v>
      </c>
      <c r="D9" t="s">
        <v>129</v>
      </c>
      <c r="E9">
        <v>2</v>
      </c>
      <c r="F9">
        <v>0</v>
      </c>
    </row>
    <row r="10" spans="1:13">
      <c r="A10" t="str">
        <f t="shared" si="1"/>
        <v>P_C_3_H</v>
      </c>
      <c r="B10" t="s">
        <v>127</v>
      </c>
      <c r="C10" t="s">
        <v>128</v>
      </c>
      <c r="D10" t="s">
        <v>129</v>
      </c>
      <c r="E10">
        <v>3</v>
      </c>
      <c r="F10">
        <v>0</v>
      </c>
    </row>
    <row r="11" spans="1:13">
      <c r="A11" t="str">
        <f t="shared" si="1"/>
        <v>P_C_4_H</v>
      </c>
      <c r="B11" t="s">
        <v>127</v>
      </c>
      <c r="C11" t="s">
        <v>128</v>
      </c>
      <c r="D11" t="s">
        <v>129</v>
      </c>
      <c r="E11">
        <v>4</v>
      </c>
      <c r="F11">
        <v>0</v>
      </c>
    </row>
    <row r="12" spans="1:13">
      <c r="A12" t="str">
        <f t="shared" si="1"/>
        <v>P_C_5_H</v>
      </c>
      <c r="B12" t="s">
        <v>127</v>
      </c>
      <c r="C12" t="s">
        <v>128</v>
      </c>
      <c r="D12" t="s">
        <v>129</v>
      </c>
      <c r="E12">
        <v>5</v>
      </c>
      <c r="F12">
        <v>0</v>
      </c>
    </row>
    <row r="13" spans="1:13">
      <c r="A13" t="str">
        <f t="shared" si="1"/>
        <v>P_C_6_H</v>
      </c>
      <c r="B13" t="s">
        <v>127</v>
      </c>
      <c r="C13" t="s">
        <v>128</v>
      </c>
      <c r="D13" t="s">
        <v>129</v>
      </c>
      <c r="E13">
        <v>6</v>
      </c>
      <c r="F13">
        <v>0</v>
      </c>
    </row>
    <row r="14" spans="1:13">
      <c r="A14" t="str">
        <f t="shared" si="1"/>
        <v>P_C_1_L</v>
      </c>
      <c r="B14" t="s">
        <v>127</v>
      </c>
      <c r="C14" t="s">
        <v>128</v>
      </c>
      <c r="D14" t="s">
        <v>130</v>
      </c>
      <c r="E14">
        <v>1</v>
      </c>
      <c r="F14">
        <v>0</v>
      </c>
    </row>
    <row r="15" spans="1:13">
      <c r="A15" t="str">
        <f t="shared" si="1"/>
        <v>P_C_2_L</v>
      </c>
      <c r="B15" t="s">
        <v>127</v>
      </c>
      <c r="C15" t="s">
        <v>128</v>
      </c>
      <c r="D15" t="s">
        <v>130</v>
      </c>
      <c r="E15">
        <v>2</v>
      </c>
      <c r="F15">
        <v>0</v>
      </c>
    </row>
    <row r="16" spans="1:13">
      <c r="A16" t="str">
        <f t="shared" si="1"/>
        <v>P_C_3_L</v>
      </c>
      <c r="B16" t="s">
        <v>127</v>
      </c>
      <c r="C16" t="s">
        <v>128</v>
      </c>
      <c r="D16" t="s">
        <v>130</v>
      </c>
      <c r="E16">
        <v>3</v>
      </c>
      <c r="F16">
        <v>0</v>
      </c>
    </row>
    <row r="17" spans="1:6">
      <c r="A17" t="str">
        <f t="shared" si="1"/>
        <v>P_C_4_L</v>
      </c>
      <c r="B17" t="s">
        <v>127</v>
      </c>
      <c r="C17" t="s">
        <v>128</v>
      </c>
      <c r="D17" t="s">
        <v>130</v>
      </c>
      <c r="E17">
        <v>4</v>
      </c>
      <c r="F17">
        <v>0</v>
      </c>
    </row>
    <row r="18" spans="1:6">
      <c r="A18" t="str">
        <f t="shared" si="1"/>
        <v>P_C_5_L</v>
      </c>
      <c r="B18" t="s">
        <v>127</v>
      </c>
      <c r="C18" t="s">
        <v>128</v>
      </c>
      <c r="D18" t="s">
        <v>130</v>
      </c>
      <c r="E18">
        <v>5</v>
      </c>
      <c r="F18">
        <v>0</v>
      </c>
    </row>
    <row r="19" spans="1:6">
      <c r="A19" t="str">
        <f t="shared" si="1"/>
        <v>P_C_6_L</v>
      </c>
      <c r="B19" t="s">
        <v>127</v>
      </c>
      <c r="C19" t="s">
        <v>128</v>
      </c>
      <c r="D19" t="s">
        <v>130</v>
      </c>
      <c r="E19">
        <v>6</v>
      </c>
      <c r="F19">
        <v>0</v>
      </c>
    </row>
    <row r="20" spans="1:6">
      <c r="A20" t="str">
        <f t="shared" si="1"/>
        <v>P_E_1_H</v>
      </c>
      <c r="B20" t="s">
        <v>127</v>
      </c>
      <c r="C20" t="s">
        <v>132</v>
      </c>
      <c r="D20" t="s">
        <v>129</v>
      </c>
      <c r="E20">
        <v>1</v>
      </c>
      <c r="F20">
        <v>0</v>
      </c>
    </row>
    <row r="21" spans="1:6">
      <c r="A21" t="str">
        <f t="shared" si="1"/>
        <v>P_E_2_H</v>
      </c>
      <c r="B21" t="s">
        <v>127</v>
      </c>
      <c r="C21" t="s">
        <v>132</v>
      </c>
      <c r="D21" t="s">
        <v>129</v>
      </c>
      <c r="E21">
        <v>2</v>
      </c>
      <c r="F21">
        <v>0</v>
      </c>
    </row>
    <row r="22" spans="1:6">
      <c r="A22" t="str">
        <f t="shared" si="1"/>
        <v>P_E_3_H</v>
      </c>
      <c r="B22" t="s">
        <v>127</v>
      </c>
      <c r="C22" t="s">
        <v>132</v>
      </c>
      <c r="D22" t="s">
        <v>129</v>
      </c>
      <c r="E22">
        <v>3</v>
      </c>
      <c r="F22">
        <v>0</v>
      </c>
    </row>
    <row r="23" spans="1:6">
      <c r="A23" t="str">
        <f t="shared" si="1"/>
        <v>P_E_4_H</v>
      </c>
      <c r="B23" t="s">
        <v>127</v>
      </c>
      <c r="C23" t="s">
        <v>132</v>
      </c>
      <c r="D23" t="s">
        <v>129</v>
      </c>
      <c r="E23">
        <v>4</v>
      </c>
      <c r="F23">
        <v>0</v>
      </c>
    </row>
    <row r="24" spans="1:6">
      <c r="A24" t="str">
        <f t="shared" si="1"/>
        <v>P_E_5_H</v>
      </c>
      <c r="B24" t="s">
        <v>127</v>
      </c>
      <c r="C24" t="s">
        <v>132</v>
      </c>
      <c r="D24" t="s">
        <v>129</v>
      </c>
      <c r="E24">
        <v>5</v>
      </c>
      <c r="F24">
        <v>0</v>
      </c>
    </row>
    <row r="25" spans="1:6">
      <c r="A25" t="str">
        <f t="shared" si="1"/>
        <v>P_E_6_H</v>
      </c>
      <c r="B25" t="s">
        <v>127</v>
      </c>
      <c r="C25" t="s">
        <v>132</v>
      </c>
      <c r="D25" t="s">
        <v>129</v>
      </c>
      <c r="E25">
        <v>6</v>
      </c>
      <c r="F25">
        <v>0</v>
      </c>
    </row>
    <row r="26" spans="1:6">
      <c r="A26" t="str">
        <f t="shared" si="1"/>
        <v>P_E_1_L</v>
      </c>
      <c r="B26" t="s">
        <v>127</v>
      </c>
      <c r="C26" t="s">
        <v>132</v>
      </c>
      <c r="D26" t="s">
        <v>130</v>
      </c>
      <c r="E26">
        <v>1</v>
      </c>
      <c r="F26">
        <v>0</v>
      </c>
    </row>
    <row r="27" spans="1:6">
      <c r="A27" t="str">
        <f t="shared" si="1"/>
        <v>P_E_2_L</v>
      </c>
      <c r="B27" t="s">
        <v>127</v>
      </c>
      <c r="C27" t="s">
        <v>132</v>
      </c>
      <c r="D27" t="s">
        <v>130</v>
      </c>
      <c r="E27">
        <v>2</v>
      </c>
      <c r="F27">
        <v>0</v>
      </c>
    </row>
    <row r="28" spans="1:6">
      <c r="A28" t="str">
        <f t="shared" si="1"/>
        <v>P_E_3_L</v>
      </c>
      <c r="B28" t="s">
        <v>127</v>
      </c>
      <c r="C28" t="s">
        <v>132</v>
      </c>
      <c r="D28" t="s">
        <v>130</v>
      </c>
      <c r="E28">
        <v>3</v>
      </c>
      <c r="F28">
        <v>0</v>
      </c>
    </row>
    <row r="29" spans="1:6">
      <c r="A29" t="str">
        <f t="shared" si="1"/>
        <v>P_E_4_L</v>
      </c>
      <c r="B29" t="s">
        <v>127</v>
      </c>
      <c r="C29" t="s">
        <v>132</v>
      </c>
      <c r="D29" t="s">
        <v>130</v>
      </c>
      <c r="E29">
        <v>4</v>
      </c>
      <c r="F29">
        <v>0</v>
      </c>
    </row>
    <row r="30" spans="1:6">
      <c r="A30" t="str">
        <f t="shared" si="1"/>
        <v>P_E_5_L</v>
      </c>
      <c r="B30" t="s">
        <v>127</v>
      </c>
      <c r="C30" t="s">
        <v>132</v>
      </c>
      <c r="D30" t="s">
        <v>130</v>
      </c>
      <c r="E30">
        <v>5</v>
      </c>
      <c r="F30">
        <v>0</v>
      </c>
    </row>
    <row r="31" spans="1:6">
      <c r="A31" t="str">
        <f t="shared" si="1"/>
        <v>P_E_6_L</v>
      </c>
      <c r="B31" t="s">
        <v>127</v>
      </c>
      <c r="C31" t="s">
        <v>132</v>
      </c>
      <c r="D31" t="s">
        <v>130</v>
      </c>
      <c r="E31">
        <v>6</v>
      </c>
      <c r="F31">
        <v>0</v>
      </c>
    </row>
    <row r="32" spans="1:6">
      <c r="A32" t="str">
        <f t="shared" si="1"/>
        <v>P_N_1_H</v>
      </c>
      <c r="B32" t="s">
        <v>127</v>
      </c>
      <c r="C32" t="s">
        <v>134</v>
      </c>
      <c r="D32" t="s">
        <v>129</v>
      </c>
      <c r="E32">
        <v>1</v>
      </c>
      <c r="F32">
        <v>0</v>
      </c>
    </row>
    <row r="33" spans="1:6">
      <c r="A33" t="str">
        <f t="shared" si="1"/>
        <v>P_N_2_H</v>
      </c>
      <c r="B33" t="s">
        <v>127</v>
      </c>
      <c r="C33" t="s">
        <v>134</v>
      </c>
      <c r="D33" t="s">
        <v>129</v>
      </c>
      <c r="E33">
        <v>2</v>
      </c>
      <c r="F33">
        <v>0</v>
      </c>
    </row>
    <row r="34" spans="1:6">
      <c r="A34" t="str">
        <f t="shared" si="1"/>
        <v>P_N_3_H</v>
      </c>
      <c r="B34" t="s">
        <v>127</v>
      </c>
      <c r="C34" t="s">
        <v>134</v>
      </c>
      <c r="D34" t="s">
        <v>129</v>
      </c>
      <c r="E34">
        <v>3</v>
      </c>
      <c r="F34">
        <v>0</v>
      </c>
    </row>
    <row r="35" spans="1:6">
      <c r="A35" t="str">
        <f t="shared" si="1"/>
        <v>P_N_4_H</v>
      </c>
      <c r="B35" t="s">
        <v>127</v>
      </c>
      <c r="C35" t="s">
        <v>134</v>
      </c>
      <c r="D35" t="s">
        <v>129</v>
      </c>
      <c r="E35">
        <v>4</v>
      </c>
      <c r="F35">
        <v>0</v>
      </c>
    </row>
    <row r="36" spans="1:6">
      <c r="A36" t="str">
        <f t="shared" si="1"/>
        <v>P_N_5_H</v>
      </c>
      <c r="B36" t="s">
        <v>127</v>
      </c>
      <c r="C36" t="s">
        <v>134</v>
      </c>
      <c r="D36" t="s">
        <v>129</v>
      </c>
      <c r="E36">
        <v>5</v>
      </c>
      <c r="F36">
        <v>0</v>
      </c>
    </row>
    <row r="37" spans="1:6">
      <c r="A37" t="str">
        <f t="shared" si="1"/>
        <v>P_N_6_H</v>
      </c>
      <c r="B37" t="s">
        <v>127</v>
      </c>
      <c r="C37" t="s">
        <v>134</v>
      </c>
      <c r="D37" t="s">
        <v>129</v>
      </c>
      <c r="E37">
        <v>6</v>
      </c>
      <c r="F37">
        <v>0</v>
      </c>
    </row>
    <row r="38" spans="1:6">
      <c r="A38" t="str">
        <f t="shared" si="1"/>
        <v>P_N_1_L</v>
      </c>
      <c r="B38" t="s">
        <v>127</v>
      </c>
      <c r="C38" t="s">
        <v>134</v>
      </c>
      <c r="D38" t="s">
        <v>130</v>
      </c>
      <c r="E38">
        <v>1</v>
      </c>
      <c r="F38">
        <v>0</v>
      </c>
    </row>
    <row r="39" spans="1:6">
      <c r="A39" t="str">
        <f t="shared" si="1"/>
        <v>P_N_2_L</v>
      </c>
      <c r="B39" t="s">
        <v>127</v>
      </c>
      <c r="C39" t="s">
        <v>134</v>
      </c>
      <c r="D39" t="s">
        <v>130</v>
      </c>
      <c r="E39">
        <v>2</v>
      </c>
      <c r="F39">
        <v>0</v>
      </c>
    </row>
    <row r="40" spans="1:6">
      <c r="A40" t="str">
        <f t="shared" si="1"/>
        <v>P_N_3_L</v>
      </c>
      <c r="B40" t="s">
        <v>127</v>
      </c>
      <c r="C40" t="s">
        <v>134</v>
      </c>
      <c r="D40" t="s">
        <v>130</v>
      </c>
      <c r="E40">
        <v>3</v>
      </c>
      <c r="F40">
        <v>0</v>
      </c>
    </row>
    <row r="41" spans="1:6">
      <c r="A41" t="str">
        <f t="shared" ref="A41:A67" si="2">_xlfn.CONCAT(B41, "_", C41,  "_", E41, "_", D41)</f>
        <v>P_N_4_L</v>
      </c>
      <c r="B41" t="s">
        <v>127</v>
      </c>
      <c r="C41" t="s">
        <v>134</v>
      </c>
      <c r="D41" t="s">
        <v>130</v>
      </c>
      <c r="E41">
        <v>4</v>
      </c>
      <c r="F41">
        <v>0</v>
      </c>
    </row>
    <row r="42" spans="1:6">
      <c r="A42" t="str">
        <f t="shared" si="2"/>
        <v>P_N_5_L</v>
      </c>
      <c r="B42" t="s">
        <v>127</v>
      </c>
      <c r="C42" t="s">
        <v>134</v>
      </c>
      <c r="D42" t="s">
        <v>130</v>
      </c>
      <c r="E42">
        <v>5</v>
      </c>
      <c r="F42">
        <v>0</v>
      </c>
    </row>
    <row r="43" spans="1:6">
      <c r="A43" t="str">
        <f t="shared" si="2"/>
        <v>P_N_6_L</v>
      </c>
      <c r="B43" t="s">
        <v>127</v>
      </c>
      <c r="C43" t="s">
        <v>134</v>
      </c>
      <c r="D43" t="s">
        <v>130</v>
      </c>
      <c r="E43">
        <v>6</v>
      </c>
      <c r="F43">
        <v>0</v>
      </c>
    </row>
    <row r="44" spans="1:6">
      <c r="A44" t="str">
        <f t="shared" si="2"/>
        <v>P_T_1_H</v>
      </c>
      <c r="B44" t="s">
        <v>127</v>
      </c>
      <c r="C44" t="s">
        <v>136</v>
      </c>
      <c r="D44" t="s">
        <v>129</v>
      </c>
      <c r="E44">
        <v>1</v>
      </c>
      <c r="F44">
        <v>0</v>
      </c>
    </row>
    <row r="45" spans="1:6">
      <c r="A45" t="str">
        <f t="shared" si="2"/>
        <v>P_T_2_H</v>
      </c>
      <c r="B45" t="s">
        <v>127</v>
      </c>
      <c r="C45" t="s">
        <v>136</v>
      </c>
      <c r="D45" t="s">
        <v>129</v>
      </c>
      <c r="E45">
        <v>2</v>
      </c>
      <c r="F45">
        <v>0</v>
      </c>
    </row>
    <row r="46" spans="1:6">
      <c r="A46" t="str">
        <f t="shared" si="2"/>
        <v>P_T_3_H</v>
      </c>
      <c r="B46" t="s">
        <v>127</v>
      </c>
      <c r="C46" t="s">
        <v>136</v>
      </c>
      <c r="D46" t="s">
        <v>129</v>
      </c>
      <c r="E46">
        <v>3</v>
      </c>
      <c r="F46">
        <v>0</v>
      </c>
    </row>
    <row r="47" spans="1:6">
      <c r="A47" t="str">
        <f t="shared" si="2"/>
        <v>P_T_4_H</v>
      </c>
      <c r="B47" t="s">
        <v>127</v>
      </c>
      <c r="C47" t="s">
        <v>136</v>
      </c>
      <c r="D47" t="s">
        <v>129</v>
      </c>
      <c r="E47">
        <v>4</v>
      </c>
      <c r="F47">
        <v>0</v>
      </c>
    </row>
    <row r="48" spans="1:6">
      <c r="A48" t="str">
        <f t="shared" si="2"/>
        <v>P_T_5_H</v>
      </c>
      <c r="B48" t="s">
        <v>127</v>
      </c>
      <c r="C48" t="s">
        <v>136</v>
      </c>
      <c r="D48" t="s">
        <v>129</v>
      </c>
      <c r="E48">
        <v>5</v>
      </c>
      <c r="F48">
        <v>0</v>
      </c>
    </row>
    <row r="49" spans="1:11">
      <c r="A49" t="str">
        <f t="shared" si="2"/>
        <v>P_T_6_H</v>
      </c>
      <c r="B49" t="s">
        <v>127</v>
      </c>
      <c r="C49" t="s">
        <v>136</v>
      </c>
      <c r="D49" t="s">
        <v>129</v>
      </c>
      <c r="E49">
        <v>6</v>
      </c>
      <c r="F49">
        <v>0</v>
      </c>
    </row>
    <row r="50" spans="1:11">
      <c r="A50" t="str">
        <f t="shared" si="2"/>
        <v>P_T_1_L</v>
      </c>
      <c r="B50" t="s">
        <v>127</v>
      </c>
      <c r="C50" t="s">
        <v>136</v>
      </c>
      <c r="D50" t="s">
        <v>130</v>
      </c>
      <c r="E50">
        <v>1</v>
      </c>
      <c r="F50">
        <v>0</v>
      </c>
    </row>
    <row r="51" spans="1:11">
      <c r="A51" t="str">
        <f t="shared" si="2"/>
        <v>P_T_2_L</v>
      </c>
      <c r="B51" t="s">
        <v>127</v>
      </c>
      <c r="C51" t="s">
        <v>136</v>
      </c>
      <c r="D51" t="s">
        <v>130</v>
      </c>
      <c r="E51">
        <v>2</v>
      </c>
      <c r="F51">
        <v>0</v>
      </c>
    </row>
    <row r="52" spans="1:11">
      <c r="A52" t="str">
        <f t="shared" si="2"/>
        <v>P_T_3_L</v>
      </c>
      <c r="B52" t="s">
        <v>127</v>
      </c>
      <c r="C52" t="s">
        <v>136</v>
      </c>
      <c r="D52" t="s">
        <v>130</v>
      </c>
      <c r="E52">
        <v>3</v>
      </c>
      <c r="F52">
        <v>0</v>
      </c>
    </row>
    <row r="53" spans="1:11">
      <c r="A53" t="str">
        <f t="shared" si="2"/>
        <v>P_T_4_L</v>
      </c>
      <c r="B53" t="s">
        <v>127</v>
      </c>
      <c r="C53" t="s">
        <v>136</v>
      </c>
      <c r="D53" t="s">
        <v>130</v>
      </c>
      <c r="E53">
        <v>4</v>
      </c>
      <c r="F53">
        <v>0</v>
      </c>
    </row>
    <row r="54" spans="1:11">
      <c r="A54" t="str">
        <f t="shared" si="2"/>
        <v>P_T_5_L</v>
      </c>
      <c r="B54" t="s">
        <v>127</v>
      </c>
      <c r="C54" t="s">
        <v>136</v>
      </c>
      <c r="D54" t="s">
        <v>130</v>
      </c>
      <c r="E54">
        <v>5</v>
      </c>
      <c r="F54">
        <v>0</v>
      </c>
    </row>
    <row r="55" spans="1:11">
      <c r="A55" t="str">
        <f t="shared" si="2"/>
        <v>P_T_6_L</v>
      </c>
      <c r="B55" t="s">
        <v>127</v>
      </c>
      <c r="C55" t="s">
        <v>136</v>
      </c>
      <c r="D55" t="s">
        <v>130</v>
      </c>
      <c r="E55">
        <v>6</v>
      </c>
      <c r="F55">
        <v>0</v>
      </c>
    </row>
    <row r="56" spans="1:11">
      <c r="A56" t="str">
        <f t="shared" si="2"/>
        <v>P_X_1_0</v>
      </c>
      <c r="B56" t="s">
        <v>127</v>
      </c>
      <c r="C56" t="s">
        <v>138</v>
      </c>
      <c r="D56">
        <v>0</v>
      </c>
      <c r="E56">
        <v>1</v>
      </c>
      <c r="F56">
        <v>0</v>
      </c>
    </row>
    <row r="57" spans="1:11">
      <c r="A57" t="str">
        <f t="shared" si="2"/>
        <v>P_X_2_0</v>
      </c>
      <c r="B57" t="s">
        <v>127</v>
      </c>
      <c r="C57" t="s">
        <v>138</v>
      </c>
      <c r="D57">
        <v>0</v>
      </c>
      <c r="E57">
        <v>2</v>
      </c>
      <c r="F57">
        <v>0</v>
      </c>
    </row>
    <row r="58" spans="1:11">
      <c r="A58" t="str">
        <f t="shared" si="2"/>
        <v>P_X_3_0</v>
      </c>
      <c r="B58" t="s">
        <v>127</v>
      </c>
      <c r="C58" t="s">
        <v>138</v>
      </c>
      <c r="D58">
        <v>0</v>
      </c>
      <c r="E58">
        <v>3</v>
      </c>
      <c r="F58">
        <v>0</v>
      </c>
    </row>
    <row r="59" spans="1:11">
      <c r="A59" t="str">
        <f t="shared" si="2"/>
        <v>P_X_4_0</v>
      </c>
      <c r="B59" t="s">
        <v>127</v>
      </c>
      <c r="C59" t="s">
        <v>138</v>
      </c>
      <c r="D59">
        <v>0</v>
      </c>
      <c r="E59">
        <v>4</v>
      </c>
      <c r="F59">
        <v>0</v>
      </c>
    </row>
    <row r="60" spans="1:11">
      <c r="A60" t="str">
        <f t="shared" si="2"/>
        <v>P_X_5_0</v>
      </c>
      <c r="B60" t="s">
        <v>127</v>
      </c>
      <c r="C60" t="s">
        <v>138</v>
      </c>
      <c r="D60">
        <v>0</v>
      </c>
      <c r="E60">
        <v>5</v>
      </c>
      <c r="F60">
        <v>0</v>
      </c>
    </row>
    <row r="61" spans="1:11">
      <c r="A61" t="str">
        <f t="shared" si="2"/>
        <v>P_X_6_0</v>
      </c>
      <c r="B61" t="s">
        <v>127</v>
      </c>
      <c r="C61" t="s">
        <v>138</v>
      </c>
      <c r="D61">
        <v>0</v>
      </c>
      <c r="E61">
        <v>6</v>
      </c>
      <c r="F61">
        <v>0</v>
      </c>
    </row>
    <row r="62" spans="1:11">
      <c r="A62" t="str">
        <f t="shared" si="2"/>
        <v>S_X_1_0</v>
      </c>
      <c r="B62" t="s">
        <v>141</v>
      </c>
      <c r="C62" t="s">
        <v>138</v>
      </c>
      <c r="D62">
        <v>0</v>
      </c>
      <c r="E62">
        <v>1</v>
      </c>
      <c r="F62">
        <v>1</v>
      </c>
      <c r="G62" s="1">
        <v>44097</v>
      </c>
      <c r="H62">
        <v>6.69</v>
      </c>
      <c r="I62">
        <v>0</v>
      </c>
      <c r="K62">
        <v>14</v>
      </c>
    </row>
    <row r="63" spans="1:11">
      <c r="A63" t="str">
        <f t="shared" si="2"/>
        <v>S_X_2_0</v>
      </c>
      <c r="B63" t="s">
        <v>141</v>
      </c>
      <c r="C63" t="s">
        <v>138</v>
      </c>
      <c r="D63">
        <v>0</v>
      </c>
      <c r="E63">
        <v>2</v>
      </c>
      <c r="F63">
        <v>1</v>
      </c>
      <c r="G63" s="1">
        <v>44097</v>
      </c>
      <c r="H63">
        <v>6.91</v>
      </c>
      <c r="I63">
        <v>0</v>
      </c>
      <c r="K63">
        <v>14</v>
      </c>
    </row>
    <row r="64" spans="1:11">
      <c r="A64" t="str">
        <f t="shared" si="2"/>
        <v>S_X_3_0</v>
      </c>
      <c r="B64" t="s">
        <v>141</v>
      </c>
      <c r="C64" t="s">
        <v>138</v>
      </c>
      <c r="D64">
        <v>0</v>
      </c>
      <c r="E64">
        <v>3</v>
      </c>
      <c r="F64">
        <v>1</v>
      </c>
      <c r="G64" s="1">
        <v>44097</v>
      </c>
      <c r="H64">
        <v>7.25</v>
      </c>
      <c r="I64">
        <v>0</v>
      </c>
      <c r="K64">
        <v>14</v>
      </c>
    </row>
    <row r="65" spans="1:11">
      <c r="A65" t="str">
        <f t="shared" si="2"/>
        <v>S_X_4_0</v>
      </c>
      <c r="B65" t="s">
        <v>141</v>
      </c>
      <c r="C65" t="s">
        <v>138</v>
      </c>
      <c r="D65">
        <v>0</v>
      </c>
      <c r="E65">
        <v>4</v>
      </c>
      <c r="F65">
        <v>1</v>
      </c>
      <c r="G65" s="1">
        <v>44097</v>
      </c>
      <c r="H65">
        <v>7.01</v>
      </c>
      <c r="I65">
        <v>0</v>
      </c>
      <c r="K65">
        <v>14</v>
      </c>
    </row>
    <row r="66" spans="1:11">
      <c r="A66" t="str">
        <f t="shared" si="2"/>
        <v>S_X_5_0</v>
      </c>
      <c r="B66" t="s">
        <v>141</v>
      </c>
      <c r="C66" t="s">
        <v>138</v>
      </c>
      <c r="D66">
        <v>0</v>
      </c>
      <c r="E66">
        <v>5</v>
      </c>
      <c r="F66">
        <v>1</v>
      </c>
      <c r="G66" s="1">
        <v>44097</v>
      </c>
      <c r="H66">
        <v>6.87</v>
      </c>
      <c r="I66">
        <v>0</v>
      </c>
      <c r="K66">
        <v>14</v>
      </c>
    </row>
    <row r="67" spans="1:11">
      <c r="A67" t="str">
        <f t="shared" si="2"/>
        <v>S_X_6_0</v>
      </c>
      <c r="B67" t="s">
        <v>141</v>
      </c>
      <c r="C67" t="s">
        <v>138</v>
      </c>
      <c r="D67">
        <v>0</v>
      </c>
      <c r="E67">
        <v>6</v>
      </c>
      <c r="F67">
        <v>1</v>
      </c>
      <c r="G67" s="1">
        <v>44097</v>
      </c>
      <c r="H67">
        <v>6.63</v>
      </c>
      <c r="I67">
        <v>3</v>
      </c>
      <c r="K67">
        <v>11</v>
      </c>
    </row>
    <row r="68" spans="1:11">
      <c r="A68" t="str">
        <f>_xlfn.CONCAT(B68, "_", C68,  "_", D68,"_",  E68)</f>
        <v>P_C_H_1</v>
      </c>
      <c r="B68" t="s">
        <v>127</v>
      </c>
      <c r="C68" t="s">
        <v>128</v>
      </c>
      <c r="D68" t="s">
        <v>129</v>
      </c>
      <c r="E68">
        <v>1</v>
      </c>
      <c r="F68">
        <v>1</v>
      </c>
      <c r="G68" s="1">
        <v>44097</v>
      </c>
      <c r="H68">
        <v>7.09</v>
      </c>
      <c r="I68">
        <v>3</v>
      </c>
      <c r="K68">
        <f t="shared" ref="K68:K115" si="3">14-I68</f>
        <v>11</v>
      </c>
    </row>
    <row r="69" spans="1:11">
      <c r="A69" t="str">
        <f t="shared" ref="A69:A100" si="4">_xlfn.CONCAT(B69, "_", C69,  "_", E69, "_", D69)</f>
        <v>P_C_2_H</v>
      </c>
      <c r="B69" t="s">
        <v>127</v>
      </c>
      <c r="C69" t="s">
        <v>128</v>
      </c>
      <c r="D69" t="s">
        <v>129</v>
      </c>
      <c r="E69">
        <v>2</v>
      </c>
      <c r="F69">
        <v>1</v>
      </c>
      <c r="G69" s="1">
        <v>44097</v>
      </c>
      <c r="H69">
        <v>7.01</v>
      </c>
      <c r="I69">
        <v>11</v>
      </c>
      <c r="K69">
        <f t="shared" si="3"/>
        <v>3</v>
      </c>
    </row>
    <row r="70" spans="1:11">
      <c r="A70" t="str">
        <f t="shared" si="4"/>
        <v>P_C_3_H</v>
      </c>
      <c r="B70" t="s">
        <v>127</v>
      </c>
      <c r="C70" t="s">
        <v>128</v>
      </c>
      <c r="D70" t="s">
        <v>129</v>
      </c>
      <c r="E70">
        <v>3</v>
      </c>
      <c r="F70">
        <v>1</v>
      </c>
      <c r="G70" s="1">
        <v>44097</v>
      </c>
      <c r="H70">
        <v>7.04</v>
      </c>
      <c r="I70">
        <v>0</v>
      </c>
      <c r="K70">
        <f t="shared" si="3"/>
        <v>14</v>
      </c>
    </row>
    <row r="71" spans="1:11">
      <c r="A71" t="str">
        <f t="shared" si="4"/>
        <v>P_C_4_H</v>
      </c>
      <c r="B71" t="s">
        <v>127</v>
      </c>
      <c r="C71" t="s">
        <v>128</v>
      </c>
      <c r="D71" t="s">
        <v>129</v>
      </c>
      <c r="E71">
        <v>4</v>
      </c>
      <c r="F71">
        <v>1</v>
      </c>
      <c r="G71" s="1">
        <v>44097</v>
      </c>
      <c r="H71">
        <v>7.12</v>
      </c>
      <c r="I71">
        <v>0</v>
      </c>
      <c r="K71">
        <f t="shared" si="3"/>
        <v>14</v>
      </c>
    </row>
    <row r="72" spans="1:11">
      <c r="A72" t="str">
        <f t="shared" si="4"/>
        <v>P_C_5_H</v>
      </c>
      <c r="B72" t="s">
        <v>127</v>
      </c>
      <c r="C72" t="s">
        <v>128</v>
      </c>
      <c r="D72" t="s">
        <v>129</v>
      </c>
      <c r="E72">
        <v>5</v>
      </c>
      <c r="F72">
        <v>1</v>
      </c>
      <c r="G72" s="1">
        <v>44097</v>
      </c>
      <c r="H72">
        <v>7.15</v>
      </c>
      <c r="I72">
        <v>4</v>
      </c>
      <c r="K72">
        <f t="shared" si="3"/>
        <v>10</v>
      </c>
    </row>
    <row r="73" spans="1:11">
      <c r="A73" t="str">
        <f t="shared" si="4"/>
        <v>P_C_6_H</v>
      </c>
      <c r="B73" t="s">
        <v>127</v>
      </c>
      <c r="C73" t="s">
        <v>128</v>
      </c>
      <c r="D73" t="s">
        <v>129</v>
      </c>
      <c r="E73">
        <v>6</v>
      </c>
      <c r="F73">
        <v>1</v>
      </c>
      <c r="G73" s="1">
        <v>44097</v>
      </c>
      <c r="H73">
        <v>7.01</v>
      </c>
      <c r="I73">
        <v>5</v>
      </c>
      <c r="K73">
        <f t="shared" si="3"/>
        <v>9</v>
      </c>
    </row>
    <row r="74" spans="1:11">
      <c r="A74" t="str">
        <f t="shared" si="4"/>
        <v>P_C_1_L</v>
      </c>
      <c r="B74" t="s">
        <v>127</v>
      </c>
      <c r="C74" t="s">
        <v>128</v>
      </c>
      <c r="D74" t="s">
        <v>130</v>
      </c>
      <c r="E74">
        <v>1</v>
      </c>
      <c r="F74">
        <v>1</v>
      </c>
      <c r="G74" s="1">
        <v>44097</v>
      </c>
      <c r="H74">
        <v>6.99</v>
      </c>
      <c r="I74">
        <v>2</v>
      </c>
      <c r="K74">
        <f t="shared" si="3"/>
        <v>12</v>
      </c>
    </row>
    <row r="75" spans="1:11">
      <c r="A75" t="str">
        <f t="shared" si="4"/>
        <v>P_C_2_L</v>
      </c>
      <c r="B75" t="s">
        <v>127</v>
      </c>
      <c r="C75" t="s">
        <v>128</v>
      </c>
      <c r="D75" t="s">
        <v>130</v>
      </c>
      <c r="E75">
        <v>2</v>
      </c>
      <c r="F75">
        <v>1</v>
      </c>
      <c r="G75" s="1">
        <v>44097</v>
      </c>
      <c r="H75">
        <v>7.05</v>
      </c>
      <c r="I75">
        <v>5</v>
      </c>
      <c r="K75">
        <f t="shared" si="3"/>
        <v>9</v>
      </c>
    </row>
    <row r="76" spans="1:11">
      <c r="A76" t="str">
        <f t="shared" si="4"/>
        <v>P_C_3_L</v>
      </c>
      <c r="B76" t="s">
        <v>127</v>
      </c>
      <c r="C76" t="s">
        <v>128</v>
      </c>
      <c r="D76" t="s">
        <v>130</v>
      </c>
      <c r="E76">
        <v>3</v>
      </c>
      <c r="F76">
        <v>1</v>
      </c>
      <c r="G76" s="1">
        <v>44097</v>
      </c>
      <c r="H76">
        <v>6.98</v>
      </c>
      <c r="I76">
        <v>0</v>
      </c>
      <c r="K76">
        <f t="shared" si="3"/>
        <v>14</v>
      </c>
    </row>
    <row r="77" spans="1:11">
      <c r="A77" t="str">
        <f t="shared" si="4"/>
        <v>P_C_4_L</v>
      </c>
      <c r="B77" t="s">
        <v>127</v>
      </c>
      <c r="C77" t="s">
        <v>128</v>
      </c>
      <c r="D77" t="s">
        <v>130</v>
      </c>
      <c r="E77">
        <v>4</v>
      </c>
      <c r="F77">
        <v>1</v>
      </c>
      <c r="G77" s="1">
        <v>44097</v>
      </c>
      <c r="H77">
        <v>6.95</v>
      </c>
      <c r="I77">
        <v>0</v>
      </c>
      <c r="K77">
        <f t="shared" si="3"/>
        <v>14</v>
      </c>
    </row>
    <row r="78" spans="1:11">
      <c r="A78" t="str">
        <f t="shared" si="4"/>
        <v>P_C_5_L</v>
      </c>
      <c r="B78" t="s">
        <v>127</v>
      </c>
      <c r="C78" t="s">
        <v>128</v>
      </c>
      <c r="D78" t="s">
        <v>130</v>
      </c>
      <c r="E78">
        <v>5</v>
      </c>
      <c r="F78">
        <v>1</v>
      </c>
      <c r="G78" s="1">
        <v>44097</v>
      </c>
      <c r="H78">
        <v>7.08</v>
      </c>
      <c r="I78">
        <v>1</v>
      </c>
      <c r="K78">
        <f t="shared" si="3"/>
        <v>13</v>
      </c>
    </row>
    <row r="79" spans="1:11">
      <c r="A79" t="str">
        <f t="shared" si="4"/>
        <v>P_C_6_L</v>
      </c>
      <c r="B79" t="s">
        <v>127</v>
      </c>
      <c r="C79" t="s">
        <v>128</v>
      </c>
      <c r="D79" t="s">
        <v>130</v>
      </c>
      <c r="E79">
        <v>6</v>
      </c>
      <c r="F79">
        <v>1</v>
      </c>
      <c r="G79" s="1">
        <v>44097</v>
      </c>
      <c r="H79">
        <v>6.86</v>
      </c>
      <c r="I79">
        <v>0</v>
      </c>
      <c r="K79">
        <f t="shared" si="3"/>
        <v>14</v>
      </c>
    </row>
    <row r="80" spans="1:11">
      <c r="A80" t="str">
        <f t="shared" si="4"/>
        <v>P_E_1_H</v>
      </c>
      <c r="B80" t="s">
        <v>127</v>
      </c>
      <c r="C80" t="s">
        <v>132</v>
      </c>
      <c r="D80" t="s">
        <v>129</v>
      </c>
      <c r="E80">
        <v>1</v>
      </c>
      <c r="F80">
        <v>1</v>
      </c>
      <c r="G80" s="1">
        <v>44097</v>
      </c>
      <c r="H80">
        <v>6.72</v>
      </c>
      <c r="I80">
        <v>0</v>
      </c>
      <c r="K80">
        <f t="shared" si="3"/>
        <v>14</v>
      </c>
    </row>
    <row r="81" spans="1:11">
      <c r="A81" t="str">
        <f t="shared" si="4"/>
        <v>P_E_2_H</v>
      </c>
      <c r="B81" t="s">
        <v>127</v>
      </c>
      <c r="C81" t="s">
        <v>132</v>
      </c>
      <c r="D81" t="s">
        <v>129</v>
      </c>
      <c r="E81">
        <v>2</v>
      </c>
      <c r="F81">
        <v>1</v>
      </c>
      <c r="G81" s="1">
        <v>44097</v>
      </c>
      <c r="H81">
        <v>6.64</v>
      </c>
      <c r="I81">
        <v>1</v>
      </c>
      <c r="K81">
        <f t="shared" si="3"/>
        <v>13</v>
      </c>
    </row>
    <row r="82" spans="1:11">
      <c r="A82" t="str">
        <f t="shared" si="4"/>
        <v>P_E_3_H</v>
      </c>
      <c r="B82" t="s">
        <v>127</v>
      </c>
      <c r="C82" t="s">
        <v>132</v>
      </c>
      <c r="D82" t="s">
        <v>129</v>
      </c>
      <c r="E82">
        <v>3</v>
      </c>
      <c r="F82">
        <v>1</v>
      </c>
      <c r="G82" s="1">
        <v>44097</v>
      </c>
      <c r="H82">
        <v>6.88</v>
      </c>
      <c r="I82">
        <v>1</v>
      </c>
      <c r="K82">
        <f t="shared" si="3"/>
        <v>13</v>
      </c>
    </row>
    <row r="83" spans="1:11">
      <c r="A83" t="str">
        <f t="shared" si="4"/>
        <v>P_E_4_H</v>
      </c>
      <c r="B83" t="s">
        <v>127</v>
      </c>
      <c r="C83" t="s">
        <v>132</v>
      </c>
      <c r="D83" t="s">
        <v>129</v>
      </c>
      <c r="E83">
        <v>4</v>
      </c>
      <c r="F83">
        <v>1</v>
      </c>
      <c r="G83" s="1">
        <v>44097</v>
      </c>
      <c r="H83">
        <v>6.71</v>
      </c>
      <c r="I83">
        <v>1</v>
      </c>
      <c r="K83">
        <f t="shared" si="3"/>
        <v>13</v>
      </c>
    </row>
    <row r="84" spans="1:11">
      <c r="A84" t="str">
        <f t="shared" si="4"/>
        <v>P_E_5_H</v>
      </c>
      <c r="B84" t="s">
        <v>127</v>
      </c>
      <c r="C84" t="s">
        <v>132</v>
      </c>
      <c r="D84" t="s">
        <v>129</v>
      </c>
      <c r="E84">
        <v>5</v>
      </c>
      <c r="F84">
        <v>1</v>
      </c>
      <c r="G84" s="1">
        <v>44097</v>
      </c>
      <c r="H84">
        <v>6.6</v>
      </c>
      <c r="I84">
        <v>0</v>
      </c>
      <c r="K84">
        <f t="shared" si="3"/>
        <v>14</v>
      </c>
    </row>
    <row r="85" spans="1:11">
      <c r="A85" t="str">
        <f t="shared" si="4"/>
        <v>P_E_6_H</v>
      </c>
      <c r="B85" t="s">
        <v>127</v>
      </c>
      <c r="C85" t="s">
        <v>132</v>
      </c>
      <c r="D85" t="s">
        <v>129</v>
      </c>
      <c r="E85">
        <v>6</v>
      </c>
      <c r="F85">
        <v>1</v>
      </c>
      <c r="G85" s="1">
        <v>44097</v>
      </c>
      <c r="H85">
        <v>6.82</v>
      </c>
      <c r="I85">
        <v>4</v>
      </c>
      <c r="K85">
        <f t="shared" si="3"/>
        <v>10</v>
      </c>
    </row>
    <row r="86" spans="1:11">
      <c r="A86" t="str">
        <f t="shared" si="4"/>
        <v>P_E_1_L</v>
      </c>
      <c r="B86" t="s">
        <v>127</v>
      </c>
      <c r="C86" t="s">
        <v>132</v>
      </c>
      <c r="D86" t="s">
        <v>130</v>
      </c>
      <c r="E86">
        <v>1</v>
      </c>
      <c r="F86">
        <v>1</v>
      </c>
      <c r="G86" s="1">
        <v>44097</v>
      </c>
      <c r="H86">
        <v>6.74</v>
      </c>
      <c r="I86">
        <v>1</v>
      </c>
      <c r="K86">
        <f t="shared" si="3"/>
        <v>13</v>
      </c>
    </row>
    <row r="87" spans="1:11">
      <c r="A87" t="str">
        <f t="shared" si="4"/>
        <v>P_E_2_L</v>
      </c>
      <c r="B87" t="s">
        <v>127</v>
      </c>
      <c r="C87" t="s">
        <v>132</v>
      </c>
      <c r="D87" t="s">
        <v>130</v>
      </c>
      <c r="E87">
        <v>2</v>
      </c>
      <c r="F87">
        <v>1</v>
      </c>
      <c r="G87" s="1">
        <v>44097</v>
      </c>
      <c r="H87">
        <v>6.68</v>
      </c>
      <c r="I87">
        <v>0</v>
      </c>
      <c r="K87">
        <f t="shared" si="3"/>
        <v>14</v>
      </c>
    </row>
    <row r="88" spans="1:11">
      <c r="A88" t="str">
        <f t="shared" si="4"/>
        <v>P_E_3_L</v>
      </c>
      <c r="B88" t="s">
        <v>127</v>
      </c>
      <c r="C88" t="s">
        <v>132</v>
      </c>
      <c r="D88" t="s">
        <v>130</v>
      </c>
      <c r="E88">
        <v>3</v>
      </c>
      <c r="F88">
        <v>1</v>
      </c>
      <c r="G88" s="1">
        <v>44097</v>
      </c>
      <c r="H88">
        <v>6.66</v>
      </c>
      <c r="I88">
        <v>0</v>
      </c>
      <c r="K88">
        <f t="shared" si="3"/>
        <v>14</v>
      </c>
    </row>
    <row r="89" spans="1:11">
      <c r="A89" t="str">
        <f t="shared" si="4"/>
        <v>P_E_4_L</v>
      </c>
      <c r="B89" t="s">
        <v>127</v>
      </c>
      <c r="C89" t="s">
        <v>132</v>
      </c>
      <c r="D89" t="s">
        <v>130</v>
      </c>
      <c r="E89">
        <v>4</v>
      </c>
      <c r="F89">
        <v>1</v>
      </c>
      <c r="G89" s="1">
        <v>44097</v>
      </c>
      <c r="H89">
        <v>6.97</v>
      </c>
      <c r="I89">
        <v>4</v>
      </c>
      <c r="K89">
        <f t="shared" si="3"/>
        <v>10</v>
      </c>
    </row>
    <row r="90" spans="1:11">
      <c r="A90" t="str">
        <f t="shared" si="4"/>
        <v>P_E_5_L</v>
      </c>
      <c r="B90" t="s">
        <v>127</v>
      </c>
      <c r="C90" t="s">
        <v>132</v>
      </c>
      <c r="D90" t="s">
        <v>130</v>
      </c>
      <c r="E90">
        <v>5</v>
      </c>
      <c r="F90">
        <v>1</v>
      </c>
      <c r="G90" s="1">
        <v>44097</v>
      </c>
      <c r="H90">
        <v>6.97</v>
      </c>
      <c r="I90">
        <v>1</v>
      </c>
      <c r="K90">
        <f t="shared" si="3"/>
        <v>13</v>
      </c>
    </row>
    <row r="91" spans="1:11">
      <c r="A91" t="str">
        <f t="shared" si="4"/>
        <v>P_E_6_L</v>
      </c>
      <c r="B91" t="s">
        <v>127</v>
      </c>
      <c r="C91" t="s">
        <v>132</v>
      </c>
      <c r="D91" t="s">
        <v>130</v>
      </c>
      <c r="E91">
        <v>6</v>
      </c>
      <c r="F91">
        <v>1</v>
      </c>
      <c r="G91" s="1">
        <v>44097</v>
      </c>
      <c r="H91">
        <v>6.99</v>
      </c>
      <c r="I91">
        <v>0</v>
      </c>
      <c r="K91">
        <f t="shared" si="3"/>
        <v>14</v>
      </c>
    </row>
    <row r="92" spans="1:11">
      <c r="A92" t="str">
        <f t="shared" si="4"/>
        <v>P_N_1_H</v>
      </c>
      <c r="B92" t="s">
        <v>127</v>
      </c>
      <c r="C92" t="s">
        <v>134</v>
      </c>
      <c r="D92" t="s">
        <v>129</v>
      </c>
      <c r="E92">
        <v>1</v>
      </c>
      <c r="F92">
        <v>1</v>
      </c>
      <c r="G92" s="1">
        <v>44097</v>
      </c>
      <c r="H92">
        <v>6.89</v>
      </c>
      <c r="I92">
        <v>1</v>
      </c>
      <c r="K92">
        <f t="shared" si="3"/>
        <v>13</v>
      </c>
    </row>
    <row r="93" spans="1:11">
      <c r="A93" t="str">
        <f t="shared" si="4"/>
        <v>P_N_2_H</v>
      </c>
      <c r="B93" t="s">
        <v>127</v>
      </c>
      <c r="C93" t="s">
        <v>134</v>
      </c>
      <c r="D93" t="s">
        <v>129</v>
      </c>
      <c r="E93">
        <v>2</v>
      </c>
      <c r="F93">
        <v>1</v>
      </c>
      <c r="G93" s="1">
        <v>44097</v>
      </c>
      <c r="H93">
        <v>6.95</v>
      </c>
      <c r="I93">
        <v>0</v>
      </c>
      <c r="K93">
        <f t="shared" si="3"/>
        <v>14</v>
      </c>
    </row>
    <row r="94" spans="1:11">
      <c r="A94" t="str">
        <f t="shared" si="4"/>
        <v>P_N_3_H</v>
      </c>
      <c r="B94" t="s">
        <v>127</v>
      </c>
      <c r="C94" t="s">
        <v>134</v>
      </c>
      <c r="D94" t="s">
        <v>129</v>
      </c>
      <c r="E94">
        <v>3</v>
      </c>
      <c r="F94">
        <v>1</v>
      </c>
      <c r="G94" s="1">
        <v>44097</v>
      </c>
      <c r="H94">
        <v>6.96</v>
      </c>
      <c r="I94">
        <v>1</v>
      </c>
      <c r="K94">
        <f t="shared" si="3"/>
        <v>13</v>
      </c>
    </row>
    <row r="95" spans="1:11">
      <c r="A95" t="str">
        <f t="shared" si="4"/>
        <v>P_N_4_H</v>
      </c>
      <c r="B95" t="s">
        <v>127</v>
      </c>
      <c r="C95" t="s">
        <v>134</v>
      </c>
      <c r="D95" t="s">
        <v>129</v>
      </c>
      <c r="E95">
        <v>4</v>
      </c>
      <c r="F95">
        <v>1</v>
      </c>
      <c r="G95" s="1">
        <v>44097</v>
      </c>
      <c r="H95">
        <v>6.88</v>
      </c>
      <c r="I95">
        <v>0</v>
      </c>
      <c r="K95">
        <f t="shared" si="3"/>
        <v>14</v>
      </c>
    </row>
    <row r="96" spans="1:11">
      <c r="A96" t="str">
        <f t="shared" si="4"/>
        <v>P_N_5_H</v>
      </c>
      <c r="B96" t="s">
        <v>127</v>
      </c>
      <c r="C96" t="s">
        <v>134</v>
      </c>
      <c r="D96" t="s">
        <v>129</v>
      </c>
      <c r="E96">
        <v>5</v>
      </c>
      <c r="F96">
        <v>1</v>
      </c>
      <c r="G96" s="1">
        <v>44097</v>
      </c>
      <c r="H96">
        <v>7.11</v>
      </c>
      <c r="I96">
        <v>1</v>
      </c>
      <c r="K96">
        <f t="shared" si="3"/>
        <v>13</v>
      </c>
    </row>
    <row r="97" spans="1:13">
      <c r="A97" t="str">
        <f t="shared" si="4"/>
        <v>P_N_6_H</v>
      </c>
      <c r="B97" t="s">
        <v>127</v>
      </c>
      <c r="C97" t="s">
        <v>134</v>
      </c>
      <c r="D97" t="s">
        <v>129</v>
      </c>
      <c r="E97">
        <v>6</v>
      </c>
      <c r="F97">
        <v>1</v>
      </c>
      <c r="G97" s="1">
        <v>44097</v>
      </c>
      <c r="H97">
        <v>7.09</v>
      </c>
      <c r="I97">
        <v>0</v>
      </c>
      <c r="K97">
        <f t="shared" si="3"/>
        <v>14</v>
      </c>
    </row>
    <row r="98" spans="1:13">
      <c r="A98" t="str">
        <f t="shared" si="4"/>
        <v>P_N_1_L</v>
      </c>
      <c r="B98" t="s">
        <v>127</v>
      </c>
      <c r="C98" t="s">
        <v>134</v>
      </c>
      <c r="D98" t="s">
        <v>130</v>
      </c>
      <c r="E98">
        <v>1</v>
      </c>
      <c r="F98">
        <v>1</v>
      </c>
      <c r="G98" s="1">
        <v>44097</v>
      </c>
      <c r="H98">
        <v>6.93</v>
      </c>
      <c r="I98">
        <v>0</v>
      </c>
      <c r="K98">
        <f t="shared" si="3"/>
        <v>14</v>
      </c>
    </row>
    <row r="99" spans="1:13">
      <c r="A99" t="str">
        <f t="shared" si="4"/>
        <v>P_N_2_L</v>
      </c>
      <c r="B99" t="s">
        <v>127</v>
      </c>
      <c r="C99" t="s">
        <v>134</v>
      </c>
      <c r="D99" t="s">
        <v>130</v>
      </c>
      <c r="E99">
        <v>2</v>
      </c>
      <c r="F99">
        <v>1</v>
      </c>
      <c r="G99" s="1">
        <v>44097</v>
      </c>
      <c r="H99">
        <v>6.86</v>
      </c>
      <c r="I99">
        <v>0</v>
      </c>
      <c r="K99">
        <f t="shared" si="3"/>
        <v>14</v>
      </c>
    </row>
    <row r="100" spans="1:13">
      <c r="A100" t="str">
        <f t="shared" si="4"/>
        <v>P_N_3_L</v>
      </c>
      <c r="B100" t="s">
        <v>127</v>
      </c>
      <c r="C100" t="s">
        <v>134</v>
      </c>
      <c r="D100" t="s">
        <v>130</v>
      </c>
      <c r="E100">
        <v>3</v>
      </c>
      <c r="F100">
        <v>1</v>
      </c>
      <c r="G100" s="1">
        <v>44097</v>
      </c>
      <c r="H100">
        <v>6.89</v>
      </c>
      <c r="I100">
        <v>2</v>
      </c>
      <c r="K100">
        <f>15-I100</f>
        <v>13</v>
      </c>
      <c r="M100" t="s">
        <v>981</v>
      </c>
    </row>
    <row r="101" spans="1:13">
      <c r="A101" t="str">
        <f t="shared" ref="A101:A127" si="5">_xlfn.CONCAT(B101, "_", C101,  "_", E101, "_", D101)</f>
        <v>P_N_4_L</v>
      </c>
      <c r="B101" t="s">
        <v>127</v>
      </c>
      <c r="C101" t="s">
        <v>134</v>
      </c>
      <c r="D101" t="s">
        <v>130</v>
      </c>
      <c r="E101">
        <v>4</v>
      </c>
      <c r="F101">
        <v>1</v>
      </c>
      <c r="G101" s="1">
        <v>44097</v>
      </c>
      <c r="H101">
        <v>6.84</v>
      </c>
      <c r="I101">
        <v>0</v>
      </c>
      <c r="K101">
        <f t="shared" si="3"/>
        <v>14</v>
      </c>
    </row>
    <row r="102" spans="1:13">
      <c r="A102" t="str">
        <f t="shared" si="5"/>
        <v>P_N_5_L</v>
      </c>
      <c r="B102" t="s">
        <v>127</v>
      </c>
      <c r="C102" t="s">
        <v>134</v>
      </c>
      <c r="D102" t="s">
        <v>130</v>
      </c>
      <c r="E102">
        <v>5</v>
      </c>
      <c r="F102">
        <v>1</v>
      </c>
      <c r="G102" s="1">
        <v>44097</v>
      </c>
      <c r="H102">
        <v>6.83</v>
      </c>
      <c r="I102">
        <v>1</v>
      </c>
      <c r="K102">
        <f t="shared" si="3"/>
        <v>13</v>
      </c>
    </row>
    <row r="103" spans="1:13">
      <c r="A103" t="str">
        <f t="shared" si="5"/>
        <v>P_N_6_L</v>
      </c>
      <c r="B103" t="s">
        <v>127</v>
      </c>
      <c r="C103" t="s">
        <v>134</v>
      </c>
      <c r="D103" t="s">
        <v>130</v>
      </c>
      <c r="E103">
        <v>6</v>
      </c>
      <c r="F103">
        <v>1</v>
      </c>
      <c r="G103" s="1">
        <v>44097</v>
      </c>
      <c r="H103">
        <v>6.93</v>
      </c>
      <c r="I103">
        <v>0</v>
      </c>
      <c r="K103">
        <f t="shared" si="3"/>
        <v>14</v>
      </c>
    </row>
    <row r="104" spans="1:13">
      <c r="A104" t="str">
        <f t="shared" si="5"/>
        <v>P_T_1_H</v>
      </c>
      <c r="B104" t="s">
        <v>127</v>
      </c>
      <c r="C104" t="s">
        <v>136</v>
      </c>
      <c r="D104" t="s">
        <v>129</v>
      </c>
      <c r="E104">
        <v>1</v>
      </c>
      <c r="F104">
        <v>1</v>
      </c>
      <c r="G104" s="1">
        <v>44097</v>
      </c>
      <c r="H104">
        <v>6.71</v>
      </c>
      <c r="I104">
        <v>0</v>
      </c>
      <c r="K104">
        <f t="shared" si="3"/>
        <v>14</v>
      </c>
    </row>
    <row r="105" spans="1:13">
      <c r="A105" t="str">
        <f t="shared" si="5"/>
        <v>P_T_2_H</v>
      </c>
      <c r="B105" t="s">
        <v>127</v>
      </c>
      <c r="C105" t="s">
        <v>136</v>
      </c>
      <c r="D105" t="s">
        <v>129</v>
      </c>
      <c r="E105">
        <v>2</v>
      </c>
      <c r="F105">
        <v>1</v>
      </c>
      <c r="G105" s="1">
        <v>44097</v>
      </c>
      <c r="H105">
        <v>6.97</v>
      </c>
      <c r="I105">
        <v>1</v>
      </c>
      <c r="K105">
        <f t="shared" si="3"/>
        <v>13</v>
      </c>
    </row>
    <row r="106" spans="1:13">
      <c r="A106" t="str">
        <f t="shared" si="5"/>
        <v>P_T_3_H</v>
      </c>
      <c r="B106" t="s">
        <v>127</v>
      </c>
      <c r="C106" t="s">
        <v>136</v>
      </c>
      <c r="D106" t="s">
        <v>129</v>
      </c>
      <c r="E106">
        <v>3</v>
      </c>
      <c r="F106">
        <v>1</v>
      </c>
      <c r="G106" s="1">
        <v>44097</v>
      </c>
      <c r="H106">
        <v>6.97</v>
      </c>
      <c r="I106">
        <v>2</v>
      </c>
      <c r="K106">
        <f t="shared" si="3"/>
        <v>12</v>
      </c>
    </row>
    <row r="107" spans="1:13">
      <c r="A107" t="str">
        <f t="shared" si="5"/>
        <v>P_T_4_H</v>
      </c>
      <c r="B107" t="s">
        <v>127</v>
      </c>
      <c r="C107" t="s">
        <v>136</v>
      </c>
      <c r="D107" t="s">
        <v>129</v>
      </c>
      <c r="E107">
        <v>4</v>
      </c>
      <c r="F107">
        <v>1</v>
      </c>
      <c r="G107" s="1">
        <v>44097</v>
      </c>
      <c r="H107">
        <v>6.73</v>
      </c>
      <c r="I107">
        <v>1</v>
      </c>
      <c r="K107">
        <f t="shared" si="3"/>
        <v>13</v>
      </c>
    </row>
    <row r="108" spans="1:13">
      <c r="A108" t="str">
        <f t="shared" si="5"/>
        <v>P_T_5_H</v>
      </c>
      <c r="B108" t="s">
        <v>127</v>
      </c>
      <c r="C108" t="s">
        <v>136</v>
      </c>
      <c r="D108" t="s">
        <v>129</v>
      </c>
      <c r="E108">
        <v>5</v>
      </c>
      <c r="F108">
        <v>1</v>
      </c>
      <c r="G108" s="1">
        <v>44097</v>
      </c>
      <c r="H108">
        <v>6.95</v>
      </c>
      <c r="I108">
        <v>2</v>
      </c>
      <c r="K108">
        <f t="shared" si="3"/>
        <v>12</v>
      </c>
    </row>
    <row r="109" spans="1:13">
      <c r="A109" t="str">
        <f t="shared" si="5"/>
        <v>P_T_6_H</v>
      </c>
      <c r="B109" t="s">
        <v>127</v>
      </c>
      <c r="C109" t="s">
        <v>136</v>
      </c>
      <c r="D109" t="s">
        <v>129</v>
      </c>
      <c r="E109">
        <v>6</v>
      </c>
      <c r="F109">
        <v>1</v>
      </c>
      <c r="G109" s="1">
        <v>44097</v>
      </c>
      <c r="H109">
        <v>6.83</v>
      </c>
      <c r="I109">
        <v>4</v>
      </c>
      <c r="K109">
        <f t="shared" si="3"/>
        <v>10</v>
      </c>
    </row>
    <row r="110" spans="1:13">
      <c r="A110" t="str">
        <f t="shared" si="5"/>
        <v>P_T_1_L</v>
      </c>
      <c r="B110" t="s">
        <v>127</v>
      </c>
      <c r="C110" t="s">
        <v>136</v>
      </c>
      <c r="D110" t="s">
        <v>130</v>
      </c>
      <c r="E110">
        <v>1</v>
      </c>
      <c r="F110">
        <v>1</v>
      </c>
      <c r="G110" s="1">
        <v>44097</v>
      </c>
      <c r="H110">
        <v>6.68</v>
      </c>
      <c r="I110">
        <v>0</v>
      </c>
      <c r="K110">
        <f t="shared" si="3"/>
        <v>14</v>
      </c>
    </row>
    <row r="111" spans="1:13">
      <c r="A111" t="str">
        <f t="shared" si="5"/>
        <v>P_T_2_L</v>
      </c>
      <c r="B111" t="s">
        <v>127</v>
      </c>
      <c r="C111" t="s">
        <v>136</v>
      </c>
      <c r="D111" t="s">
        <v>130</v>
      </c>
      <c r="E111">
        <v>2</v>
      </c>
      <c r="F111">
        <v>1</v>
      </c>
      <c r="G111" s="1">
        <v>44097</v>
      </c>
      <c r="H111">
        <v>6.65</v>
      </c>
      <c r="I111">
        <v>1</v>
      </c>
      <c r="K111">
        <f t="shared" si="3"/>
        <v>13</v>
      </c>
    </row>
    <row r="112" spans="1:13">
      <c r="A112" t="str">
        <f t="shared" si="5"/>
        <v>P_T_3_L</v>
      </c>
      <c r="B112" t="s">
        <v>127</v>
      </c>
      <c r="C112" t="s">
        <v>136</v>
      </c>
      <c r="D112" t="s">
        <v>130</v>
      </c>
      <c r="E112">
        <v>3</v>
      </c>
      <c r="F112">
        <v>1</v>
      </c>
      <c r="G112" s="1">
        <v>44097</v>
      </c>
      <c r="H112">
        <v>6.77</v>
      </c>
      <c r="I112">
        <v>2</v>
      </c>
      <c r="K112">
        <f t="shared" si="3"/>
        <v>12</v>
      </c>
    </row>
    <row r="113" spans="1:11">
      <c r="A113" t="str">
        <f t="shared" si="5"/>
        <v>P_T_4_L</v>
      </c>
      <c r="B113" t="s">
        <v>127</v>
      </c>
      <c r="C113" t="s">
        <v>136</v>
      </c>
      <c r="D113" t="s">
        <v>130</v>
      </c>
      <c r="E113">
        <v>4</v>
      </c>
      <c r="F113">
        <v>1</v>
      </c>
      <c r="G113" s="1">
        <v>44097</v>
      </c>
      <c r="H113">
        <v>6.94</v>
      </c>
      <c r="I113">
        <v>7</v>
      </c>
      <c r="K113">
        <f t="shared" si="3"/>
        <v>7</v>
      </c>
    </row>
    <row r="114" spans="1:11">
      <c r="A114" t="str">
        <f t="shared" si="5"/>
        <v>P_T_5_L</v>
      </c>
      <c r="B114" t="s">
        <v>127</v>
      </c>
      <c r="C114" t="s">
        <v>136</v>
      </c>
      <c r="D114" t="s">
        <v>130</v>
      </c>
      <c r="E114">
        <v>5</v>
      </c>
      <c r="F114">
        <v>1</v>
      </c>
      <c r="G114" s="1">
        <v>44097</v>
      </c>
      <c r="H114">
        <v>6.87</v>
      </c>
      <c r="I114">
        <v>3</v>
      </c>
      <c r="K114">
        <f t="shared" si="3"/>
        <v>11</v>
      </c>
    </row>
    <row r="115" spans="1:11">
      <c r="A115" t="str">
        <f t="shared" si="5"/>
        <v>P_T_6_L</v>
      </c>
      <c r="B115" t="s">
        <v>127</v>
      </c>
      <c r="C115" t="s">
        <v>136</v>
      </c>
      <c r="D115" t="s">
        <v>130</v>
      </c>
      <c r="E115">
        <v>6</v>
      </c>
      <c r="F115">
        <v>1</v>
      </c>
      <c r="G115" s="1">
        <v>44097</v>
      </c>
      <c r="H115">
        <v>6.76</v>
      </c>
      <c r="I115">
        <v>3</v>
      </c>
      <c r="K115">
        <f t="shared" si="3"/>
        <v>11</v>
      </c>
    </row>
    <row r="116" spans="1:11">
      <c r="A116" t="str">
        <f t="shared" si="5"/>
        <v>P_X_1_0</v>
      </c>
      <c r="B116" t="s">
        <v>127</v>
      </c>
      <c r="C116" t="s">
        <v>138</v>
      </c>
      <c r="D116">
        <v>0</v>
      </c>
      <c r="E116">
        <v>1</v>
      </c>
      <c r="F116">
        <v>1</v>
      </c>
      <c r="G116" s="1">
        <v>44097</v>
      </c>
      <c r="H116">
        <v>6.75</v>
      </c>
      <c r="I116">
        <v>0</v>
      </c>
      <c r="K116">
        <v>14</v>
      </c>
    </row>
    <row r="117" spans="1:11">
      <c r="A117" t="str">
        <f t="shared" si="5"/>
        <v>P_X_2_0</v>
      </c>
      <c r="B117" t="s">
        <v>127</v>
      </c>
      <c r="C117" t="s">
        <v>138</v>
      </c>
      <c r="D117">
        <v>0</v>
      </c>
      <c r="E117">
        <v>2</v>
      </c>
      <c r="F117">
        <v>1</v>
      </c>
      <c r="G117" s="1">
        <v>44097</v>
      </c>
      <c r="H117">
        <v>6.95</v>
      </c>
      <c r="I117">
        <v>0</v>
      </c>
      <c r="K117">
        <v>14</v>
      </c>
    </row>
    <row r="118" spans="1:11">
      <c r="A118" t="str">
        <f t="shared" si="5"/>
        <v>P_X_3_0</v>
      </c>
      <c r="B118" t="s">
        <v>127</v>
      </c>
      <c r="C118" t="s">
        <v>138</v>
      </c>
      <c r="D118">
        <v>0</v>
      </c>
      <c r="E118">
        <v>3</v>
      </c>
      <c r="F118">
        <v>1</v>
      </c>
      <c r="G118" s="1">
        <v>44097</v>
      </c>
      <c r="H118">
        <v>6.82</v>
      </c>
      <c r="I118">
        <v>0</v>
      </c>
      <c r="K118">
        <v>14</v>
      </c>
    </row>
    <row r="119" spans="1:11">
      <c r="A119" t="str">
        <f t="shared" si="5"/>
        <v>P_X_4_0</v>
      </c>
      <c r="B119" t="s">
        <v>127</v>
      </c>
      <c r="C119" t="s">
        <v>138</v>
      </c>
      <c r="D119">
        <v>0</v>
      </c>
      <c r="E119">
        <v>4</v>
      </c>
      <c r="F119">
        <v>1</v>
      </c>
      <c r="G119" s="1">
        <v>44097</v>
      </c>
      <c r="H119">
        <v>6.84</v>
      </c>
      <c r="I119">
        <v>0</v>
      </c>
      <c r="K119">
        <v>14</v>
      </c>
    </row>
    <row r="120" spans="1:11">
      <c r="A120" t="str">
        <f t="shared" si="5"/>
        <v>P_X_5_0</v>
      </c>
      <c r="B120" t="s">
        <v>127</v>
      </c>
      <c r="C120" t="s">
        <v>138</v>
      </c>
      <c r="D120">
        <v>0</v>
      </c>
      <c r="E120">
        <v>5</v>
      </c>
      <c r="F120">
        <v>1</v>
      </c>
      <c r="G120" s="1">
        <v>44097</v>
      </c>
      <c r="H120">
        <v>6.77</v>
      </c>
      <c r="I120">
        <v>1</v>
      </c>
      <c r="K120">
        <v>13</v>
      </c>
    </row>
    <row r="121" spans="1:11">
      <c r="A121" t="str">
        <f t="shared" si="5"/>
        <v>P_X_6_0</v>
      </c>
      <c r="B121" t="s">
        <v>127</v>
      </c>
      <c r="C121" t="s">
        <v>138</v>
      </c>
      <c r="D121">
        <v>0</v>
      </c>
      <c r="E121">
        <v>6</v>
      </c>
      <c r="F121">
        <v>1</v>
      </c>
      <c r="G121" s="1">
        <v>44097</v>
      </c>
      <c r="H121">
        <v>6.85</v>
      </c>
      <c r="I121">
        <v>0</v>
      </c>
      <c r="K121">
        <v>14</v>
      </c>
    </row>
    <row r="122" spans="1:11">
      <c r="A122" t="str">
        <f t="shared" si="5"/>
        <v>S_X_1_0</v>
      </c>
      <c r="B122" t="s">
        <v>141</v>
      </c>
      <c r="C122" t="s">
        <v>138</v>
      </c>
      <c r="D122">
        <v>0</v>
      </c>
      <c r="E122">
        <v>1</v>
      </c>
      <c r="F122">
        <v>2</v>
      </c>
      <c r="G122" s="1">
        <v>44098</v>
      </c>
      <c r="H122">
        <v>6.22</v>
      </c>
      <c r="I122">
        <v>0</v>
      </c>
      <c r="K122">
        <f>K62-I122</f>
        <v>14</v>
      </c>
    </row>
    <row r="123" spans="1:11">
      <c r="A123" t="str">
        <f t="shared" si="5"/>
        <v>S_X_2_0</v>
      </c>
      <c r="B123" t="s">
        <v>141</v>
      </c>
      <c r="C123" t="s">
        <v>138</v>
      </c>
      <c r="D123">
        <v>0</v>
      </c>
      <c r="E123">
        <v>2</v>
      </c>
      <c r="F123">
        <v>2</v>
      </c>
      <c r="G123" s="1">
        <v>44098</v>
      </c>
      <c r="H123">
        <v>6.51</v>
      </c>
      <c r="I123">
        <v>0</v>
      </c>
      <c r="K123">
        <f t="shared" ref="K123:K186" si="6">K63-I123</f>
        <v>14</v>
      </c>
    </row>
    <row r="124" spans="1:11">
      <c r="A124" t="str">
        <f t="shared" si="5"/>
        <v>S_X_3_0</v>
      </c>
      <c r="B124" t="s">
        <v>141</v>
      </c>
      <c r="C124" t="s">
        <v>138</v>
      </c>
      <c r="D124">
        <v>0</v>
      </c>
      <c r="E124">
        <v>3</v>
      </c>
      <c r="F124">
        <v>2</v>
      </c>
      <c r="G124" s="1">
        <v>44098</v>
      </c>
      <c r="H124">
        <v>6.89</v>
      </c>
      <c r="I124">
        <v>0</v>
      </c>
      <c r="K124">
        <f t="shared" si="6"/>
        <v>14</v>
      </c>
    </row>
    <row r="125" spans="1:11">
      <c r="A125" t="str">
        <f t="shared" si="5"/>
        <v>S_X_4_0</v>
      </c>
      <c r="B125" t="s">
        <v>141</v>
      </c>
      <c r="C125" t="s">
        <v>138</v>
      </c>
      <c r="D125">
        <v>0</v>
      </c>
      <c r="E125">
        <v>4</v>
      </c>
      <c r="F125">
        <v>2</v>
      </c>
      <c r="G125" s="1">
        <v>44098</v>
      </c>
      <c r="H125">
        <v>6.66</v>
      </c>
      <c r="I125">
        <v>0</v>
      </c>
      <c r="K125">
        <f t="shared" si="6"/>
        <v>14</v>
      </c>
    </row>
    <row r="126" spans="1:11">
      <c r="A126" t="str">
        <f t="shared" si="5"/>
        <v>S_X_5_0</v>
      </c>
      <c r="B126" t="s">
        <v>141</v>
      </c>
      <c r="C126" t="s">
        <v>138</v>
      </c>
      <c r="D126">
        <v>0</v>
      </c>
      <c r="E126">
        <v>5</v>
      </c>
      <c r="F126">
        <v>2</v>
      </c>
      <c r="G126" s="1">
        <v>44098</v>
      </c>
      <c r="H126">
        <v>6.47</v>
      </c>
      <c r="I126">
        <v>1</v>
      </c>
      <c r="K126">
        <f t="shared" si="6"/>
        <v>13</v>
      </c>
    </row>
    <row r="127" spans="1:11">
      <c r="A127" t="str">
        <f t="shared" si="5"/>
        <v>S_X_6_0</v>
      </c>
      <c r="B127" t="s">
        <v>141</v>
      </c>
      <c r="C127" t="s">
        <v>138</v>
      </c>
      <c r="D127">
        <v>0</v>
      </c>
      <c r="E127">
        <v>6</v>
      </c>
      <c r="F127">
        <v>2</v>
      </c>
      <c r="G127" s="1">
        <v>44098</v>
      </c>
      <c r="H127">
        <v>6.34</v>
      </c>
      <c r="I127">
        <v>0</v>
      </c>
      <c r="K127">
        <f t="shared" si="6"/>
        <v>11</v>
      </c>
    </row>
    <row r="128" spans="1:11">
      <c r="A128" t="str">
        <f>_xlfn.CONCAT(B128, "_", C128,  "_", D128,"_",  E128)</f>
        <v>P_C_H_1</v>
      </c>
      <c r="B128" t="s">
        <v>127</v>
      </c>
      <c r="C128" t="s">
        <v>128</v>
      </c>
      <c r="D128" t="s">
        <v>129</v>
      </c>
      <c r="E128">
        <v>1</v>
      </c>
      <c r="F128">
        <v>2</v>
      </c>
      <c r="G128" s="1">
        <v>44098</v>
      </c>
      <c r="H128">
        <v>6.86</v>
      </c>
      <c r="I128">
        <v>1</v>
      </c>
      <c r="K128">
        <f t="shared" si="6"/>
        <v>10</v>
      </c>
    </row>
    <row r="129" spans="1:11">
      <c r="A129" t="str">
        <f t="shared" ref="A129:A160" si="7">_xlfn.CONCAT(B129, "_", C129,  "_", E129, "_", D129)</f>
        <v>P_C_2_H</v>
      </c>
      <c r="B129" t="s">
        <v>127</v>
      </c>
      <c r="C129" t="s">
        <v>128</v>
      </c>
      <c r="D129" t="s">
        <v>129</v>
      </c>
      <c r="E129">
        <v>2</v>
      </c>
      <c r="F129">
        <v>2</v>
      </c>
      <c r="G129" s="1">
        <v>44098</v>
      </c>
      <c r="H129">
        <v>6.94</v>
      </c>
      <c r="I129">
        <v>0</v>
      </c>
      <c r="K129">
        <f t="shared" si="6"/>
        <v>3</v>
      </c>
    </row>
    <row r="130" spans="1:11">
      <c r="A130" t="str">
        <f t="shared" si="7"/>
        <v>P_C_3_H</v>
      </c>
      <c r="B130" t="s">
        <v>127</v>
      </c>
      <c r="C130" t="s">
        <v>128</v>
      </c>
      <c r="D130" t="s">
        <v>129</v>
      </c>
      <c r="E130">
        <v>3</v>
      </c>
      <c r="F130">
        <v>2</v>
      </c>
      <c r="G130" s="1">
        <v>44098</v>
      </c>
      <c r="H130">
        <v>6.83</v>
      </c>
      <c r="I130">
        <v>6</v>
      </c>
      <c r="K130">
        <f t="shared" si="6"/>
        <v>8</v>
      </c>
    </row>
    <row r="131" spans="1:11">
      <c r="A131" t="str">
        <f t="shared" si="7"/>
        <v>P_C_4_H</v>
      </c>
      <c r="B131" t="s">
        <v>127</v>
      </c>
      <c r="C131" t="s">
        <v>128</v>
      </c>
      <c r="D131" t="s">
        <v>129</v>
      </c>
      <c r="E131">
        <v>4</v>
      </c>
      <c r="F131">
        <v>2</v>
      </c>
      <c r="G131" s="1">
        <v>44098</v>
      </c>
      <c r="H131">
        <v>6.85</v>
      </c>
      <c r="I131">
        <v>2</v>
      </c>
      <c r="K131">
        <f t="shared" si="6"/>
        <v>12</v>
      </c>
    </row>
    <row r="132" spans="1:11">
      <c r="A132" t="str">
        <f t="shared" si="7"/>
        <v>P_C_5_H</v>
      </c>
      <c r="B132" t="s">
        <v>127</v>
      </c>
      <c r="C132" t="s">
        <v>128</v>
      </c>
      <c r="D132" t="s">
        <v>129</v>
      </c>
      <c r="E132">
        <v>5</v>
      </c>
      <c r="F132">
        <v>2</v>
      </c>
      <c r="G132" s="1">
        <v>44098</v>
      </c>
      <c r="H132">
        <v>6.97</v>
      </c>
      <c r="I132">
        <v>1</v>
      </c>
      <c r="K132">
        <f t="shared" si="6"/>
        <v>9</v>
      </c>
    </row>
    <row r="133" spans="1:11">
      <c r="A133" t="str">
        <f t="shared" si="7"/>
        <v>P_C_6_H</v>
      </c>
      <c r="B133" t="s">
        <v>127</v>
      </c>
      <c r="C133" t="s">
        <v>128</v>
      </c>
      <c r="D133" t="s">
        <v>129</v>
      </c>
      <c r="E133">
        <v>6</v>
      </c>
      <c r="F133">
        <v>2</v>
      </c>
      <c r="G133" s="1">
        <v>44098</v>
      </c>
      <c r="H133">
        <v>6.72</v>
      </c>
      <c r="I133">
        <v>0</v>
      </c>
      <c r="K133">
        <f t="shared" si="6"/>
        <v>9</v>
      </c>
    </row>
    <row r="134" spans="1:11">
      <c r="A134" t="str">
        <f t="shared" si="7"/>
        <v>P_C_1_L</v>
      </c>
      <c r="B134" t="s">
        <v>127</v>
      </c>
      <c r="C134" t="s">
        <v>128</v>
      </c>
      <c r="D134" t="s">
        <v>130</v>
      </c>
      <c r="E134">
        <v>1</v>
      </c>
      <c r="F134">
        <v>2</v>
      </c>
      <c r="G134" s="1">
        <v>44098</v>
      </c>
      <c r="H134">
        <v>6.87</v>
      </c>
      <c r="I134">
        <v>0</v>
      </c>
      <c r="K134">
        <f t="shared" si="6"/>
        <v>12</v>
      </c>
    </row>
    <row r="135" spans="1:11">
      <c r="A135" t="str">
        <f t="shared" si="7"/>
        <v>P_C_2_L</v>
      </c>
      <c r="B135" t="s">
        <v>127</v>
      </c>
      <c r="C135" t="s">
        <v>128</v>
      </c>
      <c r="D135" t="s">
        <v>130</v>
      </c>
      <c r="E135">
        <v>2</v>
      </c>
      <c r="F135">
        <v>2</v>
      </c>
      <c r="G135" s="1">
        <v>44098</v>
      </c>
      <c r="H135">
        <v>6.72</v>
      </c>
      <c r="I135">
        <v>0</v>
      </c>
      <c r="K135">
        <f t="shared" si="6"/>
        <v>9</v>
      </c>
    </row>
    <row r="136" spans="1:11">
      <c r="A136" t="str">
        <f t="shared" si="7"/>
        <v>P_C_3_L</v>
      </c>
      <c r="B136" t="s">
        <v>127</v>
      </c>
      <c r="C136" t="s">
        <v>128</v>
      </c>
      <c r="D136" t="s">
        <v>130</v>
      </c>
      <c r="E136">
        <v>3</v>
      </c>
      <c r="F136">
        <v>2</v>
      </c>
      <c r="G136" s="1">
        <v>44098</v>
      </c>
      <c r="H136">
        <v>6.69</v>
      </c>
      <c r="I136">
        <v>1</v>
      </c>
      <c r="K136">
        <f t="shared" si="6"/>
        <v>13</v>
      </c>
    </row>
    <row r="137" spans="1:11">
      <c r="A137" t="str">
        <f t="shared" si="7"/>
        <v>P_C_4_L</v>
      </c>
      <c r="B137" t="s">
        <v>127</v>
      </c>
      <c r="C137" t="s">
        <v>128</v>
      </c>
      <c r="D137" t="s">
        <v>130</v>
      </c>
      <c r="E137">
        <v>4</v>
      </c>
      <c r="F137">
        <v>2</v>
      </c>
      <c r="G137" s="1">
        <v>44098</v>
      </c>
      <c r="H137">
        <v>6.68</v>
      </c>
      <c r="I137">
        <v>0</v>
      </c>
      <c r="K137">
        <f t="shared" si="6"/>
        <v>14</v>
      </c>
    </row>
    <row r="138" spans="1:11">
      <c r="A138" t="str">
        <f t="shared" si="7"/>
        <v>P_C_5_L</v>
      </c>
      <c r="B138" t="s">
        <v>127</v>
      </c>
      <c r="C138" t="s">
        <v>128</v>
      </c>
      <c r="D138" t="s">
        <v>130</v>
      </c>
      <c r="E138">
        <v>5</v>
      </c>
      <c r="F138">
        <v>2</v>
      </c>
      <c r="G138" s="1">
        <v>44098</v>
      </c>
      <c r="H138">
        <v>6.77</v>
      </c>
      <c r="I138">
        <v>0</v>
      </c>
      <c r="K138">
        <f t="shared" si="6"/>
        <v>13</v>
      </c>
    </row>
    <row r="139" spans="1:11">
      <c r="A139" t="str">
        <f t="shared" si="7"/>
        <v>P_C_6_L</v>
      </c>
      <c r="B139" t="s">
        <v>127</v>
      </c>
      <c r="C139" t="s">
        <v>128</v>
      </c>
      <c r="D139" t="s">
        <v>130</v>
      </c>
      <c r="E139">
        <v>6</v>
      </c>
      <c r="F139">
        <v>2</v>
      </c>
      <c r="G139" s="1">
        <v>44098</v>
      </c>
      <c r="H139">
        <v>6.5</v>
      </c>
      <c r="I139">
        <v>0</v>
      </c>
      <c r="K139">
        <f t="shared" si="6"/>
        <v>14</v>
      </c>
    </row>
    <row r="140" spans="1:11">
      <c r="A140" t="str">
        <f t="shared" si="7"/>
        <v>P_E_1_H</v>
      </c>
      <c r="B140" t="s">
        <v>127</v>
      </c>
      <c r="C140" t="s">
        <v>132</v>
      </c>
      <c r="D140" t="s">
        <v>129</v>
      </c>
      <c r="E140">
        <v>1</v>
      </c>
      <c r="F140">
        <v>2</v>
      </c>
      <c r="G140" s="1">
        <v>44098</v>
      </c>
      <c r="H140">
        <v>6.45</v>
      </c>
      <c r="I140">
        <v>0</v>
      </c>
      <c r="K140">
        <f t="shared" si="6"/>
        <v>14</v>
      </c>
    </row>
    <row r="141" spans="1:11">
      <c r="A141" t="str">
        <f t="shared" si="7"/>
        <v>P_E_2_H</v>
      </c>
      <c r="B141" t="s">
        <v>127</v>
      </c>
      <c r="C141" t="s">
        <v>132</v>
      </c>
      <c r="D141" t="s">
        <v>129</v>
      </c>
      <c r="E141">
        <v>2</v>
      </c>
      <c r="F141">
        <v>2</v>
      </c>
      <c r="G141" s="1">
        <v>44098</v>
      </c>
      <c r="H141">
        <v>6.33</v>
      </c>
      <c r="I141">
        <v>0</v>
      </c>
      <c r="K141">
        <f t="shared" si="6"/>
        <v>13</v>
      </c>
    </row>
    <row r="142" spans="1:11">
      <c r="A142" t="str">
        <f t="shared" si="7"/>
        <v>P_E_3_H</v>
      </c>
      <c r="B142" t="s">
        <v>127</v>
      </c>
      <c r="C142" t="s">
        <v>132</v>
      </c>
      <c r="D142" t="s">
        <v>129</v>
      </c>
      <c r="E142">
        <v>3</v>
      </c>
      <c r="F142">
        <v>2</v>
      </c>
      <c r="G142" s="1">
        <v>44098</v>
      </c>
      <c r="H142">
        <v>6.59</v>
      </c>
      <c r="I142">
        <v>0</v>
      </c>
      <c r="K142">
        <f t="shared" si="6"/>
        <v>13</v>
      </c>
    </row>
    <row r="143" spans="1:11">
      <c r="A143" t="str">
        <f t="shared" si="7"/>
        <v>P_E_4_H</v>
      </c>
      <c r="B143" t="s">
        <v>127</v>
      </c>
      <c r="C143" t="s">
        <v>132</v>
      </c>
      <c r="D143" t="s">
        <v>129</v>
      </c>
      <c r="E143">
        <v>4</v>
      </c>
      <c r="F143">
        <v>2</v>
      </c>
      <c r="G143" s="1">
        <v>44098</v>
      </c>
      <c r="H143">
        <v>6.44</v>
      </c>
      <c r="I143">
        <v>0</v>
      </c>
      <c r="K143">
        <f t="shared" si="6"/>
        <v>13</v>
      </c>
    </row>
    <row r="144" spans="1:11">
      <c r="A144" t="str">
        <f t="shared" si="7"/>
        <v>P_E_5_H</v>
      </c>
      <c r="B144" t="s">
        <v>127</v>
      </c>
      <c r="C144" t="s">
        <v>132</v>
      </c>
      <c r="D144" t="s">
        <v>129</v>
      </c>
      <c r="E144">
        <v>5</v>
      </c>
      <c r="F144">
        <v>2</v>
      </c>
      <c r="G144" s="1">
        <v>44098</v>
      </c>
      <c r="H144">
        <v>6.32</v>
      </c>
      <c r="I144">
        <v>1</v>
      </c>
      <c r="K144">
        <f t="shared" si="6"/>
        <v>13</v>
      </c>
    </row>
    <row r="145" spans="1:11">
      <c r="A145" t="str">
        <f t="shared" si="7"/>
        <v>P_E_6_H</v>
      </c>
      <c r="B145" t="s">
        <v>127</v>
      </c>
      <c r="C145" t="s">
        <v>132</v>
      </c>
      <c r="D145" t="s">
        <v>129</v>
      </c>
      <c r="E145">
        <v>6</v>
      </c>
      <c r="F145">
        <v>2</v>
      </c>
      <c r="G145" s="1">
        <v>44098</v>
      </c>
      <c r="H145">
        <v>6.6</v>
      </c>
      <c r="I145">
        <v>1</v>
      </c>
      <c r="K145">
        <f t="shared" si="6"/>
        <v>9</v>
      </c>
    </row>
    <row r="146" spans="1:11">
      <c r="A146" t="str">
        <f t="shared" si="7"/>
        <v>P_E_1_L</v>
      </c>
      <c r="B146" t="s">
        <v>127</v>
      </c>
      <c r="C146" t="s">
        <v>132</v>
      </c>
      <c r="D146" t="s">
        <v>130</v>
      </c>
      <c r="E146">
        <v>1</v>
      </c>
      <c r="F146">
        <v>2</v>
      </c>
      <c r="G146" s="1">
        <v>44098</v>
      </c>
      <c r="H146">
        <v>6.45</v>
      </c>
      <c r="I146">
        <v>1</v>
      </c>
      <c r="K146">
        <f t="shared" si="6"/>
        <v>12</v>
      </c>
    </row>
    <row r="147" spans="1:11">
      <c r="A147" t="str">
        <f t="shared" si="7"/>
        <v>P_E_2_L</v>
      </c>
      <c r="B147" t="s">
        <v>127</v>
      </c>
      <c r="C147" t="s">
        <v>132</v>
      </c>
      <c r="D147" t="s">
        <v>130</v>
      </c>
      <c r="E147">
        <v>2</v>
      </c>
      <c r="F147">
        <v>2</v>
      </c>
      <c r="G147" s="1">
        <v>44098</v>
      </c>
      <c r="H147">
        <v>6.33</v>
      </c>
      <c r="I147">
        <v>0</v>
      </c>
      <c r="K147">
        <f t="shared" si="6"/>
        <v>14</v>
      </c>
    </row>
    <row r="148" spans="1:11">
      <c r="A148" t="str">
        <f t="shared" si="7"/>
        <v>P_E_3_L</v>
      </c>
      <c r="B148" t="s">
        <v>127</v>
      </c>
      <c r="C148" t="s">
        <v>132</v>
      </c>
      <c r="D148" t="s">
        <v>130</v>
      </c>
      <c r="E148">
        <v>3</v>
      </c>
      <c r="F148">
        <v>2</v>
      </c>
      <c r="G148" s="1">
        <v>44098</v>
      </c>
      <c r="H148">
        <v>6.35</v>
      </c>
      <c r="I148">
        <v>0</v>
      </c>
      <c r="K148">
        <f t="shared" si="6"/>
        <v>14</v>
      </c>
    </row>
    <row r="149" spans="1:11">
      <c r="A149" t="str">
        <f t="shared" si="7"/>
        <v>P_E_4_L</v>
      </c>
      <c r="B149" t="s">
        <v>127</v>
      </c>
      <c r="C149" t="s">
        <v>132</v>
      </c>
      <c r="D149" t="s">
        <v>130</v>
      </c>
      <c r="E149">
        <v>4</v>
      </c>
      <c r="F149">
        <v>2</v>
      </c>
      <c r="G149" s="1">
        <v>44098</v>
      </c>
      <c r="H149">
        <v>6.81</v>
      </c>
      <c r="I149">
        <v>0</v>
      </c>
      <c r="K149">
        <f t="shared" si="6"/>
        <v>10</v>
      </c>
    </row>
    <row r="150" spans="1:11">
      <c r="A150" t="str">
        <f t="shared" si="7"/>
        <v>P_E_5_L</v>
      </c>
      <c r="B150" t="s">
        <v>127</v>
      </c>
      <c r="C150" t="s">
        <v>132</v>
      </c>
      <c r="D150" t="s">
        <v>130</v>
      </c>
      <c r="E150">
        <v>5</v>
      </c>
      <c r="F150">
        <v>2</v>
      </c>
      <c r="G150" s="1">
        <v>44098</v>
      </c>
      <c r="H150">
        <v>6.74</v>
      </c>
      <c r="I150">
        <v>0</v>
      </c>
      <c r="K150">
        <f t="shared" si="6"/>
        <v>13</v>
      </c>
    </row>
    <row r="151" spans="1:11">
      <c r="A151" t="str">
        <f t="shared" si="7"/>
        <v>P_E_6_L</v>
      </c>
      <c r="B151" t="s">
        <v>127</v>
      </c>
      <c r="C151" t="s">
        <v>132</v>
      </c>
      <c r="D151" t="s">
        <v>130</v>
      </c>
      <c r="E151">
        <v>6</v>
      </c>
      <c r="F151">
        <v>2</v>
      </c>
      <c r="G151" s="1">
        <v>44098</v>
      </c>
      <c r="H151">
        <v>6.8</v>
      </c>
      <c r="I151">
        <v>0</v>
      </c>
      <c r="K151">
        <f t="shared" si="6"/>
        <v>14</v>
      </c>
    </row>
    <row r="152" spans="1:11">
      <c r="A152" t="str">
        <f t="shared" si="7"/>
        <v>P_N_1_H</v>
      </c>
      <c r="B152" t="s">
        <v>127</v>
      </c>
      <c r="C152" t="s">
        <v>134</v>
      </c>
      <c r="D152" t="s">
        <v>129</v>
      </c>
      <c r="E152">
        <v>1</v>
      </c>
      <c r="F152">
        <v>2</v>
      </c>
      <c r="G152" s="1">
        <v>44098</v>
      </c>
      <c r="H152">
        <v>6.57</v>
      </c>
      <c r="I152">
        <v>0</v>
      </c>
      <c r="K152">
        <f t="shared" si="6"/>
        <v>13</v>
      </c>
    </row>
    <row r="153" spans="1:11">
      <c r="A153" t="str">
        <f t="shared" si="7"/>
        <v>P_N_2_H</v>
      </c>
      <c r="B153" t="s">
        <v>127</v>
      </c>
      <c r="C153" t="s">
        <v>134</v>
      </c>
      <c r="D153" t="s">
        <v>129</v>
      </c>
      <c r="E153">
        <v>2</v>
      </c>
      <c r="F153">
        <v>2</v>
      </c>
      <c r="G153" s="1">
        <v>44098</v>
      </c>
      <c r="H153">
        <v>6.71</v>
      </c>
      <c r="I153">
        <v>1</v>
      </c>
      <c r="K153">
        <f t="shared" si="6"/>
        <v>13</v>
      </c>
    </row>
    <row r="154" spans="1:11">
      <c r="A154" t="str">
        <f t="shared" si="7"/>
        <v>P_N_3_H</v>
      </c>
      <c r="B154" t="s">
        <v>127</v>
      </c>
      <c r="C154" t="s">
        <v>134</v>
      </c>
      <c r="D154" t="s">
        <v>129</v>
      </c>
      <c r="E154">
        <v>3</v>
      </c>
      <c r="F154">
        <v>2</v>
      </c>
      <c r="G154" s="1">
        <v>44098</v>
      </c>
      <c r="H154">
        <v>6.7</v>
      </c>
      <c r="I154">
        <v>0</v>
      </c>
      <c r="K154">
        <f t="shared" si="6"/>
        <v>13</v>
      </c>
    </row>
    <row r="155" spans="1:11">
      <c r="A155" t="str">
        <f t="shared" si="7"/>
        <v>P_N_4_H</v>
      </c>
      <c r="B155" t="s">
        <v>127</v>
      </c>
      <c r="C155" t="s">
        <v>134</v>
      </c>
      <c r="D155" t="s">
        <v>129</v>
      </c>
      <c r="E155">
        <v>4</v>
      </c>
      <c r="F155">
        <v>2</v>
      </c>
      <c r="G155" s="1">
        <v>44098</v>
      </c>
      <c r="H155">
        <v>6.6</v>
      </c>
      <c r="I155">
        <v>0</v>
      </c>
      <c r="K155">
        <f t="shared" si="6"/>
        <v>14</v>
      </c>
    </row>
    <row r="156" spans="1:11">
      <c r="A156" t="str">
        <f t="shared" si="7"/>
        <v>P_N_5_H</v>
      </c>
      <c r="B156" t="s">
        <v>127</v>
      </c>
      <c r="C156" t="s">
        <v>134</v>
      </c>
      <c r="D156" t="s">
        <v>129</v>
      </c>
      <c r="E156">
        <v>5</v>
      </c>
      <c r="F156">
        <v>2</v>
      </c>
      <c r="G156" s="1">
        <v>44098</v>
      </c>
      <c r="H156">
        <v>6.89</v>
      </c>
      <c r="I156">
        <v>0</v>
      </c>
      <c r="K156">
        <f t="shared" si="6"/>
        <v>13</v>
      </c>
    </row>
    <row r="157" spans="1:11">
      <c r="A157" t="str">
        <f t="shared" si="7"/>
        <v>P_N_6_H</v>
      </c>
      <c r="B157" t="s">
        <v>127</v>
      </c>
      <c r="C157" t="s">
        <v>134</v>
      </c>
      <c r="D157" t="s">
        <v>129</v>
      </c>
      <c r="E157">
        <v>6</v>
      </c>
      <c r="F157">
        <v>2</v>
      </c>
      <c r="G157" s="1">
        <v>44098</v>
      </c>
      <c r="H157">
        <v>6.76</v>
      </c>
      <c r="I157">
        <v>0</v>
      </c>
      <c r="K157">
        <f t="shared" si="6"/>
        <v>14</v>
      </c>
    </row>
    <row r="158" spans="1:11">
      <c r="A158" t="str">
        <f t="shared" si="7"/>
        <v>P_N_1_L</v>
      </c>
      <c r="B158" t="s">
        <v>127</v>
      </c>
      <c r="C158" t="s">
        <v>134</v>
      </c>
      <c r="D158" t="s">
        <v>130</v>
      </c>
      <c r="E158">
        <v>1</v>
      </c>
      <c r="F158">
        <v>2</v>
      </c>
      <c r="G158" s="1">
        <v>44098</v>
      </c>
      <c r="H158">
        <v>6.65</v>
      </c>
      <c r="I158">
        <v>0</v>
      </c>
      <c r="K158">
        <f t="shared" si="6"/>
        <v>14</v>
      </c>
    </row>
    <row r="159" spans="1:11">
      <c r="A159" t="str">
        <f t="shared" si="7"/>
        <v>P_N_2_L</v>
      </c>
      <c r="B159" t="s">
        <v>127</v>
      </c>
      <c r="C159" t="s">
        <v>134</v>
      </c>
      <c r="D159" t="s">
        <v>130</v>
      </c>
      <c r="E159">
        <v>2</v>
      </c>
      <c r="F159">
        <v>2</v>
      </c>
      <c r="G159" s="1">
        <v>44098</v>
      </c>
      <c r="H159">
        <v>6.65</v>
      </c>
      <c r="I159">
        <v>0</v>
      </c>
      <c r="K159">
        <f t="shared" si="6"/>
        <v>14</v>
      </c>
    </row>
    <row r="160" spans="1:11">
      <c r="A160" t="str">
        <f t="shared" si="7"/>
        <v>P_N_3_L</v>
      </c>
      <c r="B160" t="s">
        <v>127</v>
      </c>
      <c r="C160" t="s">
        <v>134</v>
      </c>
      <c r="D160" t="s">
        <v>130</v>
      </c>
      <c r="E160">
        <v>3</v>
      </c>
      <c r="F160">
        <v>2</v>
      </c>
      <c r="G160" s="1">
        <v>44098</v>
      </c>
      <c r="H160">
        <v>6.5</v>
      </c>
      <c r="I160">
        <v>0</v>
      </c>
      <c r="K160">
        <f t="shared" si="6"/>
        <v>13</v>
      </c>
    </row>
    <row r="161" spans="1:11">
      <c r="A161" t="str">
        <f t="shared" ref="A161:A187" si="8">_xlfn.CONCAT(B161, "_", C161,  "_", E161, "_", D161)</f>
        <v>P_N_4_L</v>
      </c>
      <c r="B161" t="s">
        <v>127</v>
      </c>
      <c r="C161" t="s">
        <v>134</v>
      </c>
      <c r="D161" t="s">
        <v>130</v>
      </c>
      <c r="E161">
        <v>4</v>
      </c>
      <c r="F161">
        <v>2</v>
      </c>
      <c r="G161" s="1">
        <v>44098</v>
      </c>
      <c r="H161">
        <v>6.62</v>
      </c>
      <c r="I161">
        <v>1</v>
      </c>
      <c r="K161">
        <f t="shared" si="6"/>
        <v>13</v>
      </c>
    </row>
    <row r="162" spans="1:11">
      <c r="A162" t="str">
        <f t="shared" si="8"/>
        <v>P_N_5_L</v>
      </c>
      <c r="B162" t="s">
        <v>127</v>
      </c>
      <c r="C162" t="s">
        <v>134</v>
      </c>
      <c r="D162" t="s">
        <v>130</v>
      </c>
      <c r="E162">
        <v>5</v>
      </c>
      <c r="F162">
        <v>2</v>
      </c>
      <c r="G162" s="1">
        <v>44098</v>
      </c>
      <c r="H162">
        <v>6.5</v>
      </c>
      <c r="I162">
        <v>0</v>
      </c>
      <c r="K162">
        <f t="shared" si="6"/>
        <v>13</v>
      </c>
    </row>
    <row r="163" spans="1:11">
      <c r="A163" t="str">
        <f t="shared" si="8"/>
        <v>P_N_6_L</v>
      </c>
      <c r="B163" t="s">
        <v>127</v>
      </c>
      <c r="C163" t="s">
        <v>134</v>
      </c>
      <c r="D163" t="s">
        <v>130</v>
      </c>
      <c r="E163">
        <v>6</v>
      </c>
      <c r="F163">
        <v>2</v>
      </c>
      <c r="G163" s="1">
        <v>44098</v>
      </c>
      <c r="H163">
        <v>6.66</v>
      </c>
      <c r="I163">
        <v>1</v>
      </c>
      <c r="K163">
        <f t="shared" si="6"/>
        <v>13</v>
      </c>
    </row>
    <row r="164" spans="1:11">
      <c r="A164" t="str">
        <f t="shared" si="8"/>
        <v>P_T_1_H</v>
      </c>
      <c r="B164" t="s">
        <v>127</v>
      </c>
      <c r="C164" t="s">
        <v>136</v>
      </c>
      <c r="D164" t="s">
        <v>129</v>
      </c>
      <c r="E164">
        <v>1</v>
      </c>
      <c r="F164">
        <v>2</v>
      </c>
      <c r="G164" s="1">
        <v>44098</v>
      </c>
      <c r="H164">
        <v>6.42</v>
      </c>
      <c r="I164">
        <v>0</v>
      </c>
      <c r="K164">
        <f t="shared" si="6"/>
        <v>14</v>
      </c>
    </row>
    <row r="165" spans="1:11">
      <c r="A165" t="str">
        <f t="shared" si="8"/>
        <v>P_T_2_H</v>
      </c>
      <c r="B165" t="s">
        <v>127</v>
      </c>
      <c r="C165" t="s">
        <v>136</v>
      </c>
      <c r="D165" t="s">
        <v>129</v>
      </c>
      <c r="E165">
        <v>2</v>
      </c>
      <c r="F165">
        <v>2</v>
      </c>
      <c r="G165" s="1">
        <v>44098</v>
      </c>
      <c r="H165">
        <v>6.57</v>
      </c>
      <c r="I165">
        <v>0</v>
      </c>
      <c r="K165">
        <f t="shared" si="6"/>
        <v>13</v>
      </c>
    </row>
    <row r="166" spans="1:11">
      <c r="A166" t="str">
        <f t="shared" si="8"/>
        <v>P_T_3_H</v>
      </c>
      <c r="B166" t="s">
        <v>127</v>
      </c>
      <c r="C166" t="s">
        <v>136</v>
      </c>
      <c r="D166" t="s">
        <v>129</v>
      </c>
      <c r="E166">
        <v>3</v>
      </c>
      <c r="F166">
        <v>2</v>
      </c>
      <c r="G166" s="1">
        <v>44098</v>
      </c>
      <c r="H166">
        <v>6.69</v>
      </c>
      <c r="I166">
        <v>0</v>
      </c>
      <c r="K166">
        <f t="shared" si="6"/>
        <v>12</v>
      </c>
    </row>
    <row r="167" spans="1:11">
      <c r="A167" t="str">
        <f t="shared" si="8"/>
        <v>P_T_4_H</v>
      </c>
      <c r="B167" t="s">
        <v>127</v>
      </c>
      <c r="C167" t="s">
        <v>136</v>
      </c>
      <c r="D167" t="s">
        <v>129</v>
      </c>
      <c r="E167">
        <v>4</v>
      </c>
      <c r="F167">
        <v>2</v>
      </c>
      <c r="G167" s="1">
        <v>44098</v>
      </c>
      <c r="H167">
        <v>6.4</v>
      </c>
      <c r="I167">
        <v>0</v>
      </c>
      <c r="K167">
        <f t="shared" si="6"/>
        <v>13</v>
      </c>
    </row>
    <row r="168" spans="1:11">
      <c r="A168" t="str">
        <f t="shared" si="8"/>
        <v>P_T_5_H</v>
      </c>
      <c r="B168" t="s">
        <v>127</v>
      </c>
      <c r="C168" t="s">
        <v>136</v>
      </c>
      <c r="D168" t="s">
        <v>129</v>
      </c>
      <c r="E168">
        <v>5</v>
      </c>
      <c r="F168">
        <v>2</v>
      </c>
      <c r="G168" s="1">
        <v>44098</v>
      </c>
      <c r="H168">
        <v>6.55</v>
      </c>
      <c r="I168">
        <v>0</v>
      </c>
      <c r="K168">
        <f t="shared" si="6"/>
        <v>12</v>
      </c>
    </row>
    <row r="169" spans="1:11">
      <c r="A169" t="str">
        <f t="shared" si="8"/>
        <v>P_T_6_H</v>
      </c>
      <c r="B169" t="s">
        <v>127</v>
      </c>
      <c r="C169" t="s">
        <v>136</v>
      </c>
      <c r="D169" t="s">
        <v>129</v>
      </c>
      <c r="E169">
        <v>6</v>
      </c>
      <c r="F169">
        <v>2</v>
      </c>
      <c r="G169" s="1">
        <v>44098</v>
      </c>
      <c r="H169">
        <v>6.64</v>
      </c>
      <c r="I169">
        <v>0</v>
      </c>
      <c r="K169">
        <f t="shared" si="6"/>
        <v>10</v>
      </c>
    </row>
    <row r="170" spans="1:11">
      <c r="A170" t="str">
        <f t="shared" si="8"/>
        <v>P_T_1_L</v>
      </c>
      <c r="B170" t="s">
        <v>127</v>
      </c>
      <c r="C170" t="s">
        <v>136</v>
      </c>
      <c r="D170" t="s">
        <v>130</v>
      </c>
      <c r="E170">
        <v>1</v>
      </c>
      <c r="F170">
        <v>2</v>
      </c>
      <c r="G170" s="1">
        <v>44098</v>
      </c>
      <c r="H170">
        <v>6.41</v>
      </c>
      <c r="I170">
        <v>0</v>
      </c>
      <c r="K170">
        <f t="shared" si="6"/>
        <v>14</v>
      </c>
    </row>
    <row r="171" spans="1:11">
      <c r="A171" t="str">
        <f t="shared" si="8"/>
        <v>P_T_2_L</v>
      </c>
      <c r="B171" t="s">
        <v>127</v>
      </c>
      <c r="C171" t="s">
        <v>136</v>
      </c>
      <c r="D171" t="s">
        <v>130</v>
      </c>
      <c r="E171">
        <v>2</v>
      </c>
      <c r="F171">
        <v>2</v>
      </c>
      <c r="G171" s="1">
        <v>44098</v>
      </c>
      <c r="H171">
        <v>6.32</v>
      </c>
      <c r="I171">
        <v>0</v>
      </c>
      <c r="K171">
        <f t="shared" si="6"/>
        <v>13</v>
      </c>
    </row>
    <row r="172" spans="1:11">
      <c r="A172" t="str">
        <f t="shared" si="8"/>
        <v>P_T_3_L</v>
      </c>
      <c r="B172" t="s">
        <v>127</v>
      </c>
      <c r="C172" t="s">
        <v>136</v>
      </c>
      <c r="D172" t="s">
        <v>130</v>
      </c>
      <c r="E172">
        <v>3</v>
      </c>
      <c r="F172">
        <v>2</v>
      </c>
      <c r="G172" s="1">
        <v>44098</v>
      </c>
      <c r="H172">
        <v>6.45</v>
      </c>
      <c r="I172">
        <v>1</v>
      </c>
      <c r="K172">
        <f t="shared" si="6"/>
        <v>11</v>
      </c>
    </row>
    <row r="173" spans="1:11">
      <c r="A173" t="str">
        <f t="shared" si="8"/>
        <v>P_T_4_L</v>
      </c>
      <c r="B173" t="s">
        <v>127</v>
      </c>
      <c r="C173" t="s">
        <v>136</v>
      </c>
      <c r="D173" t="s">
        <v>130</v>
      </c>
      <c r="E173">
        <v>4</v>
      </c>
      <c r="F173">
        <v>2</v>
      </c>
      <c r="G173" s="1">
        <v>44098</v>
      </c>
      <c r="H173">
        <v>6.7</v>
      </c>
      <c r="I173">
        <v>0</v>
      </c>
      <c r="K173">
        <f t="shared" si="6"/>
        <v>7</v>
      </c>
    </row>
    <row r="174" spans="1:11">
      <c r="A174" t="str">
        <f t="shared" si="8"/>
        <v>P_T_5_L</v>
      </c>
      <c r="B174" t="s">
        <v>127</v>
      </c>
      <c r="C174" t="s">
        <v>136</v>
      </c>
      <c r="D174" t="s">
        <v>130</v>
      </c>
      <c r="E174">
        <v>5</v>
      </c>
      <c r="F174">
        <v>2</v>
      </c>
      <c r="G174" s="1">
        <v>44098</v>
      </c>
      <c r="H174">
        <v>6.57</v>
      </c>
      <c r="I174">
        <v>0</v>
      </c>
      <c r="K174">
        <f t="shared" si="6"/>
        <v>11</v>
      </c>
    </row>
    <row r="175" spans="1:11">
      <c r="A175" t="str">
        <f t="shared" si="8"/>
        <v>P_T_6_L</v>
      </c>
      <c r="B175" t="s">
        <v>127</v>
      </c>
      <c r="C175" t="s">
        <v>136</v>
      </c>
      <c r="D175" t="s">
        <v>130</v>
      </c>
      <c r="E175">
        <v>6</v>
      </c>
      <c r="F175">
        <v>2</v>
      </c>
      <c r="G175" s="1">
        <v>44098</v>
      </c>
      <c r="H175">
        <v>6.51</v>
      </c>
      <c r="I175">
        <v>0</v>
      </c>
      <c r="K175">
        <f t="shared" si="6"/>
        <v>11</v>
      </c>
    </row>
    <row r="176" spans="1:11">
      <c r="A176" t="str">
        <f t="shared" si="8"/>
        <v>P_X_1_0</v>
      </c>
      <c r="B176" t="s">
        <v>127</v>
      </c>
      <c r="C176" t="s">
        <v>138</v>
      </c>
      <c r="D176">
        <v>0</v>
      </c>
      <c r="E176">
        <v>1</v>
      </c>
      <c r="F176">
        <v>2</v>
      </c>
      <c r="G176" s="1">
        <v>44098</v>
      </c>
      <c r="H176">
        <v>6.42</v>
      </c>
      <c r="I176">
        <v>0</v>
      </c>
      <c r="K176">
        <f t="shared" si="6"/>
        <v>14</v>
      </c>
    </row>
    <row r="177" spans="1:11">
      <c r="A177" t="str">
        <f t="shared" si="8"/>
        <v>P_X_2_0</v>
      </c>
      <c r="B177" t="s">
        <v>127</v>
      </c>
      <c r="C177" t="s">
        <v>138</v>
      </c>
      <c r="D177">
        <v>0</v>
      </c>
      <c r="E177">
        <v>2</v>
      </c>
      <c r="F177">
        <v>2</v>
      </c>
      <c r="G177" s="1">
        <v>44098</v>
      </c>
      <c r="H177">
        <v>6.7</v>
      </c>
      <c r="I177">
        <v>0</v>
      </c>
      <c r="K177">
        <f t="shared" si="6"/>
        <v>14</v>
      </c>
    </row>
    <row r="178" spans="1:11">
      <c r="A178" t="str">
        <f t="shared" si="8"/>
        <v>P_X_3_0</v>
      </c>
      <c r="B178" t="s">
        <v>127</v>
      </c>
      <c r="C178" t="s">
        <v>138</v>
      </c>
      <c r="D178">
        <v>0</v>
      </c>
      <c r="E178">
        <v>3</v>
      </c>
      <c r="F178">
        <v>2</v>
      </c>
      <c r="G178" s="1">
        <v>44098</v>
      </c>
      <c r="H178">
        <v>6.36</v>
      </c>
      <c r="I178">
        <v>1</v>
      </c>
      <c r="K178">
        <f t="shared" si="6"/>
        <v>13</v>
      </c>
    </row>
    <row r="179" spans="1:11">
      <c r="A179" t="str">
        <f t="shared" si="8"/>
        <v>P_X_4_0</v>
      </c>
      <c r="B179" t="s">
        <v>127</v>
      </c>
      <c r="C179" t="s">
        <v>138</v>
      </c>
      <c r="D179">
        <v>0</v>
      </c>
      <c r="E179">
        <v>4</v>
      </c>
      <c r="F179">
        <v>2</v>
      </c>
      <c r="G179" s="1">
        <v>44098</v>
      </c>
      <c r="H179">
        <v>6.51</v>
      </c>
      <c r="I179">
        <v>0</v>
      </c>
      <c r="K179">
        <f t="shared" si="6"/>
        <v>14</v>
      </c>
    </row>
    <row r="180" spans="1:11">
      <c r="A180" t="str">
        <f t="shared" si="8"/>
        <v>P_X_5_0</v>
      </c>
      <c r="B180" t="s">
        <v>127</v>
      </c>
      <c r="C180" t="s">
        <v>138</v>
      </c>
      <c r="D180">
        <v>0</v>
      </c>
      <c r="E180">
        <v>5</v>
      </c>
      <c r="F180">
        <v>2</v>
      </c>
      <c r="G180" s="1">
        <v>44098</v>
      </c>
      <c r="H180">
        <v>6.35</v>
      </c>
      <c r="I180">
        <v>0</v>
      </c>
      <c r="K180">
        <f t="shared" si="6"/>
        <v>13</v>
      </c>
    </row>
    <row r="181" spans="1:11">
      <c r="A181" t="str">
        <f t="shared" si="8"/>
        <v>P_X_6_0</v>
      </c>
      <c r="B181" t="s">
        <v>127</v>
      </c>
      <c r="C181" t="s">
        <v>138</v>
      </c>
      <c r="D181">
        <v>0</v>
      </c>
      <c r="E181">
        <v>6</v>
      </c>
      <c r="F181">
        <v>2</v>
      </c>
      <c r="G181" s="1">
        <v>44098</v>
      </c>
      <c r="H181">
        <v>6.59</v>
      </c>
      <c r="I181">
        <v>0</v>
      </c>
      <c r="K181">
        <f t="shared" si="6"/>
        <v>14</v>
      </c>
    </row>
    <row r="182" spans="1:11">
      <c r="A182" t="str">
        <f t="shared" si="8"/>
        <v>S_X_1_0</v>
      </c>
      <c r="B182" t="s">
        <v>141</v>
      </c>
      <c r="C182" t="s">
        <v>138</v>
      </c>
      <c r="D182">
        <v>0</v>
      </c>
      <c r="E182">
        <v>1</v>
      </c>
      <c r="F182">
        <v>3</v>
      </c>
      <c r="G182" s="1">
        <v>44099</v>
      </c>
      <c r="H182">
        <v>5.99</v>
      </c>
      <c r="I182">
        <v>2</v>
      </c>
      <c r="K182">
        <f>K122-I182</f>
        <v>12</v>
      </c>
    </row>
    <row r="183" spans="1:11">
      <c r="A183" t="str">
        <f t="shared" si="8"/>
        <v>S_X_2_0</v>
      </c>
      <c r="B183" t="s">
        <v>141</v>
      </c>
      <c r="C183" t="s">
        <v>138</v>
      </c>
      <c r="D183">
        <v>0</v>
      </c>
      <c r="E183">
        <v>2</v>
      </c>
      <c r="F183">
        <v>3</v>
      </c>
      <c r="G183" s="1">
        <v>44099</v>
      </c>
      <c r="H183">
        <v>6.3</v>
      </c>
      <c r="I183">
        <v>0</v>
      </c>
      <c r="K183">
        <f t="shared" si="6"/>
        <v>14</v>
      </c>
    </row>
    <row r="184" spans="1:11">
      <c r="A184" t="str">
        <f t="shared" si="8"/>
        <v>S_X_3_0</v>
      </c>
      <c r="B184" t="s">
        <v>141</v>
      </c>
      <c r="C184" t="s">
        <v>138</v>
      </c>
      <c r="D184">
        <v>0</v>
      </c>
      <c r="E184">
        <v>3</v>
      </c>
      <c r="F184">
        <v>3</v>
      </c>
      <c r="G184" s="1">
        <v>44099</v>
      </c>
      <c r="H184">
        <v>6.56</v>
      </c>
      <c r="I184">
        <v>1</v>
      </c>
      <c r="K184">
        <f t="shared" si="6"/>
        <v>13</v>
      </c>
    </row>
    <row r="185" spans="1:11">
      <c r="A185" t="str">
        <f t="shared" si="8"/>
        <v>S_X_4_0</v>
      </c>
      <c r="B185" t="s">
        <v>141</v>
      </c>
      <c r="C185" t="s">
        <v>138</v>
      </c>
      <c r="D185">
        <v>0</v>
      </c>
      <c r="E185">
        <v>4</v>
      </c>
      <c r="F185">
        <v>3</v>
      </c>
      <c r="G185" s="1">
        <v>44099</v>
      </c>
      <c r="H185">
        <v>6.24</v>
      </c>
      <c r="I185">
        <v>0</v>
      </c>
      <c r="K185">
        <f t="shared" si="6"/>
        <v>14</v>
      </c>
    </row>
    <row r="186" spans="1:11">
      <c r="A186" t="str">
        <f t="shared" si="8"/>
        <v>S_X_5_0</v>
      </c>
      <c r="B186" t="s">
        <v>141</v>
      </c>
      <c r="C186" t="s">
        <v>138</v>
      </c>
      <c r="D186">
        <v>0</v>
      </c>
      <c r="E186">
        <v>5</v>
      </c>
      <c r="F186">
        <v>3</v>
      </c>
      <c r="G186" s="1">
        <v>44099</v>
      </c>
      <c r="H186">
        <v>6.15</v>
      </c>
      <c r="I186">
        <v>0</v>
      </c>
      <c r="K186">
        <f t="shared" si="6"/>
        <v>13</v>
      </c>
    </row>
    <row r="187" spans="1:11">
      <c r="A187" t="str">
        <f t="shared" si="8"/>
        <v>S_X_6_0</v>
      </c>
      <c r="B187" t="s">
        <v>141</v>
      </c>
      <c r="C187" t="s">
        <v>138</v>
      </c>
      <c r="D187">
        <v>0</v>
      </c>
      <c r="E187">
        <v>6</v>
      </c>
      <c r="F187">
        <v>3</v>
      </c>
      <c r="G187" s="1">
        <v>44099</v>
      </c>
      <c r="H187">
        <v>6.1</v>
      </c>
      <c r="I187">
        <v>0</v>
      </c>
      <c r="K187">
        <f t="shared" ref="K187:K250" si="9">K127-I187</f>
        <v>11</v>
      </c>
    </row>
    <row r="188" spans="1:11">
      <c r="A188" t="str">
        <f>_xlfn.CONCAT(B188, "_", C188,  "_", D188,"_",  E188)</f>
        <v>P_C_H_1</v>
      </c>
      <c r="B188" t="s">
        <v>127</v>
      </c>
      <c r="C188" t="s">
        <v>128</v>
      </c>
      <c r="D188" t="s">
        <v>129</v>
      </c>
      <c r="E188">
        <v>1</v>
      </c>
      <c r="F188">
        <v>3</v>
      </c>
      <c r="G188" s="1">
        <v>44099</v>
      </c>
      <c r="H188">
        <v>6.73</v>
      </c>
      <c r="I188">
        <v>0</v>
      </c>
      <c r="K188">
        <f t="shared" si="9"/>
        <v>10</v>
      </c>
    </row>
    <row r="189" spans="1:11">
      <c r="A189" t="str">
        <f t="shared" ref="A189:A220" si="10">_xlfn.CONCAT(B189, "_", C189,  "_", E189, "_", D189)</f>
        <v>P_C_2_H</v>
      </c>
      <c r="B189" t="s">
        <v>127</v>
      </c>
      <c r="C189" t="s">
        <v>128</v>
      </c>
      <c r="D189" t="s">
        <v>129</v>
      </c>
      <c r="E189">
        <v>2</v>
      </c>
      <c r="F189">
        <v>3</v>
      </c>
      <c r="G189" s="1">
        <v>44099</v>
      </c>
      <c r="H189">
        <v>6.86</v>
      </c>
      <c r="I189">
        <v>0</v>
      </c>
      <c r="K189">
        <f t="shared" si="9"/>
        <v>3</v>
      </c>
    </row>
    <row r="190" spans="1:11">
      <c r="A190" t="str">
        <f t="shared" si="10"/>
        <v>P_C_3_H</v>
      </c>
      <c r="B190" t="s">
        <v>127</v>
      </c>
      <c r="C190" t="s">
        <v>128</v>
      </c>
      <c r="D190" t="s">
        <v>129</v>
      </c>
      <c r="E190">
        <v>3</v>
      </c>
      <c r="F190">
        <v>3</v>
      </c>
      <c r="G190" s="1">
        <v>44099</v>
      </c>
      <c r="H190">
        <v>6.7</v>
      </c>
      <c r="I190">
        <v>0</v>
      </c>
      <c r="K190">
        <f t="shared" si="9"/>
        <v>8</v>
      </c>
    </row>
    <row r="191" spans="1:11">
      <c r="A191" t="str">
        <f t="shared" si="10"/>
        <v>P_C_4_H</v>
      </c>
      <c r="B191" t="s">
        <v>127</v>
      </c>
      <c r="C191" t="s">
        <v>128</v>
      </c>
      <c r="D191" t="s">
        <v>129</v>
      </c>
      <c r="E191">
        <v>4</v>
      </c>
      <c r="F191">
        <v>3</v>
      </c>
      <c r="G191" s="1">
        <v>44099</v>
      </c>
      <c r="H191">
        <v>6.7</v>
      </c>
      <c r="I191">
        <v>0</v>
      </c>
      <c r="K191">
        <f t="shared" si="9"/>
        <v>12</v>
      </c>
    </row>
    <row r="192" spans="1:11">
      <c r="A192" t="str">
        <f t="shared" si="10"/>
        <v>P_C_5_H</v>
      </c>
      <c r="B192" t="s">
        <v>127</v>
      </c>
      <c r="C192" t="s">
        <v>128</v>
      </c>
      <c r="D192" t="s">
        <v>129</v>
      </c>
      <c r="E192">
        <v>5</v>
      </c>
      <c r="F192">
        <v>3</v>
      </c>
      <c r="G192" s="1">
        <v>44099</v>
      </c>
      <c r="H192">
        <v>6.78</v>
      </c>
      <c r="I192">
        <v>0</v>
      </c>
      <c r="K192">
        <f t="shared" si="9"/>
        <v>9</v>
      </c>
    </row>
    <row r="193" spans="1:11">
      <c r="A193" t="str">
        <f t="shared" si="10"/>
        <v>P_C_6_H</v>
      </c>
      <c r="B193" t="s">
        <v>127</v>
      </c>
      <c r="C193" t="s">
        <v>128</v>
      </c>
      <c r="D193" t="s">
        <v>129</v>
      </c>
      <c r="E193">
        <v>6</v>
      </c>
      <c r="F193">
        <v>3</v>
      </c>
      <c r="G193" s="1">
        <v>44099</v>
      </c>
      <c r="H193">
        <v>6.63</v>
      </c>
      <c r="I193">
        <v>0</v>
      </c>
      <c r="K193">
        <f t="shared" si="9"/>
        <v>9</v>
      </c>
    </row>
    <row r="194" spans="1:11">
      <c r="A194" t="str">
        <f t="shared" si="10"/>
        <v>P_C_1_L</v>
      </c>
      <c r="B194" t="s">
        <v>127</v>
      </c>
      <c r="C194" t="s">
        <v>128</v>
      </c>
      <c r="D194" t="s">
        <v>130</v>
      </c>
      <c r="E194">
        <v>1</v>
      </c>
      <c r="F194">
        <v>3</v>
      </c>
      <c r="G194" s="1">
        <v>44099</v>
      </c>
      <c r="H194">
        <v>6.62</v>
      </c>
      <c r="I194">
        <v>0</v>
      </c>
      <c r="K194">
        <f t="shared" si="9"/>
        <v>12</v>
      </c>
    </row>
    <row r="195" spans="1:11">
      <c r="A195" t="str">
        <f t="shared" si="10"/>
        <v>P_C_2_L</v>
      </c>
      <c r="B195" t="s">
        <v>127</v>
      </c>
      <c r="C195" t="s">
        <v>128</v>
      </c>
      <c r="D195" t="s">
        <v>130</v>
      </c>
      <c r="E195">
        <v>2</v>
      </c>
      <c r="F195">
        <v>3</v>
      </c>
      <c r="G195" s="1">
        <v>44099</v>
      </c>
      <c r="H195">
        <v>6.54</v>
      </c>
      <c r="I195">
        <v>0</v>
      </c>
      <c r="K195">
        <f t="shared" si="9"/>
        <v>9</v>
      </c>
    </row>
    <row r="196" spans="1:11">
      <c r="A196" t="str">
        <f t="shared" si="10"/>
        <v>P_C_3_L</v>
      </c>
      <c r="B196" t="s">
        <v>127</v>
      </c>
      <c r="C196" t="s">
        <v>128</v>
      </c>
      <c r="D196" t="s">
        <v>130</v>
      </c>
      <c r="E196">
        <v>3</v>
      </c>
      <c r="F196">
        <v>3</v>
      </c>
      <c r="G196" s="1">
        <v>44099</v>
      </c>
      <c r="H196">
        <v>6.45</v>
      </c>
      <c r="I196">
        <v>0</v>
      </c>
      <c r="K196">
        <f t="shared" si="9"/>
        <v>13</v>
      </c>
    </row>
    <row r="197" spans="1:11">
      <c r="A197" t="str">
        <f t="shared" si="10"/>
        <v>P_C_4_L</v>
      </c>
      <c r="B197" t="s">
        <v>127</v>
      </c>
      <c r="C197" t="s">
        <v>128</v>
      </c>
      <c r="D197" t="s">
        <v>130</v>
      </c>
      <c r="E197">
        <v>4</v>
      </c>
      <c r="F197">
        <v>3</v>
      </c>
      <c r="G197" s="1">
        <v>44099</v>
      </c>
      <c r="H197">
        <v>6.37</v>
      </c>
      <c r="I197">
        <v>0</v>
      </c>
      <c r="K197">
        <f t="shared" si="9"/>
        <v>14</v>
      </c>
    </row>
    <row r="198" spans="1:11">
      <c r="A198" t="str">
        <f t="shared" si="10"/>
        <v>P_C_5_L</v>
      </c>
      <c r="B198" t="s">
        <v>127</v>
      </c>
      <c r="C198" t="s">
        <v>128</v>
      </c>
      <c r="D198" t="s">
        <v>130</v>
      </c>
      <c r="E198">
        <v>5</v>
      </c>
      <c r="F198">
        <v>3</v>
      </c>
      <c r="G198" s="1">
        <v>44099</v>
      </c>
      <c r="H198">
        <v>6.46</v>
      </c>
      <c r="I198">
        <v>0</v>
      </c>
      <c r="K198">
        <f t="shared" si="9"/>
        <v>13</v>
      </c>
    </row>
    <row r="199" spans="1:11">
      <c r="A199" t="str">
        <f t="shared" si="10"/>
        <v>P_C_6_L</v>
      </c>
      <c r="B199" t="s">
        <v>127</v>
      </c>
      <c r="C199" t="s">
        <v>128</v>
      </c>
      <c r="D199" t="s">
        <v>130</v>
      </c>
      <c r="E199">
        <v>6</v>
      </c>
      <c r="F199">
        <v>3</v>
      </c>
      <c r="G199" s="1">
        <v>44099</v>
      </c>
      <c r="H199">
        <v>6.17</v>
      </c>
      <c r="I199">
        <v>0</v>
      </c>
      <c r="K199">
        <f t="shared" si="9"/>
        <v>14</v>
      </c>
    </row>
    <row r="200" spans="1:11">
      <c r="A200" t="str">
        <f t="shared" si="10"/>
        <v>P_E_1_H</v>
      </c>
      <c r="B200" t="s">
        <v>127</v>
      </c>
      <c r="C200" t="s">
        <v>132</v>
      </c>
      <c r="D200" t="s">
        <v>129</v>
      </c>
      <c r="E200">
        <v>1</v>
      </c>
      <c r="F200">
        <v>3</v>
      </c>
      <c r="G200" s="1">
        <v>44099</v>
      </c>
      <c r="H200">
        <v>6.16</v>
      </c>
      <c r="I200">
        <v>0</v>
      </c>
      <c r="K200">
        <f t="shared" si="9"/>
        <v>14</v>
      </c>
    </row>
    <row r="201" spans="1:11">
      <c r="A201" t="str">
        <f t="shared" si="10"/>
        <v>P_E_2_H</v>
      </c>
      <c r="B201" t="s">
        <v>127</v>
      </c>
      <c r="C201" t="s">
        <v>132</v>
      </c>
      <c r="D201" t="s">
        <v>129</v>
      </c>
      <c r="E201">
        <v>2</v>
      </c>
      <c r="F201">
        <v>3</v>
      </c>
      <c r="G201" s="1">
        <v>44099</v>
      </c>
      <c r="H201">
        <v>6.09</v>
      </c>
      <c r="I201">
        <v>0</v>
      </c>
      <c r="K201">
        <f t="shared" si="9"/>
        <v>13</v>
      </c>
    </row>
    <row r="202" spans="1:11">
      <c r="A202" t="str">
        <f t="shared" si="10"/>
        <v>P_E_3_H</v>
      </c>
      <c r="B202" t="s">
        <v>127</v>
      </c>
      <c r="C202" t="s">
        <v>132</v>
      </c>
      <c r="D202" t="s">
        <v>129</v>
      </c>
      <c r="E202">
        <v>3</v>
      </c>
      <c r="F202">
        <v>3</v>
      </c>
      <c r="G202" s="1">
        <v>44099</v>
      </c>
      <c r="H202">
        <v>6.43</v>
      </c>
      <c r="I202">
        <v>0</v>
      </c>
      <c r="K202">
        <f t="shared" si="9"/>
        <v>13</v>
      </c>
    </row>
    <row r="203" spans="1:11">
      <c r="A203" t="str">
        <f t="shared" si="10"/>
        <v>P_E_4_H</v>
      </c>
      <c r="B203" t="s">
        <v>127</v>
      </c>
      <c r="C203" t="s">
        <v>132</v>
      </c>
      <c r="D203" t="s">
        <v>129</v>
      </c>
      <c r="E203">
        <v>4</v>
      </c>
      <c r="F203">
        <v>3</v>
      </c>
      <c r="G203" s="1">
        <v>44099</v>
      </c>
      <c r="H203">
        <v>6.24</v>
      </c>
      <c r="I203">
        <v>0</v>
      </c>
      <c r="K203">
        <f t="shared" si="9"/>
        <v>13</v>
      </c>
    </row>
    <row r="204" spans="1:11">
      <c r="A204" t="str">
        <f t="shared" si="10"/>
        <v>P_E_5_H</v>
      </c>
      <c r="B204" t="s">
        <v>127</v>
      </c>
      <c r="C204" t="s">
        <v>132</v>
      </c>
      <c r="D204" t="s">
        <v>129</v>
      </c>
      <c r="E204">
        <v>5</v>
      </c>
      <c r="F204">
        <v>3</v>
      </c>
      <c r="G204" s="1">
        <v>44099</v>
      </c>
      <c r="H204">
        <v>6.07</v>
      </c>
      <c r="I204">
        <v>0</v>
      </c>
      <c r="K204">
        <f t="shared" si="9"/>
        <v>13</v>
      </c>
    </row>
    <row r="205" spans="1:11">
      <c r="A205" t="str">
        <f t="shared" si="10"/>
        <v>P_E_6_H</v>
      </c>
      <c r="B205" t="s">
        <v>127</v>
      </c>
      <c r="C205" t="s">
        <v>132</v>
      </c>
      <c r="D205" t="s">
        <v>129</v>
      </c>
      <c r="E205">
        <v>6</v>
      </c>
      <c r="F205">
        <v>3</v>
      </c>
      <c r="G205" s="1">
        <v>44099</v>
      </c>
      <c r="H205">
        <v>6.41</v>
      </c>
      <c r="I205">
        <v>0</v>
      </c>
      <c r="K205">
        <f t="shared" si="9"/>
        <v>9</v>
      </c>
    </row>
    <row r="206" spans="1:11">
      <c r="A206" t="str">
        <f t="shared" si="10"/>
        <v>P_E_1_L</v>
      </c>
      <c r="B206" t="s">
        <v>127</v>
      </c>
      <c r="C206" t="s">
        <v>132</v>
      </c>
      <c r="D206" t="s">
        <v>130</v>
      </c>
      <c r="E206">
        <v>1</v>
      </c>
      <c r="F206">
        <v>3</v>
      </c>
      <c r="G206" s="1">
        <v>44099</v>
      </c>
      <c r="H206">
        <v>6.21</v>
      </c>
      <c r="I206">
        <v>0</v>
      </c>
      <c r="K206">
        <f t="shared" si="9"/>
        <v>12</v>
      </c>
    </row>
    <row r="207" spans="1:11">
      <c r="A207" t="str">
        <f t="shared" si="10"/>
        <v>P_E_2_L</v>
      </c>
      <c r="B207" t="s">
        <v>127</v>
      </c>
      <c r="C207" t="s">
        <v>132</v>
      </c>
      <c r="D207" t="s">
        <v>130</v>
      </c>
      <c r="E207">
        <v>2</v>
      </c>
      <c r="F207">
        <v>3</v>
      </c>
      <c r="G207" s="1">
        <v>44099</v>
      </c>
      <c r="H207">
        <v>5.97</v>
      </c>
      <c r="I207">
        <v>0</v>
      </c>
      <c r="K207">
        <f t="shared" si="9"/>
        <v>14</v>
      </c>
    </row>
    <row r="208" spans="1:11">
      <c r="A208" t="str">
        <f t="shared" si="10"/>
        <v>P_E_3_L</v>
      </c>
      <c r="B208" t="s">
        <v>127</v>
      </c>
      <c r="C208" t="s">
        <v>132</v>
      </c>
      <c r="D208" t="s">
        <v>130</v>
      </c>
      <c r="E208">
        <v>3</v>
      </c>
      <c r="F208">
        <v>3</v>
      </c>
      <c r="G208" s="1">
        <v>44099</v>
      </c>
      <c r="H208">
        <v>6.15</v>
      </c>
      <c r="I208">
        <v>0</v>
      </c>
      <c r="K208">
        <f t="shared" si="9"/>
        <v>14</v>
      </c>
    </row>
    <row r="209" spans="1:11">
      <c r="A209" t="str">
        <f t="shared" si="10"/>
        <v>P_E_4_L</v>
      </c>
      <c r="B209" t="s">
        <v>127</v>
      </c>
      <c r="C209" t="s">
        <v>132</v>
      </c>
      <c r="D209" t="s">
        <v>130</v>
      </c>
      <c r="E209">
        <v>4</v>
      </c>
      <c r="F209">
        <v>3</v>
      </c>
      <c r="G209" s="1">
        <v>44099</v>
      </c>
      <c r="H209">
        <v>6.64</v>
      </c>
      <c r="I209">
        <v>0</v>
      </c>
      <c r="K209">
        <f t="shared" si="9"/>
        <v>10</v>
      </c>
    </row>
    <row r="210" spans="1:11">
      <c r="A210" t="str">
        <f t="shared" si="10"/>
        <v>P_E_5_L</v>
      </c>
      <c r="B210" t="s">
        <v>127</v>
      </c>
      <c r="C210" t="s">
        <v>132</v>
      </c>
      <c r="D210" t="s">
        <v>130</v>
      </c>
      <c r="E210">
        <v>5</v>
      </c>
      <c r="F210">
        <v>3</v>
      </c>
      <c r="G210" s="1">
        <v>44099</v>
      </c>
      <c r="H210">
        <v>6.52</v>
      </c>
      <c r="I210">
        <v>0</v>
      </c>
      <c r="K210">
        <f t="shared" si="9"/>
        <v>13</v>
      </c>
    </row>
    <row r="211" spans="1:11">
      <c r="A211" t="str">
        <f t="shared" si="10"/>
        <v>P_E_6_L</v>
      </c>
      <c r="B211" t="s">
        <v>127</v>
      </c>
      <c r="C211" t="s">
        <v>132</v>
      </c>
      <c r="D211" t="s">
        <v>130</v>
      </c>
      <c r="E211">
        <v>6</v>
      </c>
      <c r="F211">
        <v>3</v>
      </c>
      <c r="G211" s="1">
        <v>44099</v>
      </c>
      <c r="H211">
        <v>6.43</v>
      </c>
      <c r="I211">
        <v>1</v>
      </c>
      <c r="K211">
        <f t="shared" si="9"/>
        <v>13</v>
      </c>
    </row>
    <row r="212" spans="1:11">
      <c r="A212" t="str">
        <f t="shared" si="10"/>
        <v>P_N_1_H</v>
      </c>
      <c r="B212" t="s">
        <v>127</v>
      </c>
      <c r="C212" t="s">
        <v>134</v>
      </c>
      <c r="D212" t="s">
        <v>129</v>
      </c>
      <c r="E212">
        <v>1</v>
      </c>
      <c r="F212">
        <v>3</v>
      </c>
      <c r="G212" s="1">
        <v>44099</v>
      </c>
      <c r="H212">
        <v>6.29</v>
      </c>
      <c r="I212">
        <v>0</v>
      </c>
      <c r="K212">
        <f t="shared" si="9"/>
        <v>13</v>
      </c>
    </row>
    <row r="213" spans="1:11">
      <c r="A213" t="str">
        <f t="shared" si="10"/>
        <v>P_N_2_H</v>
      </c>
      <c r="B213" t="s">
        <v>127</v>
      </c>
      <c r="C213" t="s">
        <v>134</v>
      </c>
      <c r="D213" t="s">
        <v>129</v>
      </c>
      <c r="E213">
        <v>2</v>
      </c>
      <c r="F213">
        <v>3</v>
      </c>
      <c r="G213" s="1">
        <v>44099</v>
      </c>
      <c r="H213">
        <v>6.44</v>
      </c>
      <c r="I213">
        <v>0</v>
      </c>
      <c r="K213">
        <f t="shared" si="9"/>
        <v>13</v>
      </c>
    </row>
    <row r="214" spans="1:11">
      <c r="A214" t="str">
        <f t="shared" si="10"/>
        <v>P_N_3_H</v>
      </c>
      <c r="B214" t="s">
        <v>127</v>
      </c>
      <c r="C214" t="s">
        <v>134</v>
      </c>
      <c r="D214" t="s">
        <v>129</v>
      </c>
      <c r="E214">
        <v>3</v>
      </c>
      <c r="F214">
        <v>3</v>
      </c>
      <c r="G214" s="1">
        <v>44099</v>
      </c>
      <c r="H214">
        <v>6.5</v>
      </c>
      <c r="I214">
        <v>0</v>
      </c>
      <c r="K214">
        <f t="shared" si="9"/>
        <v>13</v>
      </c>
    </row>
    <row r="215" spans="1:11">
      <c r="A215" t="str">
        <f t="shared" si="10"/>
        <v>P_N_4_H</v>
      </c>
      <c r="B215" t="s">
        <v>127</v>
      </c>
      <c r="C215" t="s">
        <v>134</v>
      </c>
      <c r="D215" t="s">
        <v>129</v>
      </c>
      <c r="E215">
        <v>4</v>
      </c>
      <c r="F215">
        <v>3</v>
      </c>
      <c r="G215" s="1">
        <v>44099</v>
      </c>
      <c r="H215">
        <v>6.37</v>
      </c>
      <c r="I215">
        <v>0</v>
      </c>
      <c r="K215">
        <f t="shared" si="9"/>
        <v>14</v>
      </c>
    </row>
    <row r="216" spans="1:11">
      <c r="A216" t="str">
        <f t="shared" si="10"/>
        <v>P_N_5_H</v>
      </c>
      <c r="B216" t="s">
        <v>127</v>
      </c>
      <c r="C216" t="s">
        <v>134</v>
      </c>
      <c r="D216" t="s">
        <v>129</v>
      </c>
      <c r="E216">
        <v>5</v>
      </c>
      <c r="F216">
        <v>3</v>
      </c>
      <c r="G216" s="1">
        <v>44099</v>
      </c>
      <c r="H216">
        <v>6.67</v>
      </c>
      <c r="I216">
        <v>0</v>
      </c>
      <c r="K216">
        <f t="shared" si="9"/>
        <v>13</v>
      </c>
    </row>
    <row r="217" spans="1:11">
      <c r="A217" t="str">
        <f t="shared" si="10"/>
        <v>P_N_6_H</v>
      </c>
      <c r="B217" t="s">
        <v>127</v>
      </c>
      <c r="C217" t="s">
        <v>134</v>
      </c>
      <c r="D217" t="s">
        <v>129</v>
      </c>
      <c r="E217">
        <v>6</v>
      </c>
      <c r="F217">
        <v>3</v>
      </c>
      <c r="G217" s="1">
        <v>44099</v>
      </c>
      <c r="H217">
        <v>6.46</v>
      </c>
      <c r="I217">
        <v>0</v>
      </c>
      <c r="K217">
        <f t="shared" si="9"/>
        <v>14</v>
      </c>
    </row>
    <row r="218" spans="1:11">
      <c r="A218" t="str">
        <f t="shared" si="10"/>
        <v>P_N_1_L</v>
      </c>
      <c r="B218" t="s">
        <v>127</v>
      </c>
      <c r="C218" t="s">
        <v>134</v>
      </c>
      <c r="D218" t="s">
        <v>130</v>
      </c>
      <c r="E218">
        <v>1</v>
      </c>
      <c r="F218">
        <v>3</v>
      </c>
      <c r="G218" s="1">
        <v>44099</v>
      </c>
      <c r="H218">
        <v>6.34</v>
      </c>
      <c r="I218">
        <v>0</v>
      </c>
      <c r="K218">
        <f t="shared" si="9"/>
        <v>14</v>
      </c>
    </row>
    <row r="219" spans="1:11">
      <c r="A219" t="str">
        <f t="shared" si="10"/>
        <v>P_N_2_L</v>
      </c>
      <c r="B219" t="s">
        <v>127</v>
      </c>
      <c r="C219" t="s">
        <v>134</v>
      </c>
      <c r="D219" t="s">
        <v>130</v>
      </c>
      <c r="E219">
        <v>2</v>
      </c>
      <c r="F219">
        <v>3</v>
      </c>
      <c r="G219" s="1">
        <v>44099</v>
      </c>
      <c r="H219">
        <v>6.34</v>
      </c>
      <c r="I219">
        <v>0</v>
      </c>
      <c r="K219">
        <f t="shared" si="9"/>
        <v>14</v>
      </c>
    </row>
    <row r="220" spans="1:11">
      <c r="A220" t="str">
        <f t="shared" si="10"/>
        <v>P_N_3_L</v>
      </c>
      <c r="B220" t="s">
        <v>127</v>
      </c>
      <c r="C220" t="s">
        <v>134</v>
      </c>
      <c r="D220" t="s">
        <v>130</v>
      </c>
      <c r="E220">
        <v>3</v>
      </c>
      <c r="F220">
        <v>3</v>
      </c>
      <c r="G220" s="1">
        <v>44099</v>
      </c>
      <c r="H220">
        <v>6.27</v>
      </c>
      <c r="I220">
        <v>1</v>
      </c>
      <c r="K220">
        <f t="shared" si="9"/>
        <v>12</v>
      </c>
    </row>
    <row r="221" spans="1:11">
      <c r="A221" t="str">
        <f t="shared" ref="A221:A247" si="11">_xlfn.CONCAT(B221, "_", C221,  "_", E221, "_", D221)</f>
        <v>P_N_4_L</v>
      </c>
      <c r="B221" t="s">
        <v>127</v>
      </c>
      <c r="C221" t="s">
        <v>134</v>
      </c>
      <c r="D221" t="s">
        <v>130</v>
      </c>
      <c r="E221">
        <v>4</v>
      </c>
      <c r="F221">
        <v>3</v>
      </c>
      <c r="G221" s="1">
        <v>44099</v>
      </c>
      <c r="H221">
        <v>6.34</v>
      </c>
      <c r="I221">
        <v>0</v>
      </c>
      <c r="K221">
        <f t="shared" si="9"/>
        <v>13</v>
      </c>
    </row>
    <row r="222" spans="1:11">
      <c r="A222" t="str">
        <f t="shared" si="11"/>
        <v>P_N_5_L</v>
      </c>
      <c r="B222" t="s">
        <v>127</v>
      </c>
      <c r="C222" t="s">
        <v>134</v>
      </c>
      <c r="D222" t="s">
        <v>130</v>
      </c>
      <c r="E222">
        <v>5</v>
      </c>
      <c r="F222">
        <v>3</v>
      </c>
      <c r="G222" s="1">
        <v>44099</v>
      </c>
      <c r="H222">
        <v>6.22</v>
      </c>
      <c r="I222">
        <v>1</v>
      </c>
      <c r="K222">
        <f t="shared" si="9"/>
        <v>12</v>
      </c>
    </row>
    <row r="223" spans="1:11">
      <c r="A223" t="str">
        <f t="shared" si="11"/>
        <v>P_N_6_L</v>
      </c>
      <c r="B223" t="s">
        <v>127</v>
      </c>
      <c r="C223" t="s">
        <v>134</v>
      </c>
      <c r="D223" t="s">
        <v>130</v>
      </c>
      <c r="E223">
        <v>6</v>
      </c>
      <c r="F223">
        <v>3</v>
      </c>
      <c r="G223" s="1">
        <v>44099</v>
      </c>
      <c r="H223">
        <v>6.44</v>
      </c>
      <c r="I223">
        <v>0</v>
      </c>
      <c r="K223">
        <f t="shared" si="9"/>
        <v>13</v>
      </c>
    </row>
    <row r="224" spans="1:11">
      <c r="A224" t="str">
        <f t="shared" si="11"/>
        <v>P_T_1_H</v>
      </c>
      <c r="B224" t="s">
        <v>127</v>
      </c>
      <c r="C224" t="s">
        <v>136</v>
      </c>
      <c r="D224" t="s">
        <v>129</v>
      </c>
      <c r="E224">
        <v>1</v>
      </c>
      <c r="F224">
        <v>3</v>
      </c>
      <c r="G224" s="1">
        <v>44099</v>
      </c>
      <c r="H224">
        <v>6.19</v>
      </c>
      <c r="I224">
        <v>0</v>
      </c>
      <c r="K224">
        <f t="shared" si="9"/>
        <v>14</v>
      </c>
    </row>
    <row r="225" spans="1:11">
      <c r="A225" t="str">
        <f t="shared" si="11"/>
        <v>P_T_2_H</v>
      </c>
      <c r="B225" t="s">
        <v>127</v>
      </c>
      <c r="C225" t="s">
        <v>136</v>
      </c>
      <c r="D225" t="s">
        <v>129</v>
      </c>
      <c r="E225">
        <v>2</v>
      </c>
      <c r="F225">
        <v>3</v>
      </c>
      <c r="G225" s="1">
        <v>44099</v>
      </c>
      <c r="H225">
        <v>6.35</v>
      </c>
      <c r="I225">
        <v>1</v>
      </c>
      <c r="K225">
        <f t="shared" si="9"/>
        <v>12</v>
      </c>
    </row>
    <row r="226" spans="1:11">
      <c r="A226" t="str">
        <f t="shared" si="11"/>
        <v>P_T_3_H</v>
      </c>
      <c r="B226" t="s">
        <v>127</v>
      </c>
      <c r="C226" t="s">
        <v>136</v>
      </c>
      <c r="D226" t="s">
        <v>129</v>
      </c>
      <c r="E226">
        <v>3</v>
      </c>
      <c r="F226">
        <v>3</v>
      </c>
      <c r="G226" s="1">
        <v>44099</v>
      </c>
      <c r="H226">
        <v>6.54</v>
      </c>
      <c r="I226">
        <v>0</v>
      </c>
      <c r="K226">
        <f t="shared" si="9"/>
        <v>12</v>
      </c>
    </row>
    <row r="227" spans="1:11">
      <c r="A227" t="str">
        <f t="shared" si="11"/>
        <v>P_T_4_H</v>
      </c>
      <c r="B227" t="s">
        <v>127</v>
      </c>
      <c r="C227" t="s">
        <v>136</v>
      </c>
      <c r="D227" t="s">
        <v>129</v>
      </c>
      <c r="E227">
        <v>4</v>
      </c>
      <c r="F227">
        <v>3</v>
      </c>
      <c r="G227" s="1">
        <v>44099</v>
      </c>
      <c r="H227">
        <v>6.17</v>
      </c>
      <c r="I227">
        <v>1</v>
      </c>
      <c r="K227">
        <f t="shared" si="9"/>
        <v>12</v>
      </c>
    </row>
    <row r="228" spans="1:11">
      <c r="A228" t="str">
        <f t="shared" si="11"/>
        <v>P_T_5_H</v>
      </c>
      <c r="B228" t="s">
        <v>127</v>
      </c>
      <c r="C228" t="s">
        <v>136</v>
      </c>
      <c r="D228" t="s">
        <v>129</v>
      </c>
      <c r="E228">
        <v>5</v>
      </c>
      <c r="F228">
        <v>3</v>
      </c>
      <c r="G228" s="1">
        <v>44099</v>
      </c>
      <c r="H228">
        <v>6.24</v>
      </c>
      <c r="I228">
        <v>1</v>
      </c>
      <c r="K228">
        <f t="shared" si="9"/>
        <v>11</v>
      </c>
    </row>
    <row r="229" spans="1:11">
      <c r="A229" t="str">
        <f t="shared" si="11"/>
        <v>P_T_6_H</v>
      </c>
      <c r="B229" t="s">
        <v>127</v>
      </c>
      <c r="C229" t="s">
        <v>136</v>
      </c>
      <c r="D229" t="s">
        <v>129</v>
      </c>
      <c r="E229">
        <v>6</v>
      </c>
      <c r="F229">
        <v>3</v>
      </c>
      <c r="G229" s="1">
        <v>44099</v>
      </c>
      <c r="H229">
        <v>6.47</v>
      </c>
      <c r="I229">
        <v>1</v>
      </c>
      <c r="K229">
        <f t="shared" si="9"/>
        <v>9</v>
      </c>
    </row>
    <row r="230" spans="1:11">
      <c r="A230" t="str">
        <f t="shared" si="11"/>
        <v>P_T_1_L</v>
      </c>
      <c r="B230" t="s">
        <v>127</v>
      </c>
      <c r="C230" t="s">
        <v>136</v>
      </c>
      <c r="D230" t="s">
        <v>130</v>
      </c>
      <c r="E230">
        <v>1</v>
      </c>
      <c r="F230">
        <v>3</v>
      </c>
      <c r="G230" s="1">
        <v>44099</v>
      </c>
      <c r="H230">
        <v>6.17</v>
      </c>
      <c r="I230">
        <v>0</v>
      </c>
      <c r="K230">
        <f t="shared" si="9"/>
        <v>14</v>
      </c>
    </row>
    <row r="231" spans="1:11">
      <c r="A231" t="str">
        <f t="shared" si="11"/>
        <v>P_T_2_L</v>
      </c>
      <c r="B231" t="s">
        <v>127</v>
      </c>
      <c r="C231" t="s">
        <v>136</v>
      </c>
      <c r="D231" t="s">
        <v>130</v>
      </c>
      <c r="E231">
        <v>2</v>
      </c>
      <c r="F231">
        <v>3</v>
      </c>
      <c r="G231" s="1">
        <v>44099</v>
      </c>
      <c r="H231">
        <v>6.06</v>
      </c>
      <c r="I231">
        <v>0</v>
      </c>
      <c r="K231">
        <f t="shared" si="9"/>
        <v>13</v>
      </c>
    </row>
    <row r="232" spans="1:11">
      <c r="A232" t="str">
        <f t="shared" si="11"/>
        <v>P_T_3_L</v>
      </c>
      <c r="B232" t="s">
        <v>127</v>
      </c>
      <c r="C232" t="s">
        <v>136</v>
      </c>
      <c r="D232" t="s">
        <v>130</v>
      </c>
      <c r="E232">
        <v>3</v>
      </c>
      <c r="F232">
        <v>3</v>
      </c>
      <c r="G232" s="1">
        <v>44099</v>
      </c>
      <c r="H232">
        <v>6.35</v>
      </c>
      <c r="I232">
        <v>0</v>
      </c>
      <c r="K232">
        <f t="shared" si="9"/>
        <v>11</v>
      </c>
    </row>
    <row r="233" spans="1:11">
      <c r="A233" t="str">
        <f t="shared" si="11"/>
        <v>P_T_4_L</v>
      </c>
      <c r="B233" t="s">
        <v>127</v>
      </c>
      <c r="C233" t="s">
        <v>136</v>
      </c>
      <c r="D233" t="s">
        <v>130</v>
      </c>
      <c r="E233">
        <v>4</v>
      </c>
      <c r="F233">
        <v>3</v>
      </c>
      <c r="G233" s="1">
        <v>44099</v>
      </c>
      <c r="H233">
        <v>6.58</v>
      </c>
      <c r="I233">
        <v>0</v>
      </c>
      <c r="K233">
        <f t="shared" si="9"/>
        <v>7</v>
      </c>
    </row>
    <row r="234" spans="1:11">
      <c r="A234" t="str">
        <f t="shared" si="11"/>
        <v>P_T_5_L</v>
      </c>
      <c r="B234" t="s">
        <v>127</v>
      </c>
      <c r="C234" t="s">
        <v>136</v>
      </c>
      <c r="D234" t="s">
        <v>130</v>
      </c>
      <c r="E234">
        <v>5</v>
      </c>
      <c r="F234">
        <v>3</v>
      </c>
      <c r="G234" s="1">
        <v>44099</v>
      </c>
      <c r="H234">
        <v>6.31</v>
      </c>
      <c r="I234">
        <v>0</v>
      </c>
      <c r="K234">
        <f t="shared" si="9"/>
        <v>11</v>
      </c>
    </row>
    <row r="235" spans="1:11">
      <c r="A235" t="str">
        <f t="shared" si="11"/>
        <v>P_T_6_L</v>
      </c>
      <c r="B235" t="s">
        <v>127</v>
      </c>
      <c r="C235" t="s">
        <v>136</v>
      </c>
      <c r="D235" t="s">
        <v>130</v>
      </c>
      <c r="E235">
        <v>6</v>
      </c>
      <c r="F235">
        <v>3</v>
      </c>
      <c r="G235" s="1">
        <v>44099</v>
      </c>
      <c r="H235">
        <v>6.43</v>
      </c>
      <c r="I235">
        <v>0</v>
      </c>
      <c r="K235">
        <f t="shared" si="9"/>
        <v>11</v>
      </c>
    </row>
    <row r="236" spans="1:11">
      <c r="A236" t="str">
        <f t="shared" si="11"/>
        <v>P_X_1_0</v>
      </c>
      <c r="B236" t="s">
        <v>127</v>
      </c>
      <c r="C236" t="s">
        <v>138</v>
      </c>
      <c r="D236">
        <v>0</v>
      </c>
      <c r="E236">
        <v>1</v>
      </c>
      <c r="F236">
        <v>3</v>
      </c>
      <c r="G236" s="1">
        <v>44099</v>
      </c>
      <c r="H236">
        <v>6.05</v>
      </c>
      <c r="I236">
        <v>0</v>
      </c>
      <c r="K236">
        <f t="shared" si="9"/>
        <v>14</v>
      </c>
    </row>
    <row r="237" spans="1:11">
      <c r="A237" t="str">
        <f t="shared" si="11"/>
        <v>P_X_2_0</v>
      </c>
      <c r="B237" t="s">
        <v>127</v>
      </c>
      <c r="C237" t="s">
        <v>138</v>
      </c>
      <c r="D237">
        <v>0</v>
      </c>
      <c r="E237">
        <v>2</v>
      </c>
      <c r="F237">
        <v>3</v>
      </c>
      <c r="G237" s="1">
        <v>44099</v>
      </c>
      <c r="H237">
        <v>6.42</v>
      </c>
      <c r="I237">
        <v>0</v>
      </c>
      <c r="K237">
        <f t="shared" si="9"/>
        <v>14</v>
      </c>
    </row>
    <row r="238" spans="1:11">
      <c r="A238" t="str">
        <f t="shared" si="11"/>
        <v>P_X_3_0</v>
      </c>
      <c r="B238" t="s">
        <v>127</v>
      </c>
      <c r="C238" t="s">
        <v>138</v>
      </c>
      <c r="D238">
        <v>0</v>
      </c>
      <c r="E238">
        <v>3</v>
      </c>
      <c r="F238">
        <v>3</v>
      </c>
      <c r="G238" s="1">
        <v>44099</v>
      </c>
      <c r="H238">
        <v>6.15</v>
      </c>
      <c r="I238">
        <v>0</v>
      </c>
      <c r="K238">
        <f t="shared" si="9"/>
        <v>13</v>
      </c>
    </row>
    <row r="239" spans="1:11">
      <c r="A239" t="str">
        <f t="shared" si="11"/>
        <v>P_X_4_0</v>
      </c>
      <c r="B239" t="s">
        <v>127</v>
      </c>
      <c r="C239" t="s">
        <v>138</v>
      </c>
      <c r="D239">
        <v>0</v>
      </c>
      <c r="E239">
        <v>4</v>
      </c>
      <c r="F239">
        <v>3</v>
      </c>
      <c r="G239" s="1">
        <v>44099</v>
      </c>
      <c r="H239">
        <v>6.13</v>
      </c>
      <c r="I239">
        <v>1</v>
      </c>
      <c r="K239">
        <f t="shared" si="9"/>
        <v>13</v>
      </c>
    </row>
    <row r="240" spans="1:11">
      <c r="A240" t="str">
        <f t="shared" si="11"/>
        <v>P_X_5_0</v>
      </c>
      <c r="B240" t="s">
        <v>127</v>
      </c>
      <c r="C240" t="s">
        <v>138</v>
      </c>
      <c r="D240">
        <v>0</v>
      </c>
      <c r="E240">
        <v>5</v>
      </c>
      <c r="F240">
        <v>3</v>
      </c>
      <c r="G240" s="1">
        <v>44099</v>
      </c>
      <c r="H240">
        <v>6.02</v>
      </c>
      <c r="I240">
        <v>0</v>
      </c>
      <c r="K240">
        <f t="shared" si="9"/>
        <v>13</v>
      </c>
    </row>
    <row r="241" spans="1:11">
      <c r="A241" t="str">
        <f t="shared" si="11"/>
        <v>P_X_6_0</v>
      </c>
      <c r="B241" t="s">
        <v>127</v>
      </c>
      <c r="C241" t="s">
        <v>138</v>
      </c>
      <c r="D241">
        <v>0</v>
      </c>
      <c r="E241">
        <v>6</v>
      </c>
      <c r="F241">
        <v>3</v>
      </c>
      <c r="G241" s="1">
        <v>44099</v>
      </c>
      <c r="H241">
        <v>6.26</v>
      </c>
      <c r="I241">
        <v>0</v>
      </c>
      <c r="K241">
        <f t="shared" si="9"/>
        <v>14</v>
      </c>
    </row>
    <row r="242" spans="1:11">
      <c r="A242" t="str">
        <f t="shared" si="11"/>
        <v>S_X_1_0</v>
      </c>
      <c r="B242" t="s">
        <v>141</v>
      </c>
      <c r="C242" t="s">
        <v>138</v>
      </c>
      <c r="D242">
        <v>0</v>
      </c>
      <c r="E242">
        <v>1</v>
      </c>
      <c r="F242">
        <v>4</v>
      </c>
      <c r="G242" s="1">
        <v>44100</v>
      </c>
      <c r="H242">
        <v>5.67</v>
      </c>
      <c r="I242">
        <v>0</v>
      </c>
      <c r="K242">
        <f t="shared" si="9"/>
        <v>12</v>
      </c>
    </row>
    <row r="243" spans="1:11">
      <c r="A243" t="str">
        <f t="shared" si="11"/>
        <v>S_X_2_0</v>
      </c>
      <c r="B243" t="s">
        <v>141</v>
      </c>
      <c r="C243" t="s">
        <v>138</v>
      </c>
      <c r="D243">
        <v>0</v>
      </c>
      <c r="E243">
        <v>2</v>
      </c>
      <c r="F243">
        <v>4</v>
      </c>
      <c r="G243" s="1">
        <v>44100</v>
      </c>
      <c r="H243">
        <v>6.01</v>
      </c>
      <c r="I243">
        <v>0</v>
      </c>
      <c r="K243">
        <f t="shared" si="9"/>
        <v>14</v>
      </c>
    </row>
    <row r="244" spans="1:11">
      <c r="A244" t="str">
        <f t="shared" si="11"/>
        <v>S_X_3_0</v>
      </c>
      <c r="B244" t="s">
        <v>141</v>
      </c>
      <c r="C244" t="s">
        <v>138</v>
      </c>
      <c r="D244">
        <v>0</v>
      </c>
      <c r="E244">
        <v>3</v>
      </c>
      <c r="F244">
        <v>4</v>
      </c>
      <c r="G244" s="1">
        <v>44100</v>
      </c>
      <c r="H244">
        <v>6.29</v>
      </c>
      <c r="I244">
        <v>0</v>
      </c>
      <c r="K244">
        <f t="shared" si="9"/>
        <v>13</v>
      </c>
    </row>
    <row r="245" spans="1:11">
      <c r="A245" t="str">
        <f t="shared" si="11"/>
        <v>S_X_4_0</v>
      </c>
      <c r="B245" t="s">
        <v>141</v>
      </c>
      <c r="C245" t="s">
        <v>138</v>
      </c>
      <c r="D245">
        <v>0</v>
      </c>
      <c r="E245">
        <v>4</v>
      </c>
      <c r="F245">
        <v>4</v>
      </c>
      <c r="G245" s="1">
        <v>44100</v>
      </c>
      <c r="H245">
        <v>6.04</v>
      </c>
      <c r="I245">
        <v>0</v>
      </c>
      <c r="K245">
        <f t="shared" si="9"/>
        <v>14</v>
      </c>
    </row>
    <row r="246" spans="1:11">
      <c r="A246" t="str">
        <f t="shared" si="11"/>
        <v>S_X_5_0</v>
      </c>
      <c r="B246" t="s">
        <v>141</v>
      </c>
      <c r="C246" t="s">
        <v>138</v>
      </c>
      <c r="D246">
        <v>0</v>
      </c>
      <c r="E246">
        <v>5</v>
      </c>
      <c r="F246">
        <v>4</v>
      </c>
      <c r="G246" s="1">
        <v>44100</v>
      </c>
      <c r="H246">
        <v>5.83</v>
      </c>
      <c r="I246">
        <v>0</v>
      </c>
      <c r="K246">
        <f t="shared" si="9"/>
        <v>13</v>
      </c>
    </row>
    <row r="247" spans="1:11">
      <c r="A247" t="str">
        <f t="shared" si="11"/>
        <v>S_X_6_0</v>
      </c>
      <c r="B247" t="s">
        <v>141</v>
      </c>
      <c r="C247" t="s">
        <v>138</v>
      </c>
      <c r="D247">
        <v>0</v>
      </c>
      <c r="E247">
        <v>6</v>
      </c>
      <c r="F247">
        <v>4</v>
      </c>
      <c r="G247" s="1">
        <v>44100</v>
      </c>
      <c r="H247">
        <v>5.82</v>
      </c>
      <c r="I247">
        <v>0</v>
      </c>
      <c r="K247">
        <f t="shared" si="9"/>
        <v>11</v>
      </c>
    </row>
    <row r="248" spans="1:11">
      <c r="A248" t="str">
        <f>_xlfn.CONCAT(B248, "_", C248,  "_", D248,"_",  E248)</f>
        <v>P_C_H_1</v>
      </c>
      <c r="B248" t="s">
        <v>127</v>
      </c>
      <c r="C248" t="s">
        <v>128</v>
      </c>
      <c r="D248" t="s">
        <v>129</v>
      </c>
      <c r="E248">
        <v>1</v>
      </c>
      <c r="F248">
        <v>4</v>
      </c>
      <c r="G248" s="1">
        <v>44100</v>
      </c>
      <c r="H248">
        <v>6.63</v>
      </c>
      <c r="I248">
        <v>0</v>
      </c>
      <c r="K248">
        <f t="shared" si="9"/>
        <v>10</v>
      </c>
    </row>
    <row r="249" spans="1:11">
      <c r="A249" t="str">
        <f t="shared" ref="A249:A280" si="12">_xlfn.CONCAT(B249, "_", C249,  "_", E249, "_", D249)</f>
        <v>P_C_2_H</v>
      </c>
      <c r="B249" t="s">
        <v>127</v>
      </c>
      <c r="C249" t="s">
        <v>128</v>
      </c>
      <c r="D249" t="s">
        <v>129</v>
      </c>
      <c r="E249">
        <v>2</v>
      </c>
      <c r="F249">
        <v>4</v>
      </c>
      <c r="G249" s="1">
        <v>44100</v>
      </c>
      <c r="H249">
        <v>6.77</v>
      </c>
      <c r="I249">
        <v>0</v>
      </c>
      <c r="K249">
        <f t="shared" si="9"/>
        <v>3</v>
      </c>
    </row>
    <row r="250" spans="1:11">
      <c r="A250" t="str">
        <f t="shared" si="12"/>
        <v>P_C_3_H</v>
      </c>
      <c r="B250" t="s">
        <v>127</v>
      </c>
      <c r="C250" t="s">
        <v>128</v>
      </c>
      <c r="D250" t="s">
        <v>129</v>
      </c>
      <c r="E250">
        <v>3</v>
      </c>
      <c r="F250">
        <v>4</v>
      </c>
      <c r="G250" s="1">
        <v>44100</v>
      </c>
      <c r="H250">
        <v>6.57</v>
      </c>
      <c r="I250">
        <v>0</v>
      </c>
      <c r="K250">
        <f t="shared" si="9"/>
        <v>8</v>
      </c>
    </row>
    <row r="251" spans="1:11">
      <c r="A251" t="str">
        <f t="shared" si="12"/>
        <v>P_C_4_H</v>
      </c>
      <c r="B251" t="s">
        <v>127</v>
      </c>
      <c r="C251" t="s">
        <v>128</v>
      </c>
      <c r="D251" t="s">
        <v>129</v>
      </c>
      <c r="E251">
        <v>4</v>
      </c>
      <c r="F251">
        <v>4</v>
      </c>
      <c r="G251" s="1">
        <v>44100</v>
      </c>
      <c r="H251">
        <v>6.43</v>
      </c>
      <c r="I251">
        <v>0</v>
      </c>
      <c r="K251">
        <f t="shared" ref="K251:K302" si="13">K191-I251</f>
        <v>12</v>
      </c>
    </row>
    <row r="252" spans="1:11">
      <c r="A252" t="str">
        <f t="shared" si="12"/>
        <v>P_C_5_H</v>
      </c>
      <c r="B252" t="s">
        <v>127</v>
      </c>
      <c r="C252" t="s">
        <v>128</v>
      </c>
      <c r="D252" t="s">
        <v>129</v>
      </c>
      <c r="E252">
        <v>5</v>
      </c>
      <c r="F252">
        <v>4</v>
      </c>
      <c r="G252" s="1">
        <v>44100</v>
      </c>
      <c r="H252">
        <v>6.58</v>
      </c>
      <c r="I252">
        <v>0</v>
      </c>
      <c r="K252">
        <f t="shared" si="13"/>
        <v>9</v>
      </c>
    </row>
    <row r="253" spans="1:11">
      <c r="A253" t="str">
        <f t="shared" si="12"/>
        <v>P_C_6_H</v>
      </c>
      <c r="B253" t="s">
        <v>127</v>
      </c>
      <c r="C253" t="s">
        <v>128</v>
      </c>
      <c r="D253" t="s">
        <v>129</v>
      </c>
      <c r="E253">
        <v>6</v>
      </c>
      <c r="F253">
        <v>4</v>
      </c>
      <c r="G253" s="1">
        <v>44100</v>
      </c>
      <c r="H253">
        <v>6.38</v>
      </c>
      <c r="I253">
        <v>1</v>
      </c>
      <c r="K253">
        <f t="shared" si="13"/>
        <v>8</v>
      </c>
    </row>
    <row r="254" spans="1:11">
      <c r="A254" t="str">
        <f t="shared" si="12"/>
        <v>P_C_1_L</v>
      </c>
      <c r="B254" t="s">
        <v>127</v>
      </c>
      <c r="C254" t="s">
        <v>128</v>
      </c>
      <c r="D254" t="s">
        <v>130</v>
      </c>
      <c r="E254">
        <v>1</v>
      </c>
      <c r="F254">
        <v>4</v>
      </c>
      <c r="G254" s="1">
        <v>44100</v>
      </c>
      <c r="H254">
        <v>6.33</v>
      </c>
      <c r="I254">
        <v>0</v>
      </c>
      <c r="K254">
        <f t="shared" si="13"/>
        <v>12</v>
      </c>
    </row>
    <row r="255" spans="1:11">
      <c r="A255" t="str">
        <f t="shared" si="12"/>
        <v>P_C_2_L</v>
      </c>
      <c r="B255" t="s">
        <v>127</v>
      </c>
      <c r="C255" t="s">
        <v>128</v>
      </c>
      <c r="D255" t="s">
        <v>130</v>
      </c>
      <c r="E255">
        <v>2</v>
      </c>
      <c r="F255">
        <v>4</v>
      </c>
      <c r="G255" s="1">
        <v>44100</v>
      </c>
      <c r="H255">
        <v>6.27</v>
      </c>
      <c r="I255">
        <v>0</v>
      </c>
      <c r="K255">
        <f t="shared" si="13"/>
        <v>9</v>
      </c>
    </row>
    <row r="256" spans="1:11">
      <c r="A256" t="str">
        <f t="shared" si="12"/>
        <v>P_C_3_L</v>
      </c>
      <c r="B256" t="s">
        <v>127</v>
      </c>
      <c r="C256" t="s">
        <v>128</v>
      </c>
      <c r="D256" t="s">
        <v>130</v>
      </c>
      <c r="E256">
        <v>3</v>
      </c>
      <c r="F256">
        <v>4</v>
      </c>
      <c r="G256" s="1">
        <v>44100</v>
      </c>
      <c r="H256">
        <v>6.13</v>
      </c>
      <c r="I256">
        <v>0</v>
      </c>
      <c r="K256">
        <f t="shared" si="13"/>
        <v>13</v>
      </c>
    </row>
    <row r="257" spans="1:11">
      <c r="A257" t="str">
        <f t="shared" si="12"/>
        <v>P_C_4_L</v>
      </c>
      <c r="B257" t="s">
        <v>127</v>
      </c>
      <c r="C257" t="s">
        <v>128</v>
      </c>
      <c r="D257" t="s">
        <v>130</v>
      </c>
      <c r="E257">
        <v>4</v>
      </c>
      <c r="F257">
        <v>4</v>
      </c>
      <c r="G257" s="1">
        <v>44100</v>
      </c>
      <c r="H257">
        <v>6.08</v>
      </c>
      <c r="I257">
        <v>0</v>
      </c>
      <c r="K257">
        <f t="shared" si="13"/>
        <v>14</v>
      </c>
    </row>
    <row r="258" spans="1:11">
      <c r="A258" t="str">
        <f t="shared" si="12"/>
        <v>P_C_5_L</v>
      </c>
      <c r="B258" t="s">
        <v>127</v>
      </c>
      <c r="C258" t="s">
        <v>128</v>
      </c>
      <c r="D258" t="s">
        <v>130</v>
      </c>
      <c r="E258">
        <v>5</v>
      </c>
      <c r="F258">
        <v>4</v>
      </c>
      <c r="G258" s="1">
        <v>44100</v>
      </c>
      <c r="H258">
        <v>6.18</v>
      </c>
      <c r="I258">
        <v>0</v>
      </c>
      <c r="K258">
        <f t="shared" si="13"/>
        <v>13</v>
      </c>
    </row>
    <row r="259" spans="1:11">
      <c r="A259" t="str">
        <f t="shared" si="12"/>
        <v>P_C_6_L</v>
      </c>
      <c r="B259" t="s">
        <v>127</v>
      </c>
      <c r="C259" t="s">
        <v>128</v>
      </c>
      <c r="D259" t="s">
        <v>130</v>
      </c>
      <c r="E259">
        <v>6</v>
      </c>
      <c r="F259">
        <v>4</v>
      </c>
      <c r="G259" s="1">
        <v>44100</v>
      </c>
      <c r="H259">
        <v>5.69</v>
      </c>
      <c r="I259">
        <v>0</v>
      </c>
      <c r="K259">
        <f t="shared" si="13"/>
        <v>14</v>
      </c>
    </row>
    <row r="260" spans="1:11">
      <c r="A260" t="str">
        <f t="shared" si="12"/>
        <v>P_E_1_H</v>
      </c>
      <c r="B260" t="s">
        <v>127</v>
      </c>
      <c r="C260" t="s">
        <v>132</v>
      </c>
      <c r="D260" t="s">
        <v>129</v>
      </c>
      <c r="E260">
        <v>1</v>
      </c>
      <c r="F260">
        <v>4</v>
      </c>
      <c r="G260" s="1">
        <v>44100</v>
      </c>
      <c r="H260">
        <v>5.81</v>
      </c>
      <c r="I260">
        <v>0</v>
      </c>
      <c r="K260">
        <f t="shared" si="13"/>
        <v>14</v>
      </c>
    </row>
    <row r="261" spans="1:11">
      <c r="A261" t="str">
        <f t="shared" si="12"/>
        <v>P_E_2_H</v>
      </c>
      <c r="B261" t="s">
        <v>127</v>
      </c>
      <c r="C261" t="s">
        <v>132</v>
      </c>
      <c r="D261" t="s">
        <v>129</v>
      </c>
      <c r="E261">
        <v>2</v>
      </c>
      <c r="F261">
        <v>4</v>
      </c>
      <c r="G261" s="1">
        <v>44100</v>
      </c>
      <c r="H261">
        <v>5.86</v>
      </c>
      <c r="I261">
        <v>0</v>
      </c>
      <c r="K261">
        <f t="shared" si="13"/>
        <v>13</v>
      </c>
    </row>
    <row r="262" spans="1:11">
      <c r="A262" t="str">
        <f t="shared" si="12"/>
        <v>P_E_3_H</v>
      </c>
      <c r="B262" t="s">
        <v>127</v>
      </c>
      <c r="C262" t="s">
        <v>132</v>
      </c>
      <c r="D262" t="s">
        <v>129</v>
      </c>
      <c r="E262">
        <v>3</v>
      </c>
      <c r="F262">
        <v>4</v>
      </c>
      <c r="G262" s="1">
        <v>44100</v>
      </c>
      <c r="H262">
        <v>6.2</v>
      </c>
      <c r="I262">
        <v>0</v>
      </c>
      <c r="K262">
        <f t="shared" si="13"/>
        <v>13</v>
      </c>
    </row>
    <row r="263" spans="1:11">
      <c r="A263" t="str">
        <f t="shared" si="12"/>
        <v>P_E_4_H</v>
      </c>
      <c r="B263" t="s">
        <v>127</v>
      </c>
      <c r="C263" t="s">
        <v>132</v>
      </c>
      <c r="D263" t="s">
        <v>129</v>
      </c>
      <c r="E263">
        <v>4</v>
      </c>
      <c r="F263">
        <v>4</v>
      </c>
      <c r="G263" s="1">
        <v>44100</v>
      </c>
      <c r="H263">
        <v>6.02</v>
      </c>
      <c r="I263">
        <v>0</v>
      </c>
      <c r="K263">
        <f t="shared" si="13"/>
        <v>13</v>
      </c>
    </row>
    <row r="264" spans="1:11">
      <c r="A264" t="str">
        <f t="shared" si="12"/>
        <v>P_E_5_H</v>
      </c>
      <c r="B264" t="s">
        <v>127</v>
      </c>
      <c r="C264" t="s">
        <v>132</v>
      </c>
      <c r="D264" t="s">
        <v>129</v>
      </c>
      <c r="E264">
        <v>5</v>
      </c>
      <c r="F264">
        <v>4</v>
      </c>
      <c r="G264" s="1">
        <v>44100</v>
      </c>
      <c r="H264">
        <v>5.72</v>
      </c>
      <c r="I264">
        <v>0</v>
      </c>
      <c r="K264">
        <f t="shared" si="13"/>
        <v>13</v>
      </c>
    </row>
    <row r="265" spans="1:11">
      <c r="A265" t="str">
        <f t="shared" si="12"/>
        <v>P_E_6_H</v>
      </c>
      <c r="B265" t="s">
        <v>127</v>
      </c>
      <c r="C265" t="s">
        <v>132</v>
      </c>
      <c r="D265" t="s">
        <v>129</v>
      </c>
      <c r="E265">
        <v>6</v>
      </c>
      <c r="F265">
        <v>4</v>
      </c>
      <c r="G265" s="1">
        <v>44100</v>
      </c>
      <c r="H265">
        <v>6.28</v>
      </c>
      <c r="I265">
        <v>0</v>
      </c>
      <c r="K265">
        <f t="shared" si="13"/>
        <v>9</v>
      </c>
    </row>
    <row r="266" spans="1:11">
      <c r="A266" t="str">
        <f t="shared" si="12"/>
        <v>P_E_1_L</v>
      </c>
      <c r="B266" t="s">
        <v>127</v>
      </c>
      <c r="C266" t="s">
        <v>132</v>
      </c>
      <c r="D266" t="s">
        <v>130</v>
      </c>
      <c r="E266">
        <v>1</v>
      </c>
      <c r="F266">
        <v>4</v>
      </c>
      <c r="G266" s="1">
        <v>44100</v>
      </c>
      <c r="H266">
        <v>5.9</v>
      </c>
      <c r="I266">
        <v>0</v>
      </c>
      <c r="K266">
        <f t="shared" si="13"/>
        <v>12</v>
      </c>
    </row>
    <row r="267" spans="1:11">
      <c r="A267" t="str">
        <f t="shared" si="12"/>
        <v>P_E_2_L</v>
      </c>
      <c r="B267" t="s">
        <v>127</v>
      </c>
      <c r="C267" t="s">
        <v>132</v>
      </c>
      <c r="D267" t="s">
        <v>130</v>
      </c>
      <c r="E267">
        <v>2</v>
      </c>
      <c r="F267">
        <v>4</v>
      </c>
      <c r="G267" s="1">
        <v>44100</v>
      </c>
      <c r="H267">
        <v>5.54</v>
      </c>
      <c r="I267">
        <v>2</v>
      </c>
      <c r="K267">
        <f t="shared" si="13"/>
        <v>12</v>
      </c>
    </row>
    <row r="268" spans="1:11">
      <c r="A268" t="str">
        <f t="shared" si="12"/>
        <v>P_E_3_L</v>
      </c>
      <c r="B268" t="s">
        <v>127</v>
      </c>
      <c r="C268" t="s">
        <v>132</v>
      </c>
      <c r="D268" t="s">
        <v>130</v>
      </c>
      <c r="E268">
        <v>3</v>
      </c>
      <c r="F268">
        <v>4</v>
      </c>
      <c r="G268" s="1">
        <v>44100</v>
      </c>
      <c r="H268">
        <v>5.79</v>
      </c>
      <c r="I268">
        <v>0</v>
      </c>
      <c r="K268">
        <f t="shared" si="13"/>
        <v>14</v>
      </c>
    </row>
    <row r="269" spans="1:11">
      <c r="A269" t="str">
        <f t="shared" si="12"/>
        <v>P_E_4_L</v>
      </c>
      <c r="B269" t="s">
        <v>127</v>
      </c>
      <c r="C269" t="s">
        <v>132</v>
      </c>
      <c r="D269" t="s">
        <v>130</v>
      </c>
      <c r="E269">
        <v>4</v>
      </c>
      <c r="F269">
        <v>4</v>
      </c>
      <c r="G269" s="1">
        <v>44100</v>
      </c>
      <c r="H269">
        <v>6.3</v>
      </c>
      <c r="I269">
        <v>0</v>
      </c>
      <c r="K269">
        <f t="shared" si="13"/>
        <v>10</v>
      </c>
    </row>
    <row r="270" spans="1:11">
      <c r="A270" t="str">
        <f t="shared" si="12"/>
        <v>P_E_5_L</v>
      </c>
      <c r="B270" t="s">
        <v>127</v>
      </c>
      <c r="C270" t="s">
        <v>132</v>
      </c>
      <c r="D270" t="s">
        <v>130</v>
      </c>
      <c r="E270">
        <v>5</v>
      </c>
      <c r="F270">
        <v>4</v>
      </c>
      <c r="G270" s="1">
        <v>44100</v>
      </c>
      <c r="H270">
        <v>6.22</v>
      </c>
      <c r="I270">
        <v>0</v>
      </c>
      <c r="K270">
        <f t="shared" si="13"/>
        <v>13</v>
      </c>
    </row>
    <row r="271" spans="1:11">
      <c r="A271" t="str">
        <f t="shared" si="12"/>
        <v>P_E_6_L</v>
      </c>
      <c r="B271" t="s">
        <v>127</v>
      </c>
      <c r="C271" t="s">
        <v>132</v>
      </c>
      <c r="D271" t="s">
        <v>130</v>
      </c>
      <c r="E271">
        <v>6</v>
      </c>
      <c r="F271">
        <v>4</v>
      </c>
      <c r="G271" s="1">
        <v>44100</v>
      </c>
      <c r="H271">
        <v>6.15</v>
      </c>
      <c r="I271">
        <v>0</v>
      </c>
      <c r="K271">
        <f t="shared" si="13"/>
        <v>13</v>
      </c>
    </row>
    <row r="272" spans="1:11">
      <c r="A272" t="str">
        <f t="shared" si="12"/>
        <v>P_N_1_H</v>
      </c>
      <c r="B272" t="s">
        <v>127</v>
      </c>
      <c r="C272" t="s">
        <v>134</v>
      </c>
      <c r="D272" t="s">
        <v>129</v>
      </c>
      <c r="E272">
        <v>1</v>
      </c>
      <c r="F272">
        <v>4</v>
      </c>
      <c r="G272" s="1">
        <v>44100</v>
      </c>
      <c r="H272">
        <v>5.98</v>
      </c>
      <c r="I272">
        <v>1</v>
      </c>
      <c r="K272">
        <f t="shared" si="13"/>
        <v>12</v>
      </c>
    </row>
    <row r="273" spans="1:11">
      <c r="A273" t="str">
        <f t="shared" si="12"/>
        <v>P_N_2_H</v>
      </c>
      <c r="B273" t="s">
        <v>127</v>
      </c>
      <c r="C273" t="s">
        <v>134</v>
      </c>
      <c r="D273" t="s">
        <v>129</v>
      </c>
      <c r="E273">
        <v>2</v>
      </c>
      <c r="F273">
        <v>4</v>
      </c>
      <c r="G273" s="1">
        <v>44100</v>
      </c>
      <c r="H273">
        <v>6.16</v>
      </c>
      <c r="I273">
        <v>0</v>
      </c>
      <c r="K273">
        <f t="shared" si="13"/>
        <v>13</v>
      </c>
    </row>
    <row r="274" spans="1:11">
      <c r="A274" t="str">
        <f t="shared" si="12"/>
        <v>P_N_3_H</v>
      </c>
      <c r="B274" t="s">
        <v>127</v>
      </c>
      <c r="C274" t="s">
        <v>134</v>
      </c>
      <c r="D274" t="s">
        <v>129</v>
      </c>
      <c r="E274">
        <v>3</v>
      </c>
      <c r="F274">
        <v>4</v>
      </c>
      <c r="G274" s="1">
        <v>44100</v>
      </c>
      <c r="H274">
        <v>6.22</v>
      </c>
      <c r="I274">
        <v>0</v>
      </c>
      <c r="K274">
        <f t="shared" si="13"/>
        <v>13</v>
      </c>
    </row>
    <row r="275" spans="1:11">
      <c r="A275" t="str">
        <f t="shared" si="12"/>
        <v>P_N_4_H</v>
      </c>
      <c r="B275" t="s">
        <v>127</v>
      </c>
      <c r="C275" t="s">
        <v>134</v>
      </c>
      <c r="D275" t="s">
        <v>129</v>
      </c>
      <c r="E275">
        <v>4</v>
      </c>
      <c r="F275">
        <v>4</v>
      </c>
      <c r="G275" s="1">
        <v>44100</v>
      </c>
      <c r="H275">
        <v>6.16</v>
      </c>
      <c r="I275">
        <v>0</v>
      </c>
      <c r="K275">
        <f t="shared" si="13"/>
        <v>14</v>
      </c>
    </row>
    <row r="276" spans="1:11">
      <c r="A276" t="str">
        <f t="shared" si="12"/>
        <v>P_N_5_H</v>
      </c>
      <c r="B276" t="s">
        <v>127</v>
      </c>
      <c r="C276" t="s">
        <v>134</v>
      </c>
      <c r="D276" t="s">
        <v>129</v>
      </c>
      <c r="E276">
        <v>5</v>
      </c>
      <c r="F276">
        <v>4</v>
      </c>
      <c r="G276" s="1">
        <v>44100</v>
      </c>
      <c r="H276">
        <v>6.38</v>
      </c>
      <c r="I276">
        <v>0</v>
      </c>
      <c r="K276">
        <f t="shared" si="13"/>
        <v>13</v>
      </c>
    </row>
    <row r="277" spans="1:11">
      <c r="A277" t="str">
        <f t="shared" si="12"/>
        <v>P_N_6_H</v>
      </c>
      <c r="B277" t="s">
        <v>127</v>
      </c>
      <c r="C277" t="s">
        <v>134</v>
      </c>
      <c r="D277" t="s">
        <v>129</v>
      </c>
      <c r="E277">
        <v>6</v>
      </c>
      <c r="F277">
        <v>4</v>
      </c>
      <c r="G277" s="1">
        <v>44100</v>
      </c>
      <c r="H277">
        <v>6.13</v>
      </c>
      <c r="I277">
        <v>2</v>
      </c>
      <c r="K277">
        <f t="shared" si="13"/>
        <v>12</v>
      </c>
    </row>
    <row r="278" spans="1:11">
      <c r="A278" t="str">
        <f t="shared" si="12"/>
        <v>P_N_1_L</v>
      </c>
      <c r="B278" t="s">
        <v>127</v>
      </c>
      <c r="C278" t="s">
        <v>134</v>
      </c>
      <c r="D278" t="s">
        <v>130</v>
      </c>
      <c r="E278">
        <v>1</v>
      </c>
      <c r="F278">
        <v>4</v>
      </c>
      <c r="G278" s="1">
        <v>44100</v>
      </c>
      <c r="H278">
        <v>6.04</v>
      </c>
      <c r="I278">
        <v>1</v>
      </c>
      <c r="K278">
        <f t="shared" si="13"/>
        <v>13</v>
      </c>
    </row>
    <row r="279" spans="1:11">
      <c r="A279" t="str">
        <f t="shared" si="12"/>
        <v>P_N_2_L</v>
      </c>
      <c r="B279" t="s">
        <v>127</v>
      </c>
      <c r="C279" t="s">
        <v>134</v>
      </c>
      <c r="D279" t="s">
        <v>130</v>
      </c>
      <c r="E279">
        <v>2</v>
      </c>
      <c r="F279">
        <v>4</v>
      </c>
      <c r="G279" s="1">
        <v>44100</v>
      </c>
      <c r="H279">
        <v>5.9</v>
      </c>
      <c r="I279">
        <v>0</v>
      </c>
      <c r="K279">
        <f t="shared" si="13"/>
        <v>14</v>
      </c>
    </row>
    <row r="280" spans="1:11">
      <c r="A280" t="str">
        <f t="shared" si="12"/>
        <v>P_N_3_L</v>
      </c>
      <c r="B280" t="s">
        <v>127</v>
      </c>
      <c r="C280" t="s">
        <v>134</v>
      </c>
      <c r="D280" t="s">
        <v>130</v>
      </c>
      <c r="E280">
        <v>3</v>
      </c>
      <c r="F280">
        <v>4</v>
      </c>
      <c r="G280" s="1">
        <v>44100</v>
      </c>
      <c r="H280">
        <v>6.05</v>
      </c>
      <c r="I280">
        <v>0</v>
      </c>
      <c r="K280">
        <f t="shared" si="13"/>
        <v>12</v>
      </c>
    </row>
    <row r="281" spans="1:11">
      <c r="A281" t="str">
        <f t="shared" ref="A281:A307" si="14">_xlfn.CONCAT(B281, "_", C281,  "_", E281, "_", D281)</f>
        <v>P_N_4_L</v>
      </c>
      <c r="B281" t="s">
        <v>127</v>
      </c>
      <c r="C281" t="s">
        <v>134</v>
      </c>
      <c r="D281" t="s">
        <v>130</v>
      </c>
      <c r="E281">
        <v>4</v>
      </c>
      <c r="F281">
        <v>4</v>
      </c>
      <c r="G281" s="1">
        <v>44100</v>
      </c>
      <c r="H281">
        <v>5.97</v>
      </c>
      <c r="I281">
        <v>0</v>
      </c>
      <c r="K281">
        <f t="shared" si="13"/>
        <v>13</v>
      </c>
    </row>
    <row r="282" spans="1:11">
      <c r="A282" t="str">
        <f t="shared" si="14"/>
        <v>P_N_5_L</v>
      </c>
      <c r="B282" t="s">
        <v>127</v>
      </c>
      <c r="C282" t="s">
        <v>134</v>
      </c>
      <c r="D282" t="s">
        <v>130</v>
      </c>
      <c r="E282">
        <v>5</v>
      </c>
      <c r="F282">
        <v>4</v>
      </c>
      <c r="G282" s="1">
        <v>44100</v>
      </c>
      <c r="H282">
        <v>5.94</v>
      </c>
      <c r="I282">
        <v>0</v>
      </c>
      <c r="K282">
        <f t="shared" si="13"/>
        <v>12</v>
      </c>
    </row>
    <row r="283" spans="1:11">
      <c r="A283" t="str">
        <f t="shared" si="14"/>
        <v>P_N_6_L</v>
      </c>
      <c r="B283" t="s">
        <v>127</v>
      </c>
      <c r="C283" t="s">
        <v>134</v>
      </c>
      <c r="D283" t="s">
        <v>130</v>
      </c>
      <c r="E283">
        <v>6</v>
      </c>
      <c r="F283">
        <v>4</v>
      </c>
      <c r="G283" s="1">
        <v>44100</v>
      </c>
      <c r="H283">
        <v>6.26</v>
      </c>
      <c r="I283">
        <v>0</v>
      </c>
      <c r="K283">
        <f t="shared" si="13"/>
        <v>13</v>
      </c>
    </row>
    <row r="284" spans="1:11">
      <c r="A284" t="str">
        <f t="shared" si="14"/>
        <v>P_T_1_H</v>
      </c>
      <c r="B284" t="s">
        <v>127</v>
      </c>
      <c r="C284" t="s">
        <v>136</v>
      </c>
      <c r="D284" t="s">
        <v>129</v>
      </c>
      <c r="E284">
        <v>1</v>
      </c>
      <c r="F284">
        <v>4</v>
      </c>
      <c r="G284" s="1">
        <v>44100</v>
      </c>
      <c r="H284">
        <v>5.9</v>
      </c>
      <c r="I284">
        <v>0</v>
      </c>
      <c r="K284">
        <f t="shared" si="13"/>
        <v>14</v>
      </c>
    </row>
    <row r="285" spans="1:11">
      <c r="A285" t="str">
        <f t="shared" si="14"/>
        <v>P_T_2_H</v>
      </c>
      <c r="B285" t="s">
        <v>127</v>
      </c>
      <c r="C285" t="s">
        <v>136</v>
      </c>
      <c r="D285" t="s">
        <v>129</v>
      </c>
      <c r="E285">
        <v>2</v>
      </c>
      <c r="F285">
        <v>4</v>
      </c>
      <c r="G285" s="1">
        <v>44100</v>
      </c>
      <c r="H285">
        <v>5.98</v>
      </c>
      <c r="I285">
        <v>0</v>
      </c>
      <c r="K285">
        <f t="shared" si="13"/>
        <v>12</v>
      </c>
    </row>
    <row r="286" spans="1:11">
      <c r="A286" t="str">
        <f t="shared" si="14"/>
        <v>P_T_3_H</v>
      </c>
      <c r="B286" t="s">
        <v>127</v>
      </c>
      <c r="C286" t="s">
        <v>136</v>
      </c>
      <c r="D286" t="s">
        <v>129</v>
      </c>
      <c r="E286">
        <v>3</v>
      </c>
      <c r="F286">
        <v>4</v>
      </c>
      <c r="G286" s="1">
        <v>44100</v>
      </c>
      <c r="H286">
        <v>6.32</v>
      </c>
      <c r="I286">
        <v>0</v>
      </c>
      <c r="K286">
        <f t="shared" si="13"/>
        <v>12</v>
      </c>
    </row>
    <row r="287" spans="1:11">
      <c r="A287" t="str">
        <f t="shared" si="14"/>
        <v>P_T_4_H</v>
      </c>
      <c r="B287" t="s">
        <v>127</v>
      </c>
      <c r="C287" t="s">
        <v>136</v>
      </c>
      <c r="D287" t="s">
        <v>129</v>
      </c>
      <c r="E287">
        <v>4</v>
      </c>
      <c r="F287">
        <v>4</v>
      </c>
      <c r="G287" s="1">
        <v>44100</v>
      </c>
      <c r="H287">
        <v>5.83</v>
      </c>
      <c r="I287">
        <v>0</v>
      </c>
      <c r="K287">
        <f t="shared" si="13"/>
        <v>12</v>
      </c>
    </row>
    <row r="288" spans="1:11">
      <c r="A288" t="str">
        <f t="shared" si="14"/>
        <v>P_T_5_H</v>
      </c>
      <c r="B288" t="s">
        <v>127</v>
      </c>
      <c r="C288" t="s">
        <v>136</v>
      </c>
      <c r="D288" t="s">
        <v>129</v>
      </c>
      <c r="E288">
        <v>5</v>
      </c>
      <c r="F288">
        <v>4</v>
      </c>
      <c r="G288" s="1">
        <v>44100</v>
      </c>
      <c r="H288">
        <v>5.87</v>
      </c>
      <c r="I288">
        <v>0</v>
      </c>
      <c r="K288">
        <f t="shared" si="13"/>
        <v>11</v>
      </c>
    </row>
    <row r="289" spans="1:13">
      <c r="A289" t="str">
        <f t="shared" si="14"/>
        <v>P_T_6_H</v>
      </c>
      <c r="B289" t="s">
        <v>127</v>
      </c>
      <c r="C289" t="s">
        <v>136</v>
      </c>
      <c r="D289" t="s">
        <v>129</v>
      </c>
      <c r="E289">
        <v>6</v>
      </c>
      <c r="F289">
        <v>4</v>
      </c>
      <c r="G289" s="1">
        <v>44100</v>
      </c>
      <c r="H289">
        <v>6.15</v>
      </c>
      <c r="I289">
        <v>0</v>
      </c>
      <c r="K289">
        <f t="shared" si="13"/>
        <v>9</v>
      </c>
    </row>
    <row r="290" spans="1:13">
      <c r="A290" t="str">
        <f t="shared" si="14"/>
        <v>P_T_1_L</v>
      </c>
      <c r="B290" t="s">
        <v>127</v>
      </c>
      <c r="C290" t="s">
        <v>136</v>
      </c>
      <c r="D290" t="s">
        <v>130</v>
      </c>
      <c r="E290">
        <v>1</v>
      </c>
      <c r="F290">
        <v>4</v>
      </c>
      <c r="G290" s="1">
        <v>44100</v>
      </c>
      <c r="H290">
        <v>5.89</v>
      </c>
      <c r="I290">
        <v>0</v>
      </c>
      <c r="K290">
        <f t="shared" si="13"/>
        <v>14</v>
      </c>
    </row>
    <row r="291" spans="1:13">
      <c r="A291" t="str">
        <f t="shared" si="14"/>
        <v>P_T_2_L</v>
      </c>
      <c r="B291" t="s">
        <v>127</v>
      </c>
      <c r="C291" t="s">
        <v>136</v>
      </c>
      <c r="D291" t="s">
        <v>130</v>
      </c>
      <c r="E291">
        <v>2</v>
      </c>
      <c r="F291">
        <v>4</v>
      </c>
      <c r="G291" s="1">
        <v>44100</v>
      </c>
      <c r="H291">
        <v>5.83</v>
      </c>
      <c r="I291">
        <v>0</v>
      </c>
      <c r="K291">
        <f t="shared" si="13"/>
        <v>13</v>
      </c>
    </row>
    <row r="292" spans="1:13">
      <c r="A292" t="str">
        <f t="shared" si="14"/>
        <v>P_T_3_L</v>
      </c>
      <c r="B292" t="s">
        <v>127</v>
      </c>
      <c r="C292" t="s">
        <v>136</v>
      </c>
      <c r="D292" t="s">
        <v>130</v>
      </c>
      <c r="E292">
        <v>3</v>
      </c>
      <c r="F292">
        <v>4</v>
      </c>
      <c r="G292" s="1">
        <v>44100</v>
      </c>
      <c r="H292">
        <v>6.05</v>
      </c>
      <c r="I292">
        <v>1</v>
      </c>
      <c r="K292">
        <f t="shared" si="13"/>
        <v>10</v>
      </c>
    </row>
    <row r="293" spans="1:13">
      <c r="A293" t="str">
        <f t="shared" si="14"/>
        <v>P_T_4_L</v>
      </c>
      <c r="B293" t="s">
        <v>127</v>
      </c>
      <c r="C293" t="s">
        <v>136</v>
      </c>
      <c r="D293" t="s">
        <v>130</v>
      </c>
      <c r="E293">
        <v>4</v>
      </c>
      <c r="F293">
        <v>4</v>
      </c>
      <c r="G293" s="1">
        <v>44100</v>
      </c>
      <c r="H293">
        <v>6.39</v>
      </c>
      <c r="I293">
        <v>0</v>
      </c>
      <c r="K293">
        <f t="shared" si="13"/>
        <v>7</v>
      </c>
    </row>
    <row r="294" spans="1:13">
      <c r="A294" t="str">
        <f t="shared" si="14"/>
        <v>P_T_5_L</v>
      </c>
      <c r="B294" t="s">
        <v>127</v>
      </c>
      <c r="C294" t="s">
        <v>136</v>
      </c>
      <c r="D294" t="s">
        <v>130</v>
      </c>
      <c r="E294">
        <v>5</v>
      </c>
      <c r="F294">
        <v>4</v>
      </c>
      <c r="G294" s="1">
        <v>44100</v>
      </c>
      <c r="H294">
        <v>6.01</v>
      </c>
      <c r="I294">
        <v>0</v>
      </c>
      <c r="K294">
        <f t="shared" si="13"/>
        <v>11</v>
      </c>
    </row>
    <row r="295" spans="1:13">
      <c r="A295" t="str">
        <f t="shared" si="14"/>
        <v>P_T_6_L</v>
      </c>
      <c r="B295" t="s">
        <v>127</v>
      </c>
      <c r="C295" t="s">
        <v>136</v>
      </c>
      <c r="D295" t="s">
        <v>130</v>
      </c>
      <c r="E295">
        <v>6</v>
      </c>
      <c r="F295">
        <v>4</v>
      </c>
      <c r="G295" s="1">
        <v>44100</v>
      </c>
      <c r="H295">
        <v>6.18</v>
      </c>
      <c r="I295">
        <v>0</v>
      </c>
      <c r="K295">
        <f t="shared" si="13"/>
        <v>11</v>
      </c>
    </row>
    <row r="296" spans="1:13">
      <c r="A296" t="str">
        <f t="shared" si="14"/>
        <v>P_X_1_0</v>
      </c>
      <c r="B296" t="s">
        <v>127</v>
      </c>
      <c r="C296" t="s">
        <v>138</v>
      </c>
      <c r="D296">
        <v>0</v>
      </c>
      <c r="E296">
        <v>1</v>
      </c>
      <c r="F296">
        <v>4</v>
      </c>
      <c r="G296" s="1">
        <v>44100</v>
      </c>
      <c r="H296">
        <v>5.66</v>
      </c>
      <c r="I296">
        <v>0</v>
      </c>
      <c r="K296">
        <f t="shared" si="13"/>
        <v>14</v>
      </c>
    </row>
    <row r="297" spans="1:13">
      <c r="A297" t="str">
        <f t="shared" si="14"/>
        <v>P_X_2_0</v>
      </c>
      <c r="B297" t="s">
        <v>127</v>
      </c>
      <c r="C297" t="s">
        <v>138</v>
      </c>
      <c r="D297">
        <v>0</v>
      </c>
      <c r="E297">
        <v>2</v>
      </c>
      <c r="F297">
        <v>4</v>
      </c>
      <c r="G297" s="1">
        <v>44100</v>
      </c>
      <c r="H297">
        <v>6.01</v>
      </c>
      <c r="I297">
        <v>1</v>
      </c>
      <c r="K297">
        <f t="shared" si="13"/>
        <v>13</v>
      </c>
    </row>
    <row r="298" spans="1:13">
      <c r="A298" t="str">
        <f t="shared" si="14"/>
        <v>P_X_3_0</v>
      </c>
      <c r="B298" t="s">
        <v>127</v>
      </c>
      <c r="C298" t="s">
        <v>138</v>
      </c>
      <c r="D298">
        <v>0</v>
      </c>
      <c r="E298">
        <v>3</v>
      </c>
      <c r="F298">
        <v>4</v>
      </c>
      <c r="G298" s="1">
        <v>44100</v>
      </c>
      <c r="H298">
        <v>5.9</v>
      </c>
      <c r="I298">
        <v>0</v>
      </c>
      <c r="K298">
        <f t="shared" si="13"/>
        <v>13</v>
      </c>
    </row>
    <row r="299" spans="1:13">
      <c r="A299" t="str">
        <f t="shared" si="14"/>
        <v>P_X_4_0</v>
      </c>
      <c r="B299" t="s">
        <v>127</v>
      </c>
      <c r="C299" t="s">
        <v>138</v>
      </c>
      <c r="D299">
        <v>0</v>
      </c>
      <c r="E299">
        <v>4</v>
      </c>
      <c r="F299">
        <v>4</v>
      </c>
      <c r="G299" s="1">
        <v>44100</v>
      </c>
      <c r="H299">
        <v>5.7</v>
      </c>
      <c r="I299">
        <v>0</v>
      </c>
      <c r="K299">
        <f t="shared" si="13"/>
        <v>13</v>
      </c>
    </row>
    <row r="300" spans="1:13">
      <c r="A300" t="str">
        <f t="shared" si="14"/>
        <v>P_X_5_0</v>
      </c>
      <c r="B300" t="s">
        <v>127</v>
      </c>
      <c r="C300" t="s">
        <v>138</v>
      </c>
      <c r="D300">
        <v>0</v>
      </c>
      <c r="E300">
        <v>5</v>
      </c>
      <c r="F300">
        <v>4</v>
      </c>
      <c r="G300" s="1">
        <v>44100</v>
      </c>
      <c r="H300">
        <v>5.71</v>
      </c>
      <c r="I300">
        <v>1</v>
      </c>
      <c r="K300">
        <f t="shared" si="13"/>
        <v>12</v>
      </c>
      <c r="M300" t="s">
        <v>982</v>
      </c>
    </row>
    <row r="301" spans="1:13">
      <c r="A301" t="str">
        <f t="shared" si="14"/>
        <v>P_X_6_0</v>
      </c>
      <c r="B301" t="s">
        <v>127</v>
      </c>
      <c r="C301" t="s">
        <v>138</v>
      </c>
      <c r="D301">
        <v>0</v>
      </c>
      <c r="E301">
        <v>6</v>
      </c>
      <c r="F301">
        <v>4</v>
      </c>
      <c r="G301" s="1">
        <v>44100</v>
      </c>
      <c r="H301">
        <v>5.91</v>
      </c>
      <c r="I301">
        <v>0</v>
      </c>
      <c r="K301">
        <f t="shared" si="13"/>
        <v>14</v>
      </c>
    </row>
    <row r="302" spans="1:13">
      <c r="A302" t="str">
        <f t="shared" si="14"/>
        <v>S_X_1_0</v>
      </c>
      <c r="B302" t="s">
        <v>141</v>
      </c>
      <c r="C302" t="s">
        <v>138</v>
      </c>
      <c r="D302">
        <v>0</v>
      </c>
      <c r="E302">
        <v>1</v>
      </c>
      <c r="F302">
        <v>5</v>
      </c>
      <c r="G302" s="1">
        <v>44101</v>
      </c>
      <c r="H302">
        <v>5.4</v>
      </c>
      <c r="I302">
        <v>0</v>
      </c>
      <c r="K302">
        <f t="shared" si="13"/>
        <v>12</v>
      </c>
    </row>
    <row r="303" spans="1:13">
      <c r="A303" t="str">
        <f t="shared" si="14"/>
        <v>S_X_2_0</v>
      </c>
      <c r="B303" t="s">
        <v>141</v>
      </c>
      <c r="C303" t="s">
        <v>138</v>
      </c>
      <c r="D303">
        <v>0</v>
      </c>
      <c r="E303">
        <v>2</v>
      </c>
      <c r="F303">
        <v>5</v>
      </c>
      <c r="G303" s="1">
        <v>44101</v>
      </c>
      <c r="H303">
        <v>5.54</v>
      </c>
      <c r="I303">
        <v>0</v>
      </c>
      <c r="K303">
        <f t="shared" ref="K303:K366" si="15">K243-I303</f>
        <v>14</v>
      </c>
    </row>
    <row r="304" spans="1:13">
      <c r="A304" t="str">
        <f t="shared" si="14"/>
        <v>S_X_3_0</v>
      </c>
      <c r="B304" t="s">
        <v>141</v>
      </c>
      <c r="C304" t="s">
        <v>138</v>
      </c>
      <c r="D304">
        <v>0</v>
      </c>
      <c r="E304">
        <v>3</v>
      </c>
      <c r="F304">
        <v>5</v>
      </c>
      <c r="G304" s="1">
        <v>44101</v>
      </c>
      <c r="H304">
        <v>5.77</v>
      </c>
      <c r="I304">
        <v>0</v>
      </c>
      <c r="K304">
        <f t="shared" si="15"/>
        <v>13</v>
      </c>
    </row>
    <row r="305" spans="1:13">
      <c r="A305" t="str">
        <f t="shared" si="14"/>
        <v>S_X_4_0</v>
      </c>
      <c r="B305" t="s">
        <v>141</v>
      </c>
      <c r="C305" t="s">
        <v>138</v>
      </c>
      <c r="D305">
        <v>0</v>
      </c>
      <c r="E305">
        <v>4</v>
      </c>
      <c r="F305">
        <v>5</v>
      </c>
      <c r="G305" s="1">
        <v>44101</v>
      </c>
      <c r="H305">
        <v>5.65</v>
      </c>
      <c r="I305">
        <v>0</v>
      </c>
      <c r="K305">
        <f t="shared" si="15"/>
        <v>14</v>
      </c>
    </row>
    <row r="306" spans="1:13">
      <c r="A306" t="str">
        <f t="shared" si="14"/>
        <v>S_X_5_0</v>
      </c>
      <c r="B306" t="s">
        <v>141</v>
      </c>
      <c r="C306" t="s">
        <v>138</v>
      </c>
      <c r="D306">
        <v>0</v>
      </c>
      <c r="E306">
        <v>5</v>
      </c>
      <c r="F306">
        <v>5</v>
      </c>
      <c r="G306" s="1">
        <v>44101</v>
      </c>
      <c r="H306">
        <v>5.51</v>
      </c>
      <c r="I306">
        <v>0</v>
      </c>
      <c r="K306">
        <f t="shared" si="15"/>
        <v>13</v>
      </c>
    </row>
    <row r="307" spans="1:13">
      <c r="A307" t="str">
        <f t="shared" si="14"/>
        <v>S_X_6_0</v>
      </c>
      <c r="B307" t="s">
        <v>141</v>
      </c>
      <c r="C307" t="s">
        <v>138</v>
      </c>
      <c r="D307">
        <v>0</v>
      </c>
      <c r="E307">
        <v>6</v>
      </c>
      <c r="F307">
        <v>5</v>
      </c>
      <c r="G307" s="1">
        <v>44101</v>
      </c>
      <c r="H307">
        <v>5.52</v>
      </c>
      <c r="I307">
        <v>0</v>
      </c>
      <c r="K307">
        <f t="shared" si="15"/>
        <v>11</v>
      </c>
    </row>
    <row r="308" spans="1:13">
      <c r="A308" t="str">
        <f>_xlfn.CONCAT(B308, "_", C308,  "_", D308,"_",  E308)</f>
        <v>P_C_H_1</v>
      </c>
      <c r="B308" t="s">
        <v>127</v>
      </c>
      <c r="C308" t="s">
        <v>128</v>
      </c>
      <c r="D308" t="s">
        <v>129</v>
      </c>
      <c r="E308">
        <v>1</v>
      </c>
      <c r="F308">
        <v>5</v>
      </c>
      <c r="G308" s="1">
        <v>44101</v>
      </c>
      <c r="H308">
        <v>6.43</v>
      </c>
      <c r="I308">
        <v>0</v>
      </c>
      <c r="K308">
        <f t="shared" si="15"/>
        <v>10</v>
      </c>
    </row>
    <row r="309" spans="1:13">
      <c r="A309" t="str">
        <f t="shared" ref="A309:A340" si="16">_xlfn.CONCAT(B309, "_", C309,  "_", E309, "_", D309)</f>
        <v>P_C_2_H</v>
      </c>
      <c r="B309" t="s">
        <v>127</v>
      </c>
      <c r="C309" t="s">
        <v>128</v>
      </c>
      <c r="D309" t="s">
        <v>129</v>
      </c>
      <c r="E309">
        <v>2</v>
      </c>
      <c r="F309">
        <v>5</v>
      </c>
      <c r="G309" s="1">
        <v>44101</v>
      </c>
      <c r="H309">
        <v>6.76</v>
      </c>
      <c r="I309">
        <v>0</v>
      </c>
      <c r="K309">
        <f t="shared" si="15"/>
        <v>3</v>
      </c>
    </row>
    <row r="310" spans="1:13">
      <c r="A310" t="str">
        <f t="shared" si="16"/>
        <v>P_C_3_H</v>
      </c>
      <c r="B310" t="s">
        <v>127</v>
      </c>
      <c r="C310" t="s">
        <v>128</v>
      </c>
      <c r="D310" t="s">
        <v>129</v>
      </c>
      <c r="E310">
        <v>3</v>
      </c>
      <c r="F310">
        <v>5</v>
      </c>
      <c r="G310" s="1">
        <v>44101</v>
      </c>
      <c r="H310">
        <v>6.36</v>
      </c>
      <c r="I310">
        <v>0</v>
      </c>
      <c r="K310">
        <f t="shared" si="15"/>
        <v>8</v>
      </c>
    </row>
    <row r="311" spans="1:13">
      <c r="A311" t="str">
        <f t="shared" si="16"/>
        <v>P_C_4_H</v>
      </c>
      <c r="B311" t="s">
        <v>127</v>
      </c>
      <c r="C311" t="s">
        <v>128</v>
      </c>
      <c r="D311" t="s">
        <v>129</v>
      </c>
      <c r="E311">
        <v>4</v>
      </c>
      <c r="F311">
        <v>5</v>
      </c>
      <c r="G311" s="1">
        <v>44101</v>
      </c>
      <c r="H311">
        <v>6.19</v>
      </c>
      <c r="I311">
        <v>0</v>
      </c>
      <c r="K311">
        <f t="shared" si="15"/>
        <v>12</v>
      </c>
    </row>
    <row r="312" spans="1:13">
      <c r="A312" t="str">
        <f t="shared" si="16"/>
        <v>P_C_5_H</v>
      </c>
      <c r="B312" t="s">
        <v>127</v>
      </c>
      <c r="C312" t="s">
        <v>128</v>
      </c>
      <c r="D312" t="s">
        <v>129</v>
      </c>
      <c r="E312">
        <v>5</v>
      </c>
      <c r="F312">
        <v>5</v>
      </c>
      <c r="G312" s="1">
        <v>44101</v>
      </c>
      <c r="H312">
        <v>6.38</v>
      </c>
      <c r="I312">
        <v>0</v>
      </c>
      <c r="K312">
        <f t="shared" si="15"/>
        <v>9</v>
      </c>
      <c r="M312" t="s">
        <v>983</v>
      </c>
    </row>
    <row r="313" spans="1:13">
      <c r="A313" t="str">
        <f t="shared" si="16"/>
        <v>P_C_6_H</v>
      </c>
      <c r="B313" t="s">
        <v>127</v>
      </c>
      <c r="C313" t="s">
        <v>128</v>
      </c>
      <c r="D313" t="s">
        <v>129</v>
      </c>
      <c r="E313">
        <v>6</v>
      </c>
      <c r="F313">
        <v>5</v>
      </c>
      <c r="G313" s="1">
        <v>44101</v>
      </c>
      <c r="H313">
        <v>6.09</v>
      </c>
      <c r="I313">
        <v>0</v>
      </c>
      <c r="K313">
        <f t="shared" si="15"/>
        <v>8</v>
      </c>
    </row>
    <row r="314" spans="1:13">
      <c r="A314" t="str">
        <f t="shared" si="16"/>
        <v>P_C_1_L</v>
      </c>
      <c r="B314" t="s">
        <v>127</v>
      </c>
      <c r="C314" t="s">
        <v>128</v>
      </c>
      <c r="D314" t="s">
        <v>130</v>
      </c>
      <c r="E314">
        <v>1</v>
      </c>
      <c r="F314">
        <v>5</v>
      </c>
      <c r="G314" s="1">
        <v>44101</v>
      </c>
      <c r="H314">
        <v>6.08</v>
      </c>
      <c r="I314">
        <v>0</v>
      </c>
      <c r="K314">
        <f t="shared" si="15"/>
        <v>12</v>
      </c>
    </row>
    <row r="315" spans="1:13">
      <c r="A315" t="str">
        <f t="shared" si="16"/>
        <v>P_C_2_L</v>
      </c>
      <c r="B315" t="s">
        <v>127</v>
      </c>
      <c r="C315" t="s">
        <v>128</v>
      </c>
      <c r="D315" t="s">
        <v>130</v>
      </c>
      <c r="E315">
        <v>2</v>
      </c>
      <c r="F315">
        <v>5</v>
      </c>
      <c r="G315" s="1">
        <v>44101</v>
      </c>
      <c r="H315">
        <v>5.96</v>
      </c>
      <c r="I315">
        <v>0</v>
      </c>
      <c r="K315">
        <f t="shared" si="15"/>
        <v>9</v>
      </c>
    </row>
    <row r="316" spans="1:13">
      <c r="A316" t="str">
        <f t="shared" si="16"/>
        <v>P_C_3_L</v>
      </c>
      <c r="B316" t="s">
        <v>127</v>
      </c>
      <c r="C316" t="s">
        <v>128</v>
      </c>
      <c r="D316" t="s">
        <v>130</v>
      </c>
      <c r="E316">
        <v>3</v>
      </c>
      <c r="F316">
        <v>5</v>
      </c>
      <c r="G316" s="1">
        <v>44101</v>
      </c>
      <c r="H316">
        <v>5.97</v>
      </c>
      <c r="I316">
        <v>0</v>
      </c>
      <c r="K316">
        <f t="shared" si="15"/>
        <v>13</v>
      </c>
    </row>
    <row r="317" spans="1:13">
      <c r="A317" t="str">
        <f t="shared" si="16"/>
        <v>P_C_4_L</v>
      </c>
      <c r="B317" t="s">
        <v>127</v>
      </c>
      <c r="C317" t="s">
        <v>128</v>
      </c>
      <c r="D317" t="s">
        <v>130</v>
      </c>
      <c r="E317">
        <v>4</v>
      </c>
      <c r="F317">
        <v>5</v>
      </c>
      <c r="G317" s="1">
        <v>44101</v>
      </c>
      <c r="H317">
        <v>5.83</v>
      </c>
      <c r="I317">
        <v>0</v>
      </c>
      <c r="K317">
        <f t="shared" si="15"/>
        <v>14</v>
      </c>
    </row>
    <row r="318" spans="1:13">
      <c r="A318" t="str">
        <f t="shared" si="16"/>
        <v>P_C_5_L</v>
      </c>
      <c r="B318" t="s">
        <v>127</v>
      </c>
      <c r="C318" t="s">
        <v>128</v>
      </c>
      <c r="D318" t="s">
        <v>130</v>
      </c>
      <c r="E318">
        <v>5</v>
      </c>
      <c r="F318">
        <v>5</v>
      </c>
      <c r="G318" s="1">
        <v>44101</v>
      </c>
      <c r="H318">
        <v>5.92</v>
      </c>
      <c r="I318">
        <v>1</v>
      </c>
      <c r="K318">
        <f t="shared" si="15"/>
        <v>12</v>
      </c>
    </row>
    <row r="319" spans="1:13">
      <c r="A319" t="str">
        <f t="shared" si="16"/>
        <v>P_C_6_L</v>
      </c>
      <c r="B319" t="s">
        <v>127</v>
      </c>
      <c r="C319" t="s">
        <v>128</v>
      </c>
      <c r="D319" t="s">
        <v>130</v>
      </c>
      <c r="E319">
        <v>6</v>
      </c>
      <c r="F319">
        <v>5</v>
      </c>
      <c r="G319" s="1">
        <v>44101</v>
      </c>
      <c r="H319">
        <v>5.44</v>
      </c>
      <c r="I319">
        <v>0</v>
      </c>
      <c r="K319">
        <f t="shared" si="15"/>
        <v>14</v>
      </c>
    </row>
    <row r="320" spans="1:13">
      <c r="A320" t="str">
        <f t="shared" si="16"/>
        <v>P_E_1_H</v>
      </c>
      <c r="B320" t="s">
        <v>127</v>
      </c>
      <c r="C320" t="s">
        <v>132</v>
      </c>
      <c r="D320" t="s">
        <v>129</v>
      </c>
      <c r="E320">
        <v>1</v>
      </c>
      <c r="F320">
        <v>5</v>
      </c>
      <c r="G320" s="1">
        <v>44101</v>
      </c>
      <c r="H320">
        <v>5.53</v>
      </c>
      <c r="I320">
        <v>0</v>
      </c>
      <c r="K320">
        <f t="shared" si="15"/>
        <v>14</v>
      </c>
    </row>
    <row r="321" spans="1:11">
      <c r="A321" t="str">
        <f t="shared" si="16"/>
        <v>P_E_2_H</v>
      </c>
      <c r="B321" t="s">
        <v>127</v>
      </c>
      <c r="C321" t="s">
        <v>132</v>
      </c>
      <c r="D321" t="s">
        <v>129</v>
      </c>
      <c r="E321">
        <v>2</v>
      </c>
      <c r="F321">
        <v>5</v>
      </c>
      <c r="G321" s="1">
        <v>44101</v>
      </c>
      <c r="H321">
        <v>5.6</v>
      </c>
      <c r="I321">
        <v>0</v>
      </c>
      <c r="K321">
        <f t="shared" si="15"/>
        <v>13</v>
      </c>
    </row>
    <row r="322" spans="1:11">
      <c r="A322" t="str">
        <f t="shared" si="16"/>
        <v>P_E_3_H</v>
      </c>
      <c r="B322" t="s">
        <v>127</v>
      </c>
      <c r="C322" t="s">
        <v>132</v>
      </c>
      <c r="D322" t="s">
        <v>129</v>
      </c>
      <c r="E322">
        <v>3</v>
      </c>
      <c r="F322">
        <v>5</v>
      </c>
      <c r="G322" s="1">
        <v>44101</v>
      </c>
      <c r="H322">
        <v>5.91</v>
      </c>
      <c r="I322">
        <v>0</v>
      </c>
      <c r="K322">
        <f t="shared" si="15"/>
        <v>13</v>
      </c>
    </row>
    <row r="323" spans="1:11">
      <c r="A323" t="str">
        <f t="shared" si="16"/>
        <v>P_E_4_H</v>
      </c>
      <c r="B323" t="s">
        <v>127</v>
      </c>
      <c r="C323" t="s">
        <v>132</v>
      </c>
      <c r="D323" t="s">
        <v>129</v>
      </c>
      <c r="E323">
        <v>4</v>
      </c>
      <c r="F323">
        <v>5</v>
      </c>
      <c r="G323" s="1">
        <v>44101</v>
      </c>
      <c r="H323">
        <v>5.84</v>
      </c>
      <c r="I323">
        <v>0</v>
      </c>
      <c r="K323">
        <f t="shared" si="15"/>
        <v>13</v>
      </c>
    </row>
    <row r="324" spans="1:11">
      <c r="A324" t="str">
        <f t="shared" si="16"/>
        <v>P_E_5_H</v>
      </c>
      <c r="B324" t="s">
        <v>127</v>
      </c>
      <c r="C324" t="s">
        <v>132</v>
      </c>
      <c r="D324" t="s">
        <v>129</v>
      </c>
      <c r="E324">
        <v>5</v>
      </c>
      <c r="F324">
        <v>5</v>
      </c>
      <c r="G324" s="1">
        <v>44101</v>
      </c>
      <c r="H324">
        <v>5.42</v>
      </c>
      <c r="I324">
        <v>0</v>
      </c>
      <c r="K324">
        <f t="shared" si="15"/>
        <v>13</v>
      </c>
    </row>
    <row r="325" spans="1:11">
      <c r="A325" t="str">
        <f t="shared" si="16"/>
        <v>P_E_6_H</v>
      </c>
      <c r="B325" t="s">
        <v>127</v>
      </c>
      <c r="C325" t="s">
        <v>132</v>
      </c>
      <c r="D325" t="s">
        <v>129</v>
      </c>
      <c r="E325">
        <v>6</v>
      </c>
      <c r="F325">
        <v>5</v>
      </c>
      <c r="G325" s="1">
        <v>44101</v>
      </c>
      <c r="H325">
        <v>6.07</v>
      </c>
      <c r="I325">
        <v>0</v>
      </c>
      <c r="K325">
        <f t="shared" si="15"/>
        <v>9</v>
      </c>
    </row>
    <row r="326" spans="1:11">
      <c r="A326" t="str">
        <f t="shared" si="16"/>
        <v>P_E_1_L</v>
      </c>
      <c r="B326" t="s">
        <v>127</v>
      </c>
      <c r="C326" t="s">
        <v>132</v>
      </c>
      <c r="D326" t="s">
        <v>130</v>
      </c>
      <c r="E326">
        <v>1</v>
      </c>
      <c r="F326">
        <v>5</v>
      </c>
      <c r="G326" s="1">
        <v>44101</v>
      </c>
      <c r="H326">
        <v>5.4</v>
      </c>
      <c r="I326">
        <v>0</v>
      </c>
      <c r="K326">
        <f t="shared" si="15"/>
        <v>12</v>
      </c>
    </row>
    <row r="327" spans="1:11">
      <c r="A327" t="str">
        <f t="shared" si="16"/>
        <v>P_E_2_L</v>
      </c>
      <c r="B327" t="s">
        <v>127</v>
      </c>
      <c r="C327" t="s">
        <v>132</v>
      </c>
      <c r="D327" t="s">
        <v>130</v>
      </c>
      <c r="E327">
        <v>2</v>
      </c>
      <c r="F327">
        <v>5</v>
      </c>
      <c r="G327" s="1">
        <v>44101</v>
      </c>
      <c r="H327">
        <v>5.2</v>
      </c>
      <c r="I327">
        <v>2</v>
      </c>
      <c r="K327">
        <f t="shared" si="15"/>
        <v>10</v>
      </c>
    </row>
    <row r="328" spans="1:11">
      <c r="A328" t="str">
        <f t="shared" si="16"/>
        <v>P_E_3_L</v>
      </c>
      <c r="B328" t="s">
        <v>127</v>
      </c>
      <c r="C328" t="s">
        <v>132</v>
      </c>
      <c r="D328" t="s">
        <v>130</v>
      </c>
      <c r="E328">
        <v>3</v>
      </c>
      <c r="F328">
        <v>5</v>
      </c>
      <c r="G328" s="1">
        <v>44101</v>
      </c>
      <c r="H328">
        <v>5.43</v>
      </c>
      <c r="I328">
        <v>0</v>
      </c>
      <c r="K328">
        <f t="shared" si="15"/>
        <v>14</v>
      </c>
    </row>
    <row r="329" spans="1:11">
      <c r="A329" t="str">
        <f t="shared" si="16"/>
        <v>P_E_4_L</v>
      </c>
      <c r="B329" t="s">
        <v>127</v>
      </c>
      <c r="C329" t="s">
        <v>132</v>
      </c>
      <c r="D329" t="s">
        <v>130</v>
      </c>
      <c r="E329">
        <v>4</v>
      </c>
      <c r="F329">
        <v>5</v>
      </c>
      <c r="G329" s="1">
        <v>44101</v>
      </c>
      <c r="H329">
        <v>5.99</v>
      </c>
      <c r="I329">
        <v>1</v>
      </c>
      <c r="K329">
        <f t="shared" si="15"/>
        <v>9</v>
      </c>
    </row>
    <row r="330" spans="1:11">
      <c r="A330" t="str">
        <f t="shared" si="16"/>
        <v>P_E_5_L</v>
      </c>
      <c r="B330" t="s">
        <v>127</v>
      </c>
      <c r="C330" t="s">
        <v>132</v>
      </c>
      <c r="D330" t="s">
        <v>130</v>
      </c>
      <c r="E330">
        <v>5</v>
      </c>
      <c r="F330">
        <v>5</v>
      </c>
      <c r="G330" s="1">
        <v>44101</v>
      </c>
      <c r="H330">
        <v>5.86</v>
      </c>
      <c r="I330">
        <v>0</v>
      </c>
      <c r="K330">
        <f t="shared" si="15"/>
        <v>13</v>
      </c>
    </row>
    <row r="331" spans="1:11">
      <c r="A331" t="str">
        <f t="shared" si="16"/>
        <v>P_E_6_L</v>
      </c>
      <c r="B331" t="s">
        <v>127</v>
      </c>
      <c r="C331" t="s">
        <v>132</v>
      </c>
      <c r="D331" t="s">
        <v>130</v>
      </c>
      <c r="E331">
        <v>6</v>
      </c>
      <c r="F331">
        <v>5</v>
      </c>
      <c r="G331" s="1">
        <v>44101</v>
      </c>
      <c r="H331">
        <v>5.83</v>
      </c>
      <c r="I331">
        <v>0</v>
      </c>
      <c r="K331">
        <f t="shared" si="15"/>
        <v>13</v>
      </c>
    </row>
    <row r="332" spans="1:11">
      <c r="A332" t="str">
        <f t="shared" si="16"/>
        <v>P_N_1_H</v>
      </c>
      <c r="B332" t="s">
        <v>127</v>
      </c>
      <c r="C332" t="s">
        <v>134</v>
      </c>
      <c r="D332" t="s">
        <v>129</v>
      </c>
      <c r="E332">
        <v>1</v>
      </c>
      <c r="F332">
        <v>5</v>
      </c>
      <c r="G332" s="1">
        <v>44101</v>
      </c>
      <c r="H332">
        <v>5.67</v>
      </c>
      <c r="I332">
        <v>1</v>
      </c>
      <c r="K332">
        <f t="shared" si="15"/>
        <v>11</v>
      </c>
    </row>
    <row r="333" spans="1:11">
      <c r="A333" t="str">
        <f t="shared" si="16"/>
        <v>P_N_2_H</v>
      </c>
      <c r="B333" t="s">
        <v>127</v>
      </c>
      <c r="C333" t="s">
        <v>134</v>
      </c>
      <c r="D333" t="s">
        <v>129</v>
      </c>
      <c r="E333">
        <v>2</v>
      </c>
      <c r="F333">
        <v>5</v>
      </c>
      <c r="G333" s="1">
        <v>44101</v>
      </c>
      <c r="H333">
        <v>5.88</v>
      </c>
      <c r="I333">
        <v>0</v>
      </c>
      <c r="K333">
        <f t="shared" si="15"/>
        <v>13</v>
      </c>
    </row>
    <row r="334" spans="1:11">
      <c r="A334" t="str">
        <f t="shared" si="16"/>
        <v>P_N_3_H</v>
      </c>
      <c r="B334" t="s">
        <v>127</v>
      </c>
      <c r="C334" t="s">
        <v>134</v>
      </c>
      <c r="D334" t="s">
        <v>129</v>
      </c>
      <c r="E334">
        <v>3</v>
      </c>
      <c r="F334">
        <v>5</v>
      </c>
      <c r="G334" s="1">
        <v>44101</v>
      </c>
      <c r="H334">
        <v>5.91</v>
      </c>
      <c r="I334">
        <v>0</v>
      </c>
      <c r="K334">
        <f t="shared" si="15"/>
        <v>13</v>
      </c>
    </row>
    <row r="335" spans="1:11">
      <c r="A335" t="str">
        <f t="shared" si="16"/>
        <v>P_N_4_H</v>
      </c>
      <c r="B335" t="s">
        <v>127</v>
      </c>
      <c r="C335" t="s">
        <v>134</v>
      </c>
      <c r="D335" t="s">
        <v>129</v>
      </c>
      <c r="E335">
        <v>4</v>
      </c>
      <c r="F335">
        <v>5</v>
      </c>
      <c r="G335" s="1">
        <v>44101</v>
      </c>
      <c r="H335">
        <v>5.93</v>
      </c>
      <c r="I335">
        <v>0</v>
      </c>
      <c r="K335">
        <f t="shared" si="15"/>
        <v>14</v>
      </c>
    </row>
    <row r="336" spans="1:11">
      <c r="A336" t="str">
        <f t="shared" si="16"/>
        <v>P_N_5_H</v>
      </c>
      <c r="B336" t="s">
        <v>127</v>
      </c>
      <c r="C336" t="s">
        <v>134</v>
      </c>
      <c r="D336" t="s">
        <v>129</v>
      </c>
      <c r="E336">
        <v>5</v>
      </c>
      <c r="F336">
        <v>5</v>
      </c>
      <c r="G336" s="1">
        <v>44101</v>
      </c>
      <c r="H336">
        <v>6.06</v>
      </c>
      <c r="I336">
        <v>0</v>
      </c>
      <c r="K336">
        <f t="shared" si="15"/>
        <v>13</v>
      </c>
    </row>
    <row r="337" spans="1:11">
      <c r="A337" t="str">
        <f t="shared" si="16"/>
        <v>P_N_6_H</v>
      </c>
      <c r="B337" t="s">
        <v>127</v>
      </c>
      <c r="C337" t="s">
        <v>134</v>
      </c>
      <c r="D337" t="s">
        <v>129</v>
      </c>
      <c r="E337">
        <v>6</v>
      </c>
      <c r="F337">
        <v>5</v>
      </c>
      <c r="G337" s="1">
        <v>44101</v>
      </c>
      <c r="H337">
        <v>5.83</v>
      </c>
      <c r="I337">
        <v>0</v>
      </c>
      <c r="K337">
        <f t="shared" si="15"/>
        <v>12</v>
      </c>
    </row>
    <row r="338" spans="1:11">
      <c r="A338" t="str">
        <f t="shared" si="16"/>
        <v>P_N_1_L</v>
      </c>
      <c r="B338" t="s">
        <v>127</v>
      </c>
      <c r="C338" t="s">
        <v>134</v>
      </c>
      <c r="D338" t="s">
        <v>130</v>
      </c>
      <c r="E338">
        <v>1</v>
      </c>
      <c r="F338">
        <v>5</v>
      </c>
      <c r="G338" s="1">
        <v>44101</v>
      </c>
      <c r="H338">
        <v>5.78</v>
      </c>
      <c r="I338">
        <v>1</v>
      </c>
      <c r="K338">
        <f t="shared" si="15"/>
        <v>12</v>
      </c>
    </row>
    <row r="339" spans="1:11">
      <c r="A339" t="str">
        <f t="shared" si="16"/>
        <v>P_N_2_L</v>
      </c>
      <c r="B339" t="s">
        <v>127</v>
      </c>
      <c r="C339" t="s">
        <v>134</v>
      </c>
      <c r="D339" t="s">
        <v>130</v>
      </c>
      <c r="E339">
        <v>2</v>
      </c>
      <c r="F339">
        <v>5</v>
      </c>
      <c r="G339" s="1">
        <v>44101</v>
      </c>
      <c r="H339">
        <v>5.62</v>
      </c>
      <c r="I339">
        <v>0</v>
      </c>
      <c r="K339">
        <f t="shared" si="15"/>
        <v>14</v>
      </c>
    </row>
    <row r="340" spans="1:11">
      <c r="A340" t="str">
        <f t="shared" si="16"/>
        <v>P_N_3_L</v>
      </c>
      <c r="B340" t="s">
        <v>127</v>
      </c>
      <c r="C340" t="s">
        <v>134</v>
      </c>
      <c r="D340" t="s">
        <v>130</v>
      </c>
      <c r="E340">
        <v>3</v>
      </c>
      <c r="F340">
        <v>5</v>
      </c>
      <c r="G340" s="1">
        <v>44101</v>
      </c>
      <c r="H340">
        <v>5.77</v>
      </c>
      <c r="I340">
        <v>0</v>
      </c>
      <c r="K340">
        <f t="shared" si="15"/>
        <v>12</v>
      </c>
    </row>
    <row r="341" spans="1:11">
      <c r="A341" t="str">
        <f t="shared" ref="A341:A367" si="17">_xlfn.CONCAT(B341, "_", C341,  "_", E341, "_", D341)</f>
        <v>P_N_4_L</v>
      </c>
      <c r="B341" t="s">
        <v>127</v>
      </c>
      <c r="C341" t="s">
        <v>134</v>
      </c>
      <c r="D341" t="s">
        <v>130</v>
      </c>
      <c r="E341">
        <v>4</v>
      </c>
      <c r="F341">
        <v>5</v>
      </c>
      <c r="G341" s="1">
        <v>44101</v>
      </c>
      <c r="H341">
        <v>5.63</v>
      </c>
      <c r="I341">
        <v>0</v>
      </c>
      <c r="K341">
        <f t="shared" si="15"/>
        <v>13</v>
      </c>
    </row>
    <row r="342" spans="1:11">
      <c r="A342" t="str">
        <f t="shared" si="17"/>
        <v>P_N_5_L</v>
      </c>
      <c r="B342" t="s">
        <v>127</v>
      </c>
      <c r="C342" t="s">
        <v>134</v>
      </c>
      <c r="D342" t="s">
        <v>130</v>
      </c>
      <c r="E342">
        <v>5</v>
      </c>
      <c r="F342">
        <v>5</v>
      </c>
      <c r="G342" s="1">
        <v>44101</v>
      </c>
      <c r="H342">
        <v>5.7</v>
      </c>
      <c r="I342">
        <v>0</v>
      </c>
      <c r="K342">
        <f t="shared" si="15"/>
        <v>12</v>
      </c>
    </row>
    <row r="343" spans="1:11">
      <c r="A343" t="str">
        <f t="shared" si="17"/>
        <v>P_N_6_L</v>
      </c>
      <c r="B343" t="s">
        <v>127</v>
      </c>
      <c r="C343" t="s">
        <v>134</v>
      </c>
      <c r="D343" t="s">
        <v>130</v>
      </c>
      <c r="E343">
        <v>6</v>
      </c>
      <c r="F343">
        <v>5</v>
      </c>
      <c r="G343" s="1">
        <v>44101</v>
      </c>
      <c r="H343">
        <v>6.04</v>
      </c>
      <c r="I343">
        <v>1</v>
      </c>
      <c r="K343">
        <f t="shared" si="15"/>
        <v>12</v>
      </c>
    </row>
    <row r="344" spans="1:11">
      <c r="A344" t="str">
        <f t="shared" si="17"/>
        <v>P_T_1_H</v>
      </c>
      <c r="B344" t="s">
        <v>127</v>
      </c>
      <c r="C344" t="s">
        <v>136</v>
      </c>
      <c r="D344" t="s">
        <v>129</v>
      </c>
      <c r="E344">
        <v>1</v>
      </c>
      <c r="F344">
        <v>5</v>
      </c>
      <c r="G344" s="1">
        <v>44101</v>
      </c>
      <c r="H344">
        <v>5.69</v>
      </c>
      <c r="I344">
        <v>0</v>
      </c>
      <c r="K344">
        <f t="shared" si="15"/>
        <v>14</v>
      </c>
    </row>
    <row r="345" spans="1:11">
      <c r="A345" t="str">
        <f t="shared" si="17"/>
        <v>P_T_2_H</v>
      </c>
      <c r="B345" t="s">
        <v>127</v>
      </c>
      <c r="C345" t="s">
        <v>136</v>
      </c>
      <c r="D345" t="s">
        <v>129</v>
      </c>
      <c r="E345">
        <v>2</v>
      </c>
      <c r="F345">
        <v>5</v>
      </c>
      <c r="G345" s="1">
        <v>44101</v>
      </c>
      <c r="H345">
        <v>5.59</v>
      </c>
      <c r="I345">
        <v>0</v>
      </c>
      <c r="K345">
        <f t="shared" si="15"/>
        <v>12</v>
      </c>
    </row>
    <row r="346" spans="1:11">
      <c r="A346" t="str">
        <f t="shared" si="17"/>
        <v>P_T_3_H</v>
      </c>
      <c r="B346" t="s">
        <v>127</v>
      </c>
      <c r="C346" t="s">
        <v>136</v>
      </c>
      <c r="D346" t="s">
        <v>129</v>
      </c>
      <c r="E346">
        <v>3</v>
      </c>
      <c r="F346">
        <v>5</v>
      </c>
      <c r="G346" s="1">
        <v>44101</v>
      </c>
      <c r="H346">
        <v>6.04</v>
      </c>
      <c r="I346">
        <v>0</v>
      </c>
      <c r="K346">
        <f t="shared" si="15"/>
        <v>12</v>
      </c>
    </row>
    <row r="347" spans="1:11">
      <c r="A347" t="str">
        <f t="shared" si="17"/>
        <v>P_T_4_H</v>
      </c>
      <c r="B347" t="s">
        <v>127</v>
      </c>
      <c r="C347" t="s">
        <v>136</v>
      </c>
      <c r="D347" t="s">
        <v>129</v>
      </c>
      <c r="E347">
        <v>4</v>
      </c>
      <c r="F347">
        <v>5</v>
      </c>
      <c r="G347" s="1">
        <v>44101</v>
      </c>
      <c r="H347">
        <v>5.59</v>
      </c>
      <c r="I347">
        <v>0</v>
      </c>
      <c r="K347">
        <f t="shared" si="15"/>
        <v>12</v>
      </c>
    </row>
    <row r="348" spans="1:11">
      <c r="A348" t="str">
        <f t="shared" si="17"/>
        <v>P_T_5_H</v>
      </c>
      <c r="B348" t="s">
        <v>127</v>
      </c>
      <c r="C348" t="s">
        <v>136</v>
      </c>
      <c r="D348" t="s">
        <v>129</v>
      </c>
      <c r="E348">
        <v>5</v>
      </c>
      <c r="F348">
        <v>5</v>
      </c>
      <c r="G348" s="1">
        <v>44101</v>
      </c>
      <c r="H348">
        <v>5.63</v>
      </c>
      <c r="I348">
        <v>0</v>
      </c>
      <c r="K348">
        <f t="shared" si="15"/>
        <v>11</v>
      </c>
    </row>
    <row r="349" spans="1:11">
      <c r="A349" t="str">
        <f t="shared" si="17"/>
        <v>P_T_6_H</v>
      </c>
      <c r="B349" t="s">
        <v>127</v>
      </c>
      <c r="C349" t="s">
        <v>136</v>
      </c>
      <c r="D349" t="s">
        <v>129</v>
      </c>
      <c r="E349">
        <v>6</v>
      </c>
      <c r="F349">
        <v>5</v>
      </c>
      <c r="G349" s="1">
        <v>44101</v>
      </c>
      <c r="H349">
        <v>5.92</v>
      </c>
      <c r="I349">
        <v>0</v>
      </c>
      <c r="K349">
        <f t="shared" si="15"/>
        <v>9</v>
      </c>
    </row>
    <row r="350" spans="1:11">
      <c r="A350" t="str">
        <f t="shared" si="17"/>
        <v>P_T_1_L</v>
      </c>
      <c r="B350" t="s">
        <v>127</v>
      </c>
      <c r="C350" t="s">
        <v>136</v>
      </c>
      <c r="D350" t="s">
        <v>130</v>
      </c>
      <c r="E350">
        <v>1</v>
      </c>
      <c r="F350">
        <v>5</v>
      </c>
      <c r="G350" s="1">
        <v>44101</v>
      </c>
      <c r="H350">
        <v>5.63</v>
      </c>
      <c r="I350">
        <v>0</v>
      </c>
      <c r="K350">
        <f t="shared" si="15"/>
        <v>14</v>
      </c>
    </row>
    <row r="351" spans="1:11">
      <c r="A351" t="str">
        <f t="shared" si="17"/>
        <v>P_T_2_L</v>
      </c>
      <c r="B351" t="s">
        <v>127</v>
      </c>
      <c r="C351" t="s">
        <v>136</v>
      </c>
      <c r="D351" t="s">
        <v>130</v>
      </c>
      <c r="E351">
        <v>2</v>
      </c>
      <c r="F351">
        <v>5</v>
      </c>
      <c r="G351" s="1">
        <v>44101</v>
      </c>
      <c r="H351">
        <v>5.5</v>
      </c>
      <c r="I351">
        <v>0</v>
      </c>
      <c r="K351">
        <f t="shared" si="15"/>
        <v>13</v>
      </c>
    </row>
    <row r="352" spans="1:11">
      <c r="A352" t="str">
        <f t="shared" si="17"/>
        <v>P_T_3_L</v>
      </c>
      <c r="B352" t="s">
        <v>127</v>
      </c>
      <c r="C352" t="s">
        <v>136</v>
      </c>
      <c r="D352" t="s">
        <v>130</v>
      </c>
      <c r="E352">
        <v>3</v>
      </c>
      <c r="F352">
        <v>5</v>
      </c>
      <c r="G352" s="1">
        <v>44101</v>
      </c>
      <c r="H352">
        <v>5.88</v>
      </c>
      <c r="I352">
        <v>0</v>
      </c>
      <c r="K352">
        <f t="shared" si="15"/>
        <v>10</v>
      </c>
    </row>
    <row r="353" spans="1:11">
      <c r="A353" t="str">
        <f t="shared" si="17"/>
        <v>P_T_4_L</v>
      </c>
      <c r="B353" t="s">
        <v>127</v>
      </c>
      <c r="C353" t="s">
        <v>136</v>
      </c>
      <c r="D353" t="s">
        <v>130</v>
      </c>
      <c r="E353">
        <v>4</v>
      </c>
      <c r="F353">
        <v>5</v>
      </c>
      <c r="G353" s="1">
        <v>44101</v>
      </c>
      <c r="H353">
        <v>6.15</v>
      </c>
      <c r="I353">
        <v>0</v>
      </c>
      <c r="K353">
        <f t="shared" si="15"/>
        <v>7</v>
      </c>
    </row>
    <row r="354" spans="1:11">
      <c r="A354" t="str">
        <f t="shared" si="17"/>
        <v>P_T_5_L</v>
      </c>
      <c r="B354" t="s">
        <v>127</v>
      </c>
      <c r="C354" t="s">
        <v>136</v>
      </c>
      <c r="D354" t="s">
        <v>130</v>
      </c>
      <c r="E354">
        <v>5</v>
      </c>
      <c r="F354">
        <v>5</v>
      </c>
      <c r="G354" s="1">
        <v>44101</v>
      </c>
      <c r="H354">
        <v>5.73</v>
      </c>
      <c r="I354">
        <v>0</v>
      </c>
      <c r="K354">
        <f t="shared" si="15"/>
        <v>11</v>
      </c>
    </row>
    <row r="355" spans="1:11">
      <c r="A355" t="str">
        <f t="shared" si="17"/>
        <v>P_T_6_L</v>
      </c>
      <c r="B355" t="s">
        <v>127</v>
      </c>
      <c r="C355" t="s">
        <v>136</v>
      </c>
      <c r="D355" t="s">
        <v>130</v>
      </c>
      <c r="E355">
        <v>6</v>
      </c>
      <c r="F355">
        <v>5</v>
      </c>
      <c r="G355" s="1">
        <v>44101</v>
      </c>
      <c r="H355">
        <v>6.02</v>
      </c>
      <c r="I355">
        <v>0</v>
      </c>
      <c r="K355">
        <f t="shared" si="15"/>
        <v>11</v>
      </c>
    </row>
    <row r="356" spans="1:11">
      <c r="A356" t="str">
        <f t="shared" si="17"/>
        <v>P_X_1_0</v>
      </c>
      <c r="B356" t="s">
        <v>127</v>
      </c>
      <c r="C356" t="s">
        <v>138</v>
      </c>
      <c r="D356">
        <v>0</v>
      </c>
      <c r="E356">
        <v>1</v>
      </c>
      <c r="F356">
        <v>5</v>
      </c>
      <c r="G356" s="1">
        <v>44101</v>
      </c>
      <c r="H356">
        <v>5.25</v>
      </c>
      <c r="I356">
        <v>0</v>
      </c>
      <c r="K356">
        <f t="shared" si="15"/>
        <v>14</v>
      </c>
    </row>
    <row r="357" spans="1:11">
      <c r="A357" t="str">
        <f t="shared" si="17"/>
        <v>P_X_2_0</v>
      </c>
      <c r="B357" t="s">
        <v>127</v>
      </c>
      <c r="C357" t="s">
        <v>138</v>
      </c>
      <c r="D357">
        <v>0</v>
      </c>
      <c r="E357">
        <v>2</v>
      </c>
      <c r="F357">
        <v>5</v>
      </c>
      <c r="G357" s="1">
        <v>44101</v>
      </c>
      <c r="H357">
        <v>5.53</v>
      </c>
      <c r="I357">
        <v>0</v>
      </c>
      <c r="K357">
        <f t="shared" si="15"/>
        <v>13</v>
      </c>
    </row>
    <row r="358" spans="1:11">
      <c r="A358" t="str">
        <f t="shared" si="17"/>
        <v>P_X_3_0</v>
      </c>
      <c r="B358" t="s">
        <v>127</v>
      </c>
      <c r="C358" t="s">
        <v>138</v>
      </c>
      <c r="D358">
        <v>0</v>
      </c>
      <c r="E358">
        <v>3</v>
      </c>
      <c r="F358">
        <v>5</v>
      </c>
      <c r="G358" s="1">
        <v>44101</v>
      </c>
      <c r="H358">
        <v>5.61</v>
      </c>
      <c r="I358">
        <v>0</v>
      </c>
      <c r="K358">
        <f t="shared" si="15"/>
        <v>13</v>
      </c>
    </row>
    <row r="359" spans="1:11">
      <c r="A359" t="str">
        <f t="shared" si="17"/>
        <v>P_X_4_0</v>
      </c>
      <c r="B359" t="s">
        <v>127</v>
      </c>
      <c r="C359" t="s">
        <v>138</v>
      </c>
      <c r="D359">
        <v>0</v>
      </c>
      <c r="E359">
        <v>4</v>
      </c>
      <c r="F359">
        <v>5</v>
      </c>
      <c r="G359" s="1">
        <v>44101</v>
      </c>
      <c r="H359">
        <v>5.52</v>
      </c>
      <c r="I359">
        <v>0</v>
      </c>
      <c r="K359">
        <f t="shared" si="15"/>
        <v>13</v>
      </c>
    </row>
    <row r="360" spans="1:11">
      <c r="A360" t="str">
        <f t="shared" si="17"/>
        <v>P_X_5_0</v>
      </c>
      <c r="B360" t="s">
        <v>127</v>
      </c>
      <c r="C360" t="s">
        <v>138</v>
      </c>
      <c r="D360">
        <v>0</v>
      </c>
      <c r="E360">
        <v>5</v>
      </c>
      <c r="F360">
        <v>5</v>
      </c>
      <c r="G360" s="1">
        <v>44101</v>
      </c>
      <c r="H360">
        <v>5.46</v>
      </c>
      <c r="I360">
        <v>0</v>
      </c>
      <c r="K360">
        <f t="shared" si="15"/>
        <v>12</v>
      </c>
    </row>
    <row r="361" spans="1:11">
      <c r="A361" t="str">
        <f t="shared" si="17"/>
        <v>P_X_6_0</v>
      </c>
      <c r="B361" t="s">
        <v>127</v>
      </c>
      <c r="C361" t="s">
        <v>138</v>
      </c>
      <c r="D361">
        <v>0</v>
      </c>
      <c r="E361">
        <v>6</v>
      </c>
      <c r="F361">
        <v>5</v>
      </c>
      <c r="G361" s="1">
        <v>44101</v>
      </c>
      <c r="H361">
        <v>5.63</v>
      </c>
      <c r="I361">
        <v>0</v>
      </c>
      <c r="K361">
        <f t="shared" si="15"/>
        <v>14</v>
      </c>
    </row>
    <row r="362" spans="1:11">
      <c r="A362" t="str">
        <f t="shared" si="17"/>
        <v>S_X_1_0</v>
      </c>
      <c r="B362" t="s">
        <v>141</v>
      </c>
      <c r="C362" t="s">
        <v>138</v>
      </c>
      <c r="D362">
        <v>0</v>
      </c>
      <c r="E362">
        <v>1</v>
      </c>
      <c r="F362">
        <v>6</v>
      </c>
      <c r="G362" s="1">
        <v>44102</v>
      </c>
      <c r="H362">
        <v>4.96</v>
      </c>
      <c r="I362">
        <v>0</v>
      </c>
      <c r="K362">
        <f t="shared" si="15"/>
        <v>12</v>
      </c>
    </row>
    <row r="363" spans="1:11">
      <c r="A363" t="str">
        <f t="shared" si="17"/>
        <v>S_X_2_0</v>
      </c>
      <c r="B363" t="s">
        <v>141</v>
      </c>
      <c r="C363" t="s">
        <v>138</v>
      </c>
      <c r="D363">
        <v>0</v>
      </c>
      <c r="E363">
        <v>2</v>
      </c>
      <c r="F363">
        <v>6</v>
      </c>
      <c r="G363" s="1">
        <v>44102</v>
      </c>
      <c r="H363">
        <v>5.12</v>
      </c>
      <c r="I363">
        <v>0</v>
      </c>
      <c r="K363">
        <f t="shared" si="15"/>
        <v>14</v>
      </c>
    </row>
    <row r="364" spans="1:11">
      <c r="A364" t="str">
        <f t="shared" si="17"/>
        <v>S_X_3_0</v>
      </c>
      <c r="B364" t="s">
        <v>141</v>
      </c>
      <c r="C364" t="s">
        <v>138</v>
      </c>
      <c r="D364">
        <v>0</v>
      </c>
      <c r="E364">
        <v>3</v>
      </c>
      <c r="F364">
        <v>6</v>
      </c>
      <c r="G364" s="1">
        <v>44102</v>
      </c>
      <c r="H364">
        <v>5.36</v>
      </c>
      <c r="I364">
        <v>0</v>
      </c>
      <c r="K364">
        <f t="shared" si="15"/>
        <v>13</v>
      </c>
    </row>
    <row r="365" spans="1:11">
      <c r="A365" t="str">
        <f t="shared" si="17"/>
        <v>S_X_4_0</v>
      </c>
      <c r="B365" t="s">
        <v>141</v>
      </c>
      <c r="C365" t="s">
        <v>138</v>
      </c>
      <c r="D365">
        <v>0</v>
      </c>
      <c r="E365">
        <v>4</v>
      </c>
      <c r="F365">
        <v>6</v>
      </c>
      <c r="G365" s="1">
        <v>44102</v>
      </c>
      <c r="H365">
        <v>5.23</v>
      </c>
      <c r="I365">
        <v>0</v>
      </c>
      <c r="K365">
        <f t="shared" si="15"/>
        <v>14</v>
      </c>
    </row>
    <row r="366" spans="1:11">
      <c r="A366" t="str">
        <f t="shared" si="17"/>
        <v>S_X_5_0</v>
      </c>
      <c r="B366" t="s">
        <v>141</v>
      </c>
      <c r="C366" t="s">
        <v>138</v>
      </c>
      <c r="D366">
        <v>0</v>
      </c>
      <c r="E366">
        <v>5</v>
      </c>
      <c r="F366">
        <v>6</v>
      </c>
      <c r="G366" s="1">
        <v>44102</v>
      </c>
      <c r="H366">
        <v>5.17</v>
      </c>
      <c r="I366">
        <v>0</v>
      </c>
      <c r="K366">
        <f t="shared" si="15"/>
        <v>13</v>
      </c>
    </row>
    <row r="367" spans="1:11">
      <c r="A367" t="str">
        <f t="shared" si="17"/>
        <v>S_X_6_0</v>
      </c>
      <c r="B367" t="s">
        <v>141</v>
      </c>
      <c r="C367" t="s">
        <v>138</v>
      </c>
      <c r="D367">
        <v>0</v>
      </c>
      <c r="E367">
        <v>6</v>
      </c>
      <c r="F367">
        <v>6</v>
      </c>
      <c r="G367" s="1">
        <v>44102</v>
      </c>
      <c r="H367">
        <v>5.35</v>
      </c>
      <c r="I367">
        <v>0</v>
      </c>
      <c r="K367">
        <f t="shared" ref="K367:K422" si="18">K307-I367</f>
        <v>11</v>
      </c>
    </row>
    <row r="368" spans="1:11">
      <c r="A368" t="str">
        <f>_xlfn.CONCAT(B368, "_", C368,  "_", D368,"_",  E368)</f>
        <v>P_C_H_1</v>
      </c>
      <c r="B368" t="s">
        <v>127</v>
      </c>
      <c r="C368" t="s">
        <v>128</v>
      </c>
      <c r="D368" t="s">
        <v>129</v>
      </c>
      <c r="E368">
        <v>1</v>
      </c>
      <c r="F368">
        <v>6</v>
      </c>
      <c r="G368" s="1">
        <v>44102</v>
      </c>
      <c r="H368">
        <v>6.3</v>
      </c>
      <c r="I368">
        <v>0</v>
      </c>
      <c r="K368">
        <f t="shared" si="18"/>
        <v>10</v>
      </c>
    </row>
    <row r="369" spans="1:11">
      <c r="A369" t="str">
        <f t="shared" ref="A369:A400" si="19">_xlfn.CONCAT(B369, "_", C369,  "_", E369, "_", D369)</f>
        <v>P_C_2_H</v>
      </c>
      <c r="B369" t="s">
        <v>127</v>
      </c>
      <c r="C369" t="s">
        <v>128</v>
      </c>
      <c r="D369" t="s">
        <v>129</v>
      </c>
      <c r="E369">
        <v>2</v>
      </c>
      <c r="F369">
        <v>6</v>
      </c>
      <c r="G369" s="1">
        <v>44102</v>
      </c>
      <c r="H369">
        <v>6.65</v>
      </c>
      <c r="I369">
        <v>0</v>
      </c>
      <c r="K369">
        <f t="shared" si="18"/>
        <v>3</v>
      </c>
    </row>
    <row r="370" spans="1:11">
      <c r="A370" t="str">
        <f t="shared" si="19"/>
        <v>P_C_3_H</v>
      </c>
      <c r="B370" t="s">
        <v>127</v>
      </c>
      <c r="C370" t="s">
        <v>128</v>
      </c>
      <c r="D370" t="s">
        <v>129</v>
      </c>
      <c r="E370">
        <v>3</v>
      </c>
      <c r="F370">
        <v>6</v>
      </c>
      <c r="G370" s="1">
        <v>44102</v>
      </c>
      <c r="H370">
        <v>6.24</v>
      </c>
      <c r="I370">
        <v>1</v>
      </c>
      <c r="K370">
        <f t="shared" si="18"/>
        <v>7</v>
      </c>
    </row>
    <row r="371" spans="1:11">
      <c r="A371" t="str">
        <f t="shared" si="19"/>
        <v>P_C_4_H</v>
      </c>
      <c r="B371" t="s">
        <v>127</v>
      </c>
      <c r="C371" t="s">
        <v>128</v>
      </c>
      <c r="D371" t="s">
        <v>129</v>
      </c>
      <c r="E371">
        <v>4</v>
      </c>
      <c r="F371">
        <v>6</v>
      </c>
      <c r="G371" s="1">
        <v>44102</v>
      </c>
      <c r="H371">
        <v>5.86</v>
      </c>
      <c r="I371">
        <v>0</v>
      </c>
      <c r="K371">
        <f t="shared" si="18"/>
        <v>12</v>
      </c>
    </row>
    <row r="372" spans="1:11">
      <c r="A372" t="str">
        <f t="shared" si="19"/>
        <v>P_C_5_H</v>
      </c>
      <c r="B372" t="s">
        <v>127</v>
      </c>
      <c r="C372" t="s">
        <v>128</v>
      </c>
      <c r="D372" t="s">
        <v>129</v>
      </c>
      <c r="E372">
        <v>5</v>
      </c>
      <c r="F372">
        <v>6</v>
      </c>
      <c r="G372" s="1">
        <v>44102</v>
      </c>
      <c r="H372">
        <v>6.24</v>
      </c>
      <c r="I372">
        <v>0</v>
      </c>
      <c r="K372">
        <f t="shared" si="18"/>
        <v>9</v>
      </c>
    </row>
    <row r="373" spans="1:11">
      <c r="A373" t="str">
        <f t="shared" si="19"/>
        <v>P_C_6_H</v>
      </c>
      <c r="B373" t="s">
        <v>127</v>
      </c>
      <c r="C373" t="s">
        <v>128</v>
      </c>
      <c r="D373" t="s">
        <v>129</v>
      </c>
      <c r="E373">
        <v>6</v>
      </c>
      <c r="F373">
        <v>6</v>
      </c>
      <c r="G373" s="1">
        <v>44102</v>
      </c>
      <c r="H373">
        <v>5.99</v>
      </c>
      <c r="I373">
        <v>0</v>
      </c>
      <c r="K373">
        <f t="shared" si="18"/>
        <v>8</v>
      </c>
    </row>
    <row r="374" spans="1:11">
      <c r="A374" t="str">
        <f t="shared" si="19"/>
        <v>P_C_1_L</v>
      </c>
      <c r="B374" t="s">
        <v>127</v>
      </c>
      <c r="C374" t="s">
        <v>128</v>
      </c>
      <c r="D374" t="s">
        <v>130</v>
      </c>
      <c r="E374">
        <v>1</v>
      </c>
      <c r="F374">
        <v>6</v>
      </c>
      <c r="G374" s="1">
        <v>44102</v>
      </c>
      <c r="H374">
        <v>5.76</v>
      </c>
      <c r="I374">
        <v>0</v>
      </c>
      <c r="K374">
        <f t="shared" si="18"/>
        <v>12</v>
      </c>
    </row>
    <row r="375" spans="1:11">
      <c r="A375" t="str">
        <f t="shared" si="19"/>
        <v>P_C_2_L</v>
      </c>
      <c r="B375" t="s">
        <v>127</v>
      </c>
      <c r="C375" t="s">
        <v>128</v>
      </c>
      <c r="D375" t="s">
        <v>130</v>
      </c>
      <c r="E375">
        <v>2</v>
      </c>
      <c r="F375">
        <v>6</v>
      </c>
      <c r="G375" s="1">
        <v>44102</v>
      </c>
      <c r="H375">
        <v>5.82</v>
      </c>
      <c r="I375">
        <v>0</v>
      </c>
      <c r="K375">
        <f t="shared" si="18"/>
        <v>9</v>
      </c>
    </row>
    <row r="376" spans="1:11">
      <c r="A376" t="str">
        <f t="shared" si="19"/>
        <v>P_C_3_L</v>
      </c>
      <c r="B376" t="s">
        <v>127</v>
      </c>
      <c r="C376" t="s">
        <v>128</v>
      </c>
      <c r="D376" t="s">
        <v>130</v>
      </c>
      <c r="E376">
        <v>3</v>
      </c>
      <c r="F376">
        <v>6</v>
      </c>
      <c r="G376" s="1">
        <v>44102</v>
      </c>
      <c r="H376">
        <v>5.7</v>
      </c>
      <c r="I376">
        <v>0</v>
      </c>
      <c r="K376">
        <f t="shared" si="18"/>
        <v>13</v>
      </c>
    </row>
    <row r="377" spans="1:11">
      <c r="A377" t="str">
        <f t="shared" si="19"/>
        <v>P_C_4_L</v>
      </c>
      <c r="B377" t="s">
        <v>127</v>
      </c>
      <c r="C377" t="s">
        <v>128</v>
      </c>
      <c r="D377" t="s">
        <v>130</v>
      </c>
      <c r="E377">
        <v>4</v>
      </c>
      <c r="F377">
        <v>6</v>
      </c>
      <c r="G377" s="1">
        <v>44102</v>
      </c>
      <c r="H377">
        <v>5.42</v>
      </c>
      <c r="I377">
        <v>0</v>
      </c>
      <c r="K377">
        <f t="shared" si="18"/>
        <v>14</v>
      </c>
    </row>
    <row r="378" spans="1:11">
      <c r="A378" t="str">
        <f t="shared" si="19"/>
        <v>P_C_5_L</v>
      </c>
      <c r="B378" t="s">
        <v>127</v>
      </c>
      <c r="C378" t="s">
        <v>128</v>
      </c>
      <c r="D378" t="s">
        <v>130</v>
      </c>
      <c r="E378">
        <v>5</v>
      </c>
      <c r="F378">
        <v>6</v>
      </c>
      <c r="G378" s="1">
        <v>44102</v>
      </c>
      <c r="H378">
        <v>5.38</v>
      </c>
      <c r="I378">
        <v>0</v>
      </c>
      <c r="K378">
        <f t="shared" si="18"/>
        <v>12</v>
      </c>
    </row>
    <row r="379" spans="1:11">
      <c r="A379" t="str">
        <f t="shared" si="19"/>
        <v>P_C_6_L</v>
      </c>
      <c r="B379" t="s">
        <v>127</v>
      </c>
      <c r="C379" t="s">
        <v>128</v>
      </c>
      <c r="D379" t="s">
        <v>130</v>
      </c>
      <c r="E379">
        <v>6</v>
      </c>
      <c r="F379">
        <v>6</v>
      </c>
      <c r="G379" s="1">
        <v>44102</v>
      </c>
      <c r="H379">
        <v>5.05</v>
      </c>
      <c r="I379">
        <v>0</v>
      </c>
      <c r="K379">
        <f t="shared" si="18"/>
        <v>14</v>
      </c>
    </row>
    <row r="380" spans="1:11">
      <c r="A380" t="str">
        <f t="shared" si="19"/>
        <v>P_E_1_H</v>
      </c>
      <c r="B380" t="s">
        <v>127</v>
      </c>
      <c r="C380" t="s">
        <v>132</v>
      </c>
      <c r="D380" t="s">
        <v>129</v>
      </c>
      <c r="E380">
        <v>1</v>
      </c>
      <c r="F380">
        <v>6</v>
      </c>
      <c r="G380" s="1">
        <v>44102</v>
      </c>
      <c r="H380">
        <v>5.2</v>
      </c>
      <c r="I380">
        <v>2</v>
      </c>
      <c r="K380">
        <f t="shared" si="18"/>
        <v>12</v>
      </c>
    </row>
    <row r="381" spans="1:11">
      <c r="A381" t="str">
        <f t="shared" si="19"/>
        <v>P_E_2_H</v>
      </c>
      <c r="B381" t="s">
        <v>127</v>
      </c>
      <c r="C381" t="s">
        <v>132</v>
      </c>
      <c r="D381" t="s">
        <v>129</v>
      </c>
      <c r="E381">
        <v>2</v>
      </c>
      <c r="F381">
        <v>6</v>
      </c>
      <c r="G381" s="1">
        <v>44102</v>
      </c>
      <c r="H381">
        <v>5.23</v>
      </c>
      <c r="I381">
        <v>0</v>
      </c>
      <c r="K381">
        <f t="shared" si="18"/>
        <v>13</v>
      </c>
    </row>
    <row r="382" spans="1:11">
      <c r="A382" t="str">
        <f t="shared" si="19"/>
        <v>P_E_3_H</v>
      </c>
      <c r="B382" t="s">
        <v>127</v>
      </c>
      <c r="C382" t="s">
        <v>132</v>
      </c>
      <c r="D382" t="s">
        <v>129</v>
      </c>
      <c r="E382">
        <v>3</v>
      </c>
      <c r="F382">
        <v>6</v>
      </c>
      <c r="G382" s="1">
        <v>44102</v>
      </c>
      <c r="H382">
        <v>5.69</v>
      </c>
      <c r="I382">
        <v>0</v>
      </c>
      <c r="K382">
        <f t="shared" si="18"/>
        <v>13</v>
      </c>
    </row>
    <row r="383" spans="1:11">
      <c r="A383" t="str">
        <f t="shared" si="19"/>
        <v>P_E_4_H</v>
      </c>
      <c r="B383" t="s">
        <v>127</v>
      </c>
      <c r="C383" t="s">
        <v>132</v>
      </c>
      <c r="D383" t="s">
        <v>129</v>
      </c>
      <c r="E383">
        <v>4</v>
      </c>
      <c r="F383">
        <v>6</v>
      </c>
      <c r="G383" s="1">
        <v>44102</v>
      </c>
      <c r="H383">
        <v>5.56</v>
      </c>
      <c r="I383">
        <v>0</v>
      </c>
      <c r="K383">
        <f t="shared" si="18"/>
        <v>13</v>
      </c>
    </row>
    <row r="384" spans="1:11">
      <c r="A384" t="str">
        <f t="shared" si="19"/>
        <v>P_E_5_H</v>
      </c>
      <c r="B384" t="s">
        <v>127</v>
      </c>
      <c r="C384" t="s">
        <v>132</v>
      </c>
      <c r="D384" t="s">
        <v>129</v>
      </c>
      <c r="E384">
        <v>5</v>
      </c>
      <c r="F384">
        <v>6</v>
      </c>
      <c r="G384" s="1">
        <v>44102</v>
      </c>
      <c r="H384">
        <v>5.04</v>
      </c>
      <c r="I384">
        <v>0</v>
      </c>
      <c r="K384">
        <f t="shared" si="18"/>
        <v>13</v>
      </c>
    </row>
    <row r="385" spans="1:11">
      <c r="A385" t="str">
        <f t="shared" si="19"/>
        <v>P_E_6_H</v>
      </c>
      <c r="B385" t="s">
        <v>127</v>
      </c>
      <c r="C385" t="s">
        <v>132</v>
      </c>
      <c r="D385" t="s">
        <v>129</v>
      </c>
      <c r="E385">
        <v>6</v>
      </c>
      <c r="F385">
        <v>6</v>
      </c>
      <c r="G385" s="1">
        <v>44102</v>
      </c>
      <c r="H385">
        <v>5.87</v>
      </c>
      <c r="I385">
        <v>0</v>
      </c>
      <c r="K385">
        <f t="shared" si="18"/>
        <v>9</v>
      </c>
    </row>
    <row r="386" spans="1:11">
      <c r="A386" t="str">
        <f t="shared" si="19"/>
        <v>P_E_1_L</v>
      </c>
      <c r="B386" t="s">
        <v>127</v>
      </c>
      <c r="C386" t="s">
        <v>132</v>
      </c>
      <c r="D386" t="s">
        <v>130</v>
      </c>
      <c r="E386">
        <v>1</v>
      </c>
      <c r="F386">
        <v>6</v>
      </c>
      <c r="G386" s="1">
        <v>44102</v>
      </c>
      <c r="H386">
        <v>5.14</v>
      </c>
      <c r="I386">
        <v>0</v>
      </c>
      <c r="K386">
        <f t="shared" si="18"/>
        <v>12</v>
      </c>
    </row>
    <row r="387" spans="1:11">
      <c r="A387" t="str">
        <f t="shared" si="19"/>
        <v>P_E_2_L</v>
      </c>
      <c r="B387" t="s">
        <v>127</v>
      </c>
      <c r="C387" t="s">
        <v>132</v>
      </c>
      <c r="D387" t="s">
        <v>130</v>
      </c>
      <c r="E387">
        <v>2</v>
      </c>
      <c r="F387">
        <v>6</v>
      </c>
      <c r="G387" s="1">
        <v>44102</v>
      </c>
      <c r="H387">
        <v>4.9800000000000004</v>
      </c>
      <c r="I387">
        <v>2</v>
      </c>
      <c r="K387">
        <f t="shared" si="18"/>
        <v>8</v>
      </c>
    </row>
    <row r="388" spans="1:11">
      <c r="A388" t="str">
        <f t="shared" si="19"/>
        <v>P_E_3_L</v>
      </c>
      <c r="B388" t="s">
        <v>127</v>
      </c>
      <c r="C388" t="s">
        <v>132</v>
      </c>
      <c r="D388" t="s">
        <v>130</v>
      </c>
      <c r="E388">
        <v>3</v>
      </c>
      <c r="F388">
        <v>6</v>
      </c>
      <c r="G388" s="1">
        <v>44102</v>
      </c>
      <c r="H388">
        <v>5.04</v>
      </c>
      <c r="I388">
        <v>0</v>
      </c>
      <c r="K388">
        <f t="shared" si="18"/>
        <v>14</v>
      </c>
    </row>
    <row r="389" spans="1:11">
      <c r="A389" t="str">
        <f t="shared" si="19"/>
        <v>P_E_4_L</v>
      </c>
      <c r="B389" t="s">
        <v>127</v>
      </c>
      <c r="C389" t="s">
        <v>132</v>
      </c>
      <c r="D389" t="s">
        <v>130</v>
      </c>
      <c r="E389">
        <v>4</v>
      </c>
      <c r="F389">
        <v>6</v>
      </c>
      <c r="G389" s="1">
        <v>44102</v>
      </c>
      <c r="H389">
        <v>5.72</v>
      </c>
      <c r="I389">
        <v>0</v>
      </c>
      <c r="K389">
        <f t="shared" si="18"/>
        <v>9</v>
      </c>
    </row>
    <row r="390" spans="1:11">
      <c r="A390" t="str">
        <f t="shared" si="19"/>
        <v>P_E_5_L</v>
      </c>
      <c r="B390" t="s">
        <v>127</v>
      </c>
      <c r="C390" t="s">
        <v>132</v>
      </c>
      <c r="D390" t="s">
        <v>130</v>
      </c>
      <c r="E390">
        <v>5</v>
      </c>
      <c r="F390">
        <v>6</v>
      </c>
      <c r="G390" s="1">
        <v>44102</v>
      </c>
      <c r="H390">
        <v>5.65</v>
      </c>
      <c r="I390">
        <v>0</v>
      </c>
      <c r="K390">
        <f t="shared" si="18"/>
        <v>13</v>
      </c>
    </row>
    <row r="391" spans="1:11">
      <c r="A391" t="str">
        <f t="shared" si="19"/>
        <v>P_E_6_L</v>
      </c>
      <c r="B391" t="s">
        <v>127</v>
      </c>
      <c r="C391" t="s">
        <v>132</v>
      </c>
      <c r="D391" t="s">
        <v>130</v>
      </c>
      <c r="E391">
        <v>6</v>
      </c>
      <c r="F391">
        <v>6</v>
      </c>
      <c r="G391" s="1">
        <v>44102</v>
      </c>
      <c r="H391">
        <v>5.47</v>
      </c>
      <c r="I391">
        <v>0</v>
      </c>
      <c r="K391">
        <f t="shared" si="18"/>
        <v>13</v>
      </c>
    </row>
    <row r="392" spans="1:11">
      <c r="A392" t="str">
        <f t="shared" si="19"/>
        <v>P_N_1_H</v>
      </c>
      <c r="B392" t="s">
        <v>127</v>
      </c>
      <c r="C392" t="s">
        <v>134</v>
      </c>
      <c r="D392" t="s">
        <v>129</v>
      </c>
      <c r="E392">
        <v>1</v>
      </c>
      <c r="F392">
        <v>6</v>
      </c>
      <c r="G392" s="1">
        <v>44102</v>
      </c>
      <c r="H392">
        <v>5.4</v>
      </c>
      <c r="I392">
        <v>2</v>
      </c>
      <c r="K392">
        <f t="shared" si="18"/>
        <v>9</v>
      </c>
    </row>
    <row r="393" spans="1:11">
      <c r="A393" t="str">
        <f t="shared" si="19"/>
        <v>P_N_2_H</v>
      </c>
      <c r="B393" t="s">
        <v>127</v>
      </c>
      <c r="C393" t="s">
        <v>134</v>
      </c>
      <c r="D393" t="s">
        <v>129</v>
      </c>
      <c r="E393">
        <v>2</v>
      </c>
      <c r="F393">
        <v>6</v>
      </c>
      <c r="G393" s="1">
        <v>44102</v>
      </c>
      <c r="H393">
        <v>5.57</v>
      </c>
      <c r="I393">
        <v>0</v>
      </c>
      <c r="K393">
        <f t="shared" si="18"/>
        <v>13</v>
      </c>
    </row>
    <row r="394" spans="1:11">
      <c r="A394" t="str">
        <f t="shared" si="19"/>
        <v>P_N_3_H</v>
      </c>
      <c r="B394" t="s">
        <v>127</v>
      </c>
      <c r="C394" t="s">
        <v>134</v>
      </c>
      <c r="D394" t="s">
        <v>129</v>
      </c>
      <c r="E394">
        <v>3</v>
      </c>
      <c r="F394">
        <v>6</v>
      </c>
      <c r="G394" s="1">
        <v>44102</v>
      </c>
      <c r="H394">
        <v>5.56</v>
      </c>
      <c r="I394">
        <v>0</v>
      </c>
      <c r="K394">
        <f t="shared" si="18"/>
        <v>13</v>
      </c>
    </row>
    <row r="395" spans="1:11">
      <c r="A395" t="str">
        <f t="shared" si="19"/>
        <v>P_N_4_H</v>
      </c>
      <c r="B395" t="s">
        <v>127</v>
      </c>
      <c r="C395" t="s">
        <v>134</v>
      </c>
      <c r="D395" t="s">
        <v>129</v>
      </c>
      <c r="E395">
        <v>4</v>
      </c>
      <c r="F395">
        <v>6</v>
      </c>
      <c r="G395" s="1">
        <v>44102</v>
      </c>
      <c r="H395">
        <v>5.69</v>
      </c>
      <c r="I395">
        <v>1</v>
      </c>
      <c r="K395">
        <f t="shared" si="18"/>
        <v>13</v>
      </c>
    </row>
    <row r="396" spans="1:11">
      <c r="A396" t="str">
        <f t="shared" si="19"/>
        <v>P_N_5_H</v>
      </c>
      <c r="B396" t="s">
        <v>127</v>
      </c>
      <c r="C396" t="s">
        <v>134</v>
      </c>
      <c r="D396" t="s">
        <v>129</v>
      </c>
      <c r="E396">
        <v>5</v>
      </c>
      <c r="F396">
        <v>6</v>
      </c>
      <c r="G396" s="1">
        <v>44102</v>
      </c>
      <c r="H396">
        <v>5.79</v>
      </c>
      <c r="I396">
        <v>0</v>
      </c>
      <c r="K396">
        <f t="shared" si="18"/>
        <v>13</v>
      </c>
    </row>
    <row r="397" spans="1:11">
      <c r="A397" t="str">
        <f t="shared" si="19"/>
        <v>P_N_6_H</v>
      </c>
      <c r="B397" t="s">
        <v>127</v>
      </c>
      <c r="C397" t="s">
        <v>134</v>
      </c>
      <c r="D397" t="s">
        <v>129</v>
      </c>
      <c r="E397">
        <v>6</v>
      </c>
      <c r="F397">
        <v>6</v>
      </c>
      <c r="G397" s="1">
        <v>44102</v>
      </c>
      <c r="H397">
        <v>5.52</v>
      </c>
      <c r="I397">
        <v>0</v>
      </c>
      <c r="K397">
        <f t="shared" si="18"/>
        <v>12</v>
      </c>
    </row>
    <row r="398" spans="1:11">
      <c r="A398" t="str">
        <f t="shared" si="19"/>
        <v>P_N_1_L</v>
      </c>
      <c r="B398" t="s">
        <v>127</v>
      </c>
      <c r="C398" t="s">
        <v>134</v>
      </c>
      <c r="D398" t="s">
        <v>130</v>
      </c>
      <c r="E398">
        <v>1</v>
      </c>
      <c r="F398">
        <v>6</v>
      </c>
      <c r="G398" s="1">
        <v>44102</v>
      </c>
      <c r="H398">
        <v>5.54</v>
      </c>
      <c r="I398">
        <v>0</v>
      </c>
      <c r="K398">
        <f t="shared" si="18"/>
        <v>12</v>
      </c>
    </row>
    <row r="399" spans="1:11">
      <c r="A399" t="str">
        <f t="shared" si="19"/>
        <v>P_N_2_L</v>
      </c>
      <c r="B399" t="s">
        <v>127</v>
      </c>
      <c r="C399" t="s">
        <v>134</v>
      </c>
      <c r="D399" t="s">
        <v>130</v>
      </c>
      <c r="E399">
        <v>2</v>
      </c>
      <c r="F399">
        <v>6</v>
      </c>
      <c r="G399" s="1">
        <v>44102</v>
      </c>
      <c r="H399">
        <v>5.26</v>
      </c>
      <c r="I399">
        <v>0</v>
      </c>
      <c r="K399">
        <f t="shared" si="18"/>
        <v>14</v>
      </c>
    </row>
    <row r="400" spans="1:11">
      <c r="A400" t="str">
        <f t="shared" si="19"/>
        <v>P_N_3_L</v>
      </c>
      <c r="B400" t="s">
        <v>127</v>
      </c>
      <c r="C400" t="s">
        <v>134</v>
      </c>
      <c r="D400" t="s">
        <v>130</v>
      </c>
      <c r="E400">
        <v>3</v>
      </c>
      <c r="F400">
        <v>6</v>
      </c>
      <c r="G400" s="1">
        <v>44102</v>
      </c>
      <c r="H400">
        <v>5.33</v>
      </c>
      <c r="I400">
        <v>0</v>
      </c>
      <c r="K400">
        <f t="shared" si="18"/>
        <v>12</v>
      </c>
    </row>
    <row r="401" spans="1:11">
      <c r="A401" t="str">
        <f t="shared" ref="A401:A427" si="20">_xlfn.CONCAT(B401, "_", C401,  "_", E401, "_", D401)</f>
        <v>P_N_4_L</v>
      </c>
      <c r="B401" t="s">
        <v>127</v>
      </c>
      <c r="C401" t="s">
        <v>134</v>
      </c>
      <c r="D401" t="s">
        <v>130</v>
      </c>
      <c r="E401">
        <v>4</v>
      </c>
      <c r="F401">
        <v>6</v>
      </c>
      <c r="G401" s="1">
        <v>44102</v>
      </c>
      <c r="H401">
        <v>5.24</v>
      </c>
      <c r="I401">
        <v>0</v>
      </c>
      <c r="K401">
        <f t="shared" si="18"/>
        <v>13</v>
      </c>
    </row>
    <row r="402" spans="1:11">
      <c r="A402" t="str">
        <f t="shared" si="20"/>
        <v>P_N_5_L</v>
      </c>
      <c r="B402" t="s">
        <v>127</v>
      </c>
      <c r="C402" t="s">
        <v>134</v>
      </c>
      <c r="D402" t="s">
        <v>130</v>
      </c>
      <c r="E402">
        <v>5</v>
      </c>
      <c r="F402">
        <v>6</v>
      </c>
      <c r="G402" s="1">
        <v>44102</v>
      </c>
      <c r="H402">
        <v>5.39</v>
      </c>
      <c r="I402">
        <v>0</v>
      </c>
      <c r="K402">
        <f t="shared" si="18"/>
        <v>12</v>
      </c>
    </row>
    <row r="403" spans="1:11">
      <c r="A403" t="str">
        <f t="shared" si="20"/>
        <v>P_N_6_L</v>
      </c>
      <c r="B403" t="s">
        <v>127</v>
      </c>
      <c r="C403" t="s">
        <v>134</v>
      </c>
      <c r="D403" t="s">
        <v>130</v>
      </c>
      <c r="E403">
        <v>6</v>
      </c>
      <c r="F403">
        <v>6</v>
      </c>
      <c r="G403" s="1">
        <v>44102</v>
      </c>
      <c r="H403">
        <v>5.74</v>
      </c>
      <c r="I403">
        <v>0</v>
      </c>
      <c r="K403">
        <f t="shared" si="18"/>
        <v>12</v>
      </c>
    </row>
    <row r="404" spans="1:11">
      <c r="A404" t="str">
        <f t="shared" si="20"/>
        <v>P_T_1_H</v>
      </c>
      <c r="B404" t="s">
        <v>127</v>
      </c>
      <c r="C404" t="s">
        <v>136</v>
      </c>
      <c r="D404" t="s">
        <v>129</v>
      </c>
      <c r="E404">
        <v>1</v>
      </c>
      <c r="F404">
        <v>6</v>
      </c>
      <c r="G404" s="1">
        <v>44102</v>
      </c>
      <c r="H404">
        <v>5.37</v>
      </c>
      <c r="I404">
        <v>1</v>
      </c>
      <c r="K404">
        <f t="shared" si="18"/>
        <v>13</v>
      </c>
    </row>
    <row r="405" spans="1:11">
      <c r="A405" t="str">
        <f t="shared" si="20"/>
        <v>P_T_2_H</v>
      </c>
      <c r="B405" t="s">
        <v>127</v>
      </c>
      <c r="C405" t="s">
        <v>136</v>
      </c>
      <c r="D405" t="s">
        <v>129</v>
      </c>
      <c r="E405">
        <v>2</v>
      </c>
      <c r="F405">
        <v>6</v>
      </c>
      <c r="G405" s="1">
        <v>44102</v>
      </c>
      <c r="H405">
        <v>5.46</v>
      </c>
      <c r="I405">
        <v>0</v>
      </c>
      <c r="K405">
        <f t="shared" si="18"/>
        <v>12</v>
      </c>
    </row>
    <row r="406" spans="1:11">
      <c r="A406" t="str">
        <f t="shared" si="20"/>
        <v>P_T_3_H</v>
      </c>
      <c r="B406" t="s">
        <v>127</v>
      </c>
      <c r="C406" t="s">
        <v>136</v>
      </c>
      <c r="D406" t="s">
        <v>129</v>
      </c>
      <c r="E406">
        <v>3</v>
      </c>
      <c r="F406">
        <v>6</v>
      </c>
      <c r="G406" s="1">
        <v>44102</v>
      </c>
      <c r="H406">
        <v>5.8</v>
      </c>
      <c r="I406">
        <v>0</v>
      </c>
      <c r="K406">
        <f t="shared" si="18"/>
        <v>12</v>
      </c>
    </row>
    <row r="407" spans="1:11">
      <c r="A407" t="str">
        <f t="shared" si="20"/>
        <v>P_T_4_H</v>
      </c>
      <c r="B407" t="s">
        <v>127</v>
      </c>
      <c r="C407" t="s">
        <v>136</v>
      </c>
      <c r="D407" t="s">
        <v>129</v>
      </c>
      <c r="E407">
        <v>4</v>
      </c>
      <c r="F407">
        <v>6</v>
      </c>
      <c r="G407" s="1">
        <v>44102</v>
      </c>
      <c r="H407">
        <v>5.32</v>
      </c>
      <c r="I407">
        <v>0</v>
      </c>
      <c r="K407">
        <f t="shared" si="18"/>
        <v>12</v>
      </c>
    </row>
    <row r="408" spans="1:11">
      <c r="A408" t="str">
        <f t="shared" si="20"/>
        <v>P_T_5_H</v>
      </c>
      <c r="B408" t="s">
        <v>127</v>
      </c>
      <c r="C408" t="s">
        <v>136</v>
      </c>
      <c r="D408" t="s">
        <v>129</v>
      </c>
      <c r="E408">
        <v>5</v>
      </c>
      <c r="F408">
        <v>6</v>
      </c>
      <c r="G408" s="1">
        <v>44102</v>
      </c>
      <c r="H408">
        <v>5.24</v>
      </c>
      <c r="I408">
        <v>0</v>
      </c>
      <c r="K408">
        <f t="shared" si="18"/>
        <v>11</v>
      </c>
    </row>
    <row r="409" spans="1:11">
      <c r="A409" t="str">
        <f t="shared" si="20"/>
        <v>P_T_6_H</v>
      </c>
      <c r="B409" t="s">
        <v>127</v>
      </c>
      <c r="C409" t="s">
        <v>136</v>
      </c>
      <c r="D409" t="s">
        <v>129</v>
      </c>
      <c r="E409">
        <v>6</v>
      </c>
      <c r="F409">
        <v>6</v>
      </c>
      <c r="G409" s="1">
        <v>44102</v>
      </c>
      <c r="H409">
        <v>5.71</v>
      </c>
      <c r="I409">
        <v>1</v>
      </c>
      <c r="K409">
        <f t="shared" si="18"/>
        <v>8</v>
      </c>
    </row>
    <row r="410" spans="1:11">
      <c r="A410" t="str">
        <f t="shared" si="20"/>
        <v>P_T_1_L</v>
      </c>
      <c r="B410" t="s">
        <v>127</v>
      </c>
      <c r="C410" t="s">
        <v>136</v>
      </c>
      <c r="D410" t="s">
        <v>130</v>
      </c>
      <c r="E410">
        <v>1</v>
      </c>
      <c r="F410">
        <v>6</v>
      </c>
      <c r="G410" s="1">
        <v>44102</v>
      </c>
      <c r="H410">
        <v>5.41</v>
      </c>
      <c r="I410">
        <v>0</v>
      </c>
      <c r="K410">
        <f t="shared" si="18"/>
        <v>14</v>
      </c>
    </row>
    <row r="411" spans="1:11">
      <c r="A411" t="str">
        <f t="shared" si="20"/>
        <v>P_T_2_L</v>
      </c>
      <c r="B411" t="s">
        <v>127</v>
      </c>
      <c r="C411" t="s">
        <v>136</v>
      </c>
      <c r="D411" t="s">
        <v>130</v>
      </c>
      <c r="E411">
        <v>2</v>
      </c>
      <c r="F411">
        <v>6</v>
      </c>
      <c r="G411" s="1">
        <v>44102</v>
      </c>
      <c r="H411">
        <v>5.2</v>
      </c>
      <c r="I411">
        <v>0</v>
      </c>
      <c r="K411">
        <f t="shared" si="18"/>
        <v>13</v>
      </c>
    </row>
    <row r="412" spans="1:11">
      <c r="A412" t="str">
        <f t="shared" si="20"/>
        <v>P_T_3_L</v>
      </c>
      <c r="B412" t="s">
        <v>127</v>
      </c>
      <c r="C412" t="s">
        <v>136</v>
      </c>
      <c r="D412" t="s">
        <v>130</v>
      </c>
      <c r="E412">
        <v>3</v>
      </c>
      <c r="F412">
        <v>6</v>
      </c>
      <c r="G412" s="1">
        <v>44102</v>
      </c>
      <c r="H412">
        <v>5.66</v>
      </c>
      <c r="I412">
        <v>0</v>
      </c>
      <c r="K412">
        <f t="shared" si="18"/>
        <v>10</v>
      </c>
    </row>
    <row r="413" spans="1:11">
      <c r="A413" t="str">
        <f t="shared" si="20"/>
        <v>P_T_4_L</v>
      </c>
      <c r="B413" t="s">
        <v>127</v>
      </c>
      <c r="C413" t="s">
        <v>136</v>
      </c>
      <c r="D413" t="s">
        <v>130</v>
      </c>
      <c r="E413">
        <v>4</v>
      </c>
      <c r="F413">
        <v>6</v>
      </c>
      <c r="G413" s="1">
        <v>44102</v>
      </c>
      <c r="H413">
        <v>6.01</v>
      </c>
      <c r="I413">
        <v>0</v>
      </c>
      <c r="K413">
        <f t="shared" si="18"/>
        <v>7</v>
      </c>
    </row>
    <row r="414" spans="1:11">
      <c r="A414" t="str">
        <f t="shared" si="20"/>
        <v>P_T_5_L</v>
      </c>
      <c r="B414" t="s">
        <v>127</v>
      </c>
      <c r="C414" t="s">
        <v>136</v>
      </c>
      <c r="D414" t="s">
        <v>130</v>
      </c>
      <c r="E414">
        <v>5</v>
      </c>
      <c r="F414">
        <v>6</v>
      </c>
      <c r="G414" s="1">
        <v>44102</v>
      </c>
      <c r="H414">
        <v>5.53</v>
      </c>
      <c r="I414">
        <v>0</v>
      </c>
      <c r="K414">
        <f t="shared" si="18"/>
        <v>11</v>
      </c>
    </row>
    <row r="415" spans="1:11">
      <c r="A415" t="str">
        <f t="shared" si="20"/>
        <v>P_T_6_L</v>
      </c>
      <c r="B415" t="s">
        <v>127</v>
      </c>
      <c r="C415" t="s">
        <v>136</v>
      </c>
      <c r="D415" t="s">
        <v>130</v>
      </c>
      <c r="E415">
        <v>6</v>
      </c>
      <c r="F415">
        <v>6</v>
      </c>
      <c r="G415" s="1">
        <v>44102</v>
      </c>
      <c r="H415">
        <v>5.74</v>
      </c>
      <c r="I415">
        <v>0</v>
      </c>
      <c r="K415">
        <f t="shared" si="18"/>
        <v>11</v>
      </c>
    </row>
    <row r="416" spans="1:11">
      <c r="A416" t="str">
        <f t="shared" si="20"/>
        <v>P_X_1_0</v>
      </c>
      <c r="B416" t="s">
        <v>127</v>
      </c>
      <c r="C416" t="s">
        <v>138</v>
      </c>
      <c r="D416">
        <v>0</v>
      </c>
      <c r="E416">
        <v>1</v>
      </c>
      <c r="F416">
        <v>6</v>
      </c>
      <c r="G416" s="1">
        <v>44102</v>
      </c>
      <c r="H416">
        <v>4.91</v>
      </c>
      <c r="I416">
        <v>1</v>
      </c>
      <c r="K416">
        <f t="shared" si="18"/>
        <v>13</v>
      </c>
    </row>
    <row r="417" spans="1:11">
      <c r="A417" t="str">
        <f t="shared" si="20"/>
        <v>P_X_2_0</v>
      </c>
      <c r="B417" t="s">
        <v>127</v>
      </c>
      <c r="C417" t="s">
        <v>138</v>
      </c>
      <c r="D417">
        <v>0</v>
      </c>
      <c r="E417">
        <v>2</v>
      </c>
      <c r="F417">
        <v>6</v>
      </c>
      <c r="G417" s="1">
        <v>44102</v>
      </c>
      <c r="H417">
        <v>5.09</v>
      </c>
      <c r="I417">
        <v>0</v>
      </c>
      <c r="K417">
        <f t="shared" si="18"/>
        <v>13</v>
      </c>
    </row>
    <row r="418" spans="1:11">
      <c r="A418" t="str">
        <f t="shared" si="20"/>
        <v>P_X_3_0</v>
      </c>
      <c r="B418" t="s">
        <v>127</v>
      </c>
      <c r="C418" t="s">
        <v>138</v>
      </c>
      <c r="D418">
        <v>0</v>
      </c>
      <c r="E418">
        <v>3</v>
      </c>
      <c r="F418">
        <v>6</v>
      </c>
      <c r="G418" s="1">
        <v>44102</v>
      </c>
      <c r="H418">
        <v>5.41</v>
      </c>
      <c r="I418">
        <v>0</v>
      </c>
      <c r="K418">
        <f t="shared" si="18"/>
        <v>13</v>
      </c>
    </row>
    <row r="419" spans="1:11">
      <c r="A419" t="str">
        <f t="shared" si="20"/>
        <v>P_X_4_0</v>
      </c>
      <c r="B419" t="s">
        <v>127</v>
      </c>
      <c r="C419" t="s">
        <v>138</v>
      </c>
      <c r="D419">
        <v>0</v>
      </c>
      <c r="E419">
        <v>4</v>
      </c>
      <c r="F419">
        <v>6</v>
      </c>
      <c r="G419" s="1">
        <v>44102</v>
      </c>
      <c r="H419">
        <v>5.13</v>
      </c>
      <c r="I419">
        <v>0</v>
      </c>
      <c r="K419">
        <f t="shared" si="18"/>
        <v>13</v>
      </c>
    </row>
    <row r="420" spans="1:11">
      <c r="A420" t="str">
        <f t="shared" si="20"/>
        <v>P_X_5_0</v>
      </c>
      <c r="B420" t="s">
        <v>127</v>
      </c>
      <c r="C420" t="s">
        <v>138</v>
      </c>
      <c r="D420">
        <v>0</v>
      </c>
      <c r="E420">
        <v>5</v>
      </c>
      <c r="F420">
        <v>6</v>
      </c>
      <c r="G420" s="1">
        <v>44102</v>
      </c>
      <c r="H420">
        <v>4.88</v>
      </c>
      <c r="I420">
        <v>0</v>
      </c>
      <c r="K420">
        <f t="shared" si="18"/>
        <v>12</v>
      </c>
    </row>
    <row r="421" spans="1:11">
      <c r="A421" t="str">
        <f t="shared" si="20"/>
        <v>P_X_6_0</v>
      </c>
      <c r="B421" t="s">
        <v>127</v>
      </c>
      <c r="C421" t="s">
        <v>138</v>
      </c>
      <c r="D421">
        <v>0</v>
      </c>
      <c r="E421">
        <v>6</v>
      </c>
      <c r="F421">
        <v>6</v>
      </c>
      <c r="G421" s="1">
        <v>44102</v>
      </c>
      <c r="H421">
        <v>5.34</v>
      </c>
      <c r="I421">
        <v>1</v>
      </c>
      <c r="K421">
        <f t="shared" si="18"/>
        <v>13</v>
      </c>
    </row>
    <row r="422" spans="1:11">
      <c r="A422" t="str">
        <f t="shared" si="20"/>
        <v>S_X_1_0</v>
      </c>
      <c r="B422" t="s">
        <v>141</v>
      </c>
      <c r="C422" t="s">
        <v>138</v>
      </c>
      <c r="D422">
        <v>0</v>
      </c>
      <c r="E422">
        <v>1</v>
      </c>
      <c r="F422">
        <v>7</v>
      </c>
      <c r="G422" s="1">
        <v>44103</v>
      </c>
      <c r="H422">
        <v>4.6100000000000003</v>
      </c>
      <c r="I422">
        <v>0</v>
      </c>
      <c r="K422">
        <f t="shared" si="18"/>
        <v>12</v>
      </c>
    </row>
    <row r="423" spans="1:11">
      <c r="A423" t="str">
        <f t="shared" si="20"/>
        <v>S_X_2_0</v>
      </c>
      <c r="B423" t="s">
        <v>141</v>
      </c>
      <c r="C423" t="s">
        <v>138</v>
      </c>
      <c r="D423">
        <v>0</v>
      </c>
      <c r="E423">
        <v>2</v>
      </c>
      <c r="F423">
        <v>7</v>
      </c>
      <c r="G423" s="1">
        <v>44103</v>
      </c>
      <c r="H423">
        <v>4.82</v>
      </c>
      <c r="I423">
        <v>0</v>
      </c>
      <c r="K423">
        <f t="shared" ref="K423:K481" si="21">K363-I423</f>
        <v>14</v>
      </c>
    </row>
    <row r="424" spans="1:11">
      <c r="A424" t="str">
        <f t="shared" si="20"/>
        <v>S_X_3_0</v>
      </c>
      <c r="B424" t="s">
        <v>141</v>
      </c>
      <c r="C424" t="s">
        <v>138</v>
      </c>
      <c r="D424">
        <v>0</v>
      </c>
      <c r="E424">
        <v>3</v>
      </c>
      <c r="F424">
        <v>7</v>
      </c>
      <c r="G424" s="1">
        <v>44103</v>
      </c>
      <c r="H424">
        <v>5.07</v>
      </c>
      <c r="I424">
        <v>1</v>
      </c>
      <c r="K424">
        <f t="shared" si="21"/>
        <v>12</v>
      </c>
    </row>
    <row r="425" spans="1:11">
      <c r="A425" t="str">
        <f t="shared" si="20"/>
        <v>S_X_4_0</v>
      </c>
      <c r="B425" t="s">
        <v>141</v>
      </c>
      <c r="C425" t="s">
        <v>138</v>
      </c>
      <c r="D425">
        <v>0</v>
      </c>
      <c r="E425">
        <v>4</v>
      </c>
      <c r="F425">
        <v>7</v>
      </c>
      <c r="G425" s="1">
        <v>44103</v>
      </c>
      <c r="H425">
        <v>4.8499999999999996</v>
      </c>
      <c r="I425">
        <v>0</v>
      </c>
      <c r="K425">
        <f t="shared" si="21"/>
        <v>14</v>
      </c>
    </row>
    <row r="426" spans="1:11">
      <c r="A426" t="str">
        <f t="shared" si="20"/>
        <v>S_X_5_0</v>
      </c>
      <c r="B426" t="s">
        <v>141</v>
      </c>
      <c r="C426" t="s">
        <v>138</v>
      </c>
      <c r="D426">
        <v>0</v>
      </c>
      <c r="E426">
        <v>5</v>
      </c>
      <c r="F426">
        <v>7</v>
      </c>
      <c r="G426" s="1">
        <v>44103</v>
      </c>
      <c r="H426">
        <v>4.88</v>
      </c>
      <c r="I426">
        <v>0</v>
      </c>
      <c r="K426">
        <f t="shared" si="21"/>
        <v>13</v>
      </c>
    </row>
    <row r="427" spans="1:11">
      <c r="A427" t="str">
        <f t="shared" si="20"/>
        <v>S_X_6_0</v>
      </c>
      <c r="B427" t="s">
        <v>141</v>
      </c>
      <c r="C427" t="s">
        <v>138</v>
      </c>
      <c r="D427">
        <v>0</v>
      </c>
      <c r="E427">
        <v>6</v>
      </c>
      <c r="F427">
        <v>7</v>
      </c>
      <c r="G427" s="1">
        <v>44103</v>
      </c>
      <c r="H427">
        <v>5.15</v>
      </c>
      <c r="I427">
        <v>0</v>
      </c>
      <c r="K427">
        <f t="shared" si="21"/>
        <v>11</v>
      </c>
    </row>
    <row r="428" spans="1:11">
      <c r="A428" t="str">
        <f>_xlfn.CONCAT(B428, "_", C428,  "_", D428,"_",  E428)</f>
        <v>P_C_H_1</v>
      </c>
      <c r="B428" t="s">
        <v>127</v>
      </c>
      <c r="C428" t="s">
        <v>128</v>
      </c>
      <c r="D428" t="s">
        <v>129</v>
      </c>
      <c r="E428">
        <v>1</v>
      </c>
      <c r="F428">
        <v>7</v>
      </c>
      <c r="G428" s="1">
        <v>44103</v>
      </c>
      <c r="H428">
        <v>6.1</v>
      </c>
      <c r="I428">
        <v>0</v>
      </c>
      <c r="K428">
        <f t="shared" si="21"/>
        <v>10</v>
      </c>
    </row>
    <row r="429" spans="1:11">
      <c r="A429" t="str">
        <f t="shared" ref="A429:A460" si="22">_xlfn.CONCAT(B429, "_", C429,  "_", E429, "_", D429)</f>
        <v>P_C_2_H</v>
      </c>
      <c r="B429" t="s">
        <v>127</v>
      </c>
      <c r="C429" t="s">
        <v>128</v>
      </c>
      <c r="D429" t="s">
        <v>129</v>
      </c>
      <c r="E429">
        <v>2</v>
      </c>
      <c r="F429">
        <v>7</v>
      </c>
      <c r="G429" s="1">
        <v>44103</v>
      </c>
      <c r="H429">
        <v>6.52</v>
      </c>
      <c r="I429">
        <v>1</v>
      </c>
      <c r="K429">
        <f t="shared" si="21"/>
        <v>2</v>
      </c>
    </row>
    <row r="430" spans="1:11">
      <c r="A430" t="str">
        <f t="shared" si="22"/>
        <v>P_C_3_H</v>
      </c>
      <c r="B430" t="s">
        <v>127</v>
      </c>
      <c r="C430" t="s">
        <v>128</v>
      </c>
      <c r="D430" t="s">
        <v>129</v>
      </c>
      <c r="E430">
        <v>3</v>
      </c>
      <c r="F430">
        <v>7</v>
      </c>
      <c r="G430" s="1">
        <v>44103</v>
      </c>
      <c r="H430">
        <v>6.1</v>
      </c>
      <c r="I430">
        <v>0</v>
      </c>
      <c r="K430">
        <f t="shared" si="21"/>
        <v>7</v>
      </c>
    </row>
    <row r="431" spans="1:11">
      <c r="A431" t="str">
        <f t="shared" si="22"/>
        <v>P_C_4_H</v>
      </c>
      <c r="B431" t="s">
        <v>127</v>
      </c>
      <c r="C431" t="s">
        <v>128</v>
      </c>
      <c r="D431" t="s">
        <v>129</v>
      </c>
      <c r="E431">
        <v>4</v>
      </c>
      <c r="F431">
        <v>7</v>
      </c>
      <c r="G431" s="1">
        <v>44103</v>
      </c>
      <c r="H431">
        <v>5.54</v>
      </c>
      <c r="I431">
        <v>2</v>
      </c>
      <c r="K431">
        <f t="shared" si="21"/>
        <v>10</v>
      </c>
    </row>
    <row r="432" spans="1:11">
      <c r="A432" t="str">
        <f t="shared" si="22"/>
        <v>P_C_5_H</v>
      </c>
      <c r="B432" t="s">
        <v>127</v>
      </c>
      <c r="C432" t="s">
        <v>128</v>
      </c>
      <c r="D432" t="s">
        <v>129</v>
      </c>
      <c r="E432">
        <v>5</v>
      </c>
      <c r="F432">
        <v>7</v>
      </c>
      <c r="G432" s="1">
        <v>44103</v>
      </c>
      <c r="H432">
        <v>5.93</v>
      </c>
      <c r="I432">
        <v>0</v>
      </c>
      <c r="K432">
        <f t="shared" si="21"/>
        <v>9</v>
      </c>
    </row>
    <row r="433" spans="1:11">
      <c r="A433" t="str">
        <f t="shared" si="22"/>
        <v>P_C_6_H</v>
      </c>
      <c r="B433" t="s">
        <v>127</v>
      </c>
      <c r="C433" t="s">
        <v>128</v>
      </c>
      <c r="D433" t="s">
        <v>129</v>
      </c>
      <c r="E433">
        <v>6</v>
      </c>
      <c r="F433">
        <v>7</v>
      </c>
      <c r="G433" s="1">
        <v>44103</v>
      </c>
      <c r="H433">
        <v>5.68</v>
      </c>
      <c r="I433">
        <v>0</v>
      </c>
      <c r="K433">
        <f t="shared" si="21"/>
        <v>8</v>
      </c>
    </row>
    <row r="434" spans="1:11">
      <c r="A434" t="str">
        <f t="shared" si="22"/>
        <v>P_C_1_L</v>
      </c>
      <c r="B434" t="s">
        <v>127</v>
      </c>
      <c r="C434" t="s">
        <v>128</v>
      </c>
      <c r="D434" t="s">
        <v>130</v>
      </c>
      <c r="E434">
        <v>1</v>
      </c>
      <c r="F434">
        <v>7</v>
      </c>
      <c r="G434" s="1">
        <v>44103</v>
      </c>
      <c r="H434">
        <v>5.38</v>
      </c>
      <c r="I434">
        <v>0</v>
      </c>
      <c r="K434">
        <f t="shared" si="21"/>
        <v>12</v>
      </c>
    </row>
    <row r="435" spans="1:11">
      <c r="A435" t="str">
        <f t="shared" si="22"/>
        <v>P_C_2_L</v>
      </c>
      <c r="B435" t="s">
        <v>127</v>
      </c>
      <c r="C435" t="s">
        <v>128</v>
      </c>
      <c r="D435" t="s">
        <v>130</v>
      </c>
      <c r="E435">
        <v>2</v>
      </c>
      <c r="F435">
        <v>7</v>
      </c>
      <c r="G435" s="1">
        <v>44103</v>
      </c>
      <c r="H435">
        <v>5.53</v>
      </c>
      <c r="I435">
        <v>0</v>
      </c>
      <c r="K435">
        <f t="shared" si="21"/>
        <v>9</v>
      </c>
    </row>
    <row r="436" spans="1:11">
      <c r="A436" t="str">
        <f t="shared" si="22"/>
        <v>P_C_3_L</v>
      </c>
      <c r="B436" t="s">
        <v>127</v>
      </c>
      <c r="C436" t="s">
        <v>128</v>
      </c>
      <c r="D436" t="s">
        <v>130</v>
      </c>
      <c r="E436">
        <v>3</v>
      </c>
      <c r="F436">
        <v>7</v>
      </c>
      <c r="G436" s="1">
        <v>44103</v>
      </c>
      <c r="H436">
        <v>5.43</v>
      </c>
      <c r="I436">
        <v>0</v>
      </c>
      <c r="K436">
        <f t="shared" si="21"/>
        <v>13</v>
      </c>
    </row>
    <row r="437" spans="1:11">
      <c r="A437" t="str">
        <f t="shared" si="22"/>
        <v>P_C_4_L</v>
      </c>
      <c r="B437" t="s">
        <v>127</v>
      </c>
      <c r="C437" t="s">
        <v>128</v>
      </c>
      <c r="D437" t="s">
        <v>130</v>
      </c>
      <c r="E437">
        <v>4</v>
      </c>
      <c r="F437">
        <v>7</v>
      </c>
      <c r="G437" s="1">
        <v>44103</v>
      </c>
      <c r="H437">
        <v>4.95</v>
      </c>
      <c r="I437">
        <v>0</v>
      </c>
      <c r="K437">
        <f t="shared" si="21"/>
        <v>14</v>
      </c>
    </row>
    <row r="438" spans="1:11">
      <c r="A438" t="str">
        <f t="shared" si="22"/>
        <v>P_C_5_L</v>
      </c>
      <c r="B438" t="s">
        <v>127</v>
      </c>
      <c r="C438" t="s">
        <v>128</v>
      </c>
      <c r="D438" t="s">
        <v>130</v>
      </c>
      <c r="E438">
        <v>5</v>
      </c>
      <c r="F438">
        <v>7</v>
      </c>
      <c r="G438" s="1">
        <v>44103</v>
      </c>
      <c r="H438">
        <v>5.07</v>
      </c>
      <c r="I438">
        <v>0</v>
      </c>
      <c r="K438">
        <f t="shared" si="21"/>
        <v>12</v>
      </c>
    </row>
    <row r="439" spans="1:11">
      <c r="A439" t="str">
        <f t="shared" si="22"/>
        <v>P_C_6_L</v>
      </c>
      <c r="B439" t="s">
        <v>127</v>
      </c>
      <c r="C439" t="s">
        <v>128</v>
      </c>
      <c r="D439" t="s">
        <v>130</v>
      </c>
      <c r="E439">
        <v>6</v>
      </c>
      <c r="F439">
        <v>7</v>
      </c>
      <c r="G439" s="1">
        <v>44103</v>
      </c>
      <c r="H439">
        <v>4.7</v>
      </c>
      <c r="I439">
        <v>0</v>
      </c>
      <c r="K439">
        <f t="shared" si="21"/>
        <v>14</v>
      </c>
    </row>
    <row r="440" spans="1:11">
      <c r="A440" t="str">
        <f t="shared" si="22"/>
        <v>P_E_1_H</v>
      </c>
      <c r="B440" t="s">
        <v>127</v>
      </c>
      <c r="C440" t="s">
        <v>132</v>
      </c>
      <c r="D440" t="s">
        <v>129</v>
      </c>
      <c r="E440">
        <v>1</v>
      </c>
      <c r="F440">
        <v>7</v>
      </c>
      <c r="G440" s="1">
        <v>44103</v>
      </c>
      <c r="H440">
        <v>4.9400000000000004</v>
      </c>
      <c r="I440">
        <v>1</v>
      </c>
      <c r="K440">
        <f t="shared" si="21"/>
        <v>11</v>
      </c>
    </row>
    <row r="441" spans="1:11">
      <c r="A441" t="str">
        <f t="shared" si="22"/>
        <v>P_E_2_H</v>
      </c>
      <c r="B441" t="s">
        <v>127</v>
      </c>
      <c r="C441" t="s">
        <v>132</v>
      </c>
      <c r="D441" t="s">
        <v>129</v>
      </c>
      <c r="E441">
        <v>2</v>
      </c>
      <c r="F441">
        <v>7</v>
      </c>
      <c r="G441" s="1">
        <v>44103</v>
      </c>
      <c r="H441">
        <v>4.92</v>
      </c>
      <c r="I441">
        <v>1</v>
      </c>
      <c r="K441">
        <f t="shared" si="21"/>
        <v>12</v>
      </c>
    </row>
    <row r="442" spans="1:11">
      <c r="A442" t="str">
        <f t="shared" si="22"/>
        <v>P_E_3_H</v>
      </c>
      <c r="B442" t="s">
        <v>127</v>
      </c>
      <c r="C442" t="s">
        <v>132</v>
      </c>
      <c r="D442" t="s">
        <v>129</v>
      </c>
      <c r="E442">
        <v>3</v>
      </c>
      <c r="F442">
        <v>7</v>
      </c>
      <c r="G442" s="1">
        <v>44103</v>
      </c>
      <c r="H442">
        <v>5.42</v>
      </c>
      <c r="I442">
        <v>0</v>
      </c>
      <c r="K442">
        <f t="shared" si="21"/>
        <v>13</v>
      </c>
    </row>
    <row r="443" spans="1:11">
      <c r="A443" t="str">
        <f t="shared" si="22"/>
        <v>P_E_4_H</v>
      </c>
      <c r="B443" t="s">
        <v>127</v>
      </c>
      <c r="C443" t="s">
        <v>132</v>
      </c>
      <c r="D443" t="s">
        <v>129</v>
      </c>
      <c r="E443">
        <v>4</v>
      </c>
      <c r="F443">
        <v>7</v>
      </c>
      <c r="G443" s="1">
        <v>44103</v>
      </c>
      <c r="H443">
        <v>5.29</v>
      </c>
      <c r="I443">
        <v>0</v>
      </c>
      <c r="K443">
        <f t="shared" si="21"/>
        <v>13</v>
      </c>
    </row>
    <row r="444" spans="1:11">
      <c r="A444" t="str">
        <f t="shared" si="22"/>
        <v>P_E_5_H</v>
      </c>
      <c r="B444" t="s">
        <v>127</v>
      </c>
      <c r="C444" t="s">
        <v>132</v>
      </c>
      <c r="D444" t="s">
        <v>129</v>
      </c>
      <c r="E444">
        <v>5</v>
      </c>
      <c r="F444">
        <v>7</v>
      </c>
      <c r="G444" s="1">
        <v>44103</v>
      </c>
      <c r="H444">
        <v>4.66</v>
      </c>
      <c r="I444">
        <v>0</v>
      </c>
      <c r="K444">
        <f t="shared" si="21"/>
        <v>13</v>
      </c>
    </row>
    <row r="445" spans="1:11">
      <c r="A445" t="str">
        <f t="shared" si="22"/>
        <v>P_E_6_H</v>
      </c>
      <c r="B445" t="s">
        <v>127</v>
      </c>
      <c r="C445" t="s">
        <v>132</v>
      </c>
      <c r="D445" t="s">
        <v>129</v>
      </c>
      <c r="E445">
        <v>6</v>
      </c>
      <c r="F445">
        <v>7</v>
      </c>
      <c r="G445" s="1">
        <v>44103</v>
      </c>
      <c r="H445">
        <v>5.65</v>
      </c>
      <c r="I445">
        <v>0</v>
      </c>
      <c r="K445">
        <f t="shared" si="21"/>
        <v>9</v>
      </c>
    </row>
    <row r="446" spans="1:11">
      <c r="A446" t="str">
        <f t="shared" si="22"/>
        <v>P_E_1_L</v>
      </c>
      <c r="B446" t="s">
        <v>127</v>
      </c>
      <c r="C446" t="s">
        <v>132</v>
      </c>
      <c r="D446" t="s">
        <v>130</v>
      </c>
      <c r="E446">
        <v>1</v>
      </c>
      <c r="F446">
        <v>7</v>
      </c>
      <c r="G446" s="1">
        <v>44103</v>
      </c>
      <c r="H446">
        <v>4.8099999999999996</v>
      </c>
      <c r="I446">
        <v>1</v>
      </c>
      <c r="K446">
        <f t="shared" si="21"/>
        <v>11</v>
      </c>
    </row>
    <row r="447" spans="1:11">
      <c r="A447" t="str">
        <f t="shared" si="22"/>
        <v>P_E_2_L</v>
      </c>
      <c r="B447" t="s">
        <v>127</v>
      </c>
      <c r="C447" t="s">
        <v>132</v>
      </c>
      <c r="D447" t="s">
        <v>130</v>
      </c>
      <c r="E447">
        <v>2</v>
      </c>
      <c r="F447">
        <v>7</v>
      </c>
      <c r="G447" s="1">
        <v>44103</v>
      </c>
      <c r="H447">
        <v>4.84</v>
      </c>
      <c r="I447">
        <v>0</v>
      </c>
      <c r="K447">
        <f t="shared" si="21"/>
        <v>8</v>
      </c>
    </row>
    <row r="448" spans="1:11">
      <c r="A448" t="str">
        <f t="shared" si="22"/>
        <v>P_E_3_L</v>
      </c>
      <c r="B448" t="s">
        <v>127</v>
      </c>
      <c r="C448" t="s">
        <v>132</v>
      </c>
      <c r="D448" t="s">
        <v>130</v>
      </c>
      <c r="E448">
        <v>3</v>
      </c>
      <c r="F448">
        <v>7</v>
      </c>
      <c r="G448" s="1">
        <v>44103</v>
      </c>
      <c r="H448">
        <v>4.67</v>
      </c>
      <c r="I448">
        <v>0</v>
      </c>
      <c r="K448">
        <f t="shared" si="21"/>
        <v>14</v>
      </c>
    </row>
    <row r="449" spans="1:11">
      <c r="A449" t="str">
        <f t="shared" si="22"/>
        <v>P_E_4_L</v>
      </c>
      <c r="B449" t="s">
        <v>127</v>
      </c>
      <c r="C449" t="s">
        <v>132</v>
      </c>
      <c r="D449" t="s">
        <v>130</v>
      </c>
      <c r="E449">
        <v>4</v>
      </c>
      <c r="F449">
        <v>7</v>
      </c>
      <c r="G449" s="1">
        <v>44103</v>
      </c>
      <c r="H449">
        <v>5.48</v>
      </c>
      <c r="I449">
        <v>0</v>
      </c>
      <c r="K449">
        <f t="shared" si="21"/>
        <v>9</v>
      </c>
    </row>
    <row r="450" spans="1:11">
      <c r="A450" t="str">
        <f t="shared" si="22"/>
        <v>P_E_5_L</v>
      </c>
      <c r="B450" t="s">
        <v>127</v>
      </c>
      <c r="C450" t="s">
        <v>132</v>
      </c>
      <c r="D450" t="s">
        <v>130</v>
      </c>
      <c r="E450">
        <v>5</v>
      </c>
      <c r="F450">
        <v>7</v>
      </c>
      <c r="G450" s="1">
        <v>44103</v>
      </c>
      <c r="H450">
        <v>5.17</v>
      </c>
      <c r="I450">
        <v>2</v>
      </c>
      <c r="K450">
        <f t="shared" si="21"/>
        <v>11</v>
      </c>
    </row>
    <row r="451" spans="1:11">
      <c r="A451" t="str">
        <f t="shared" si="22"/>
        <v>P_E_6_L</v>
      </c>
      <c r="B451" t="s">
        <v>127</v>
      </c>
      <c r="C451" t="s">
        <v>132</v>
      </c>
      <c r="D451" t="s">
        <v>130</v>
      </c>
      <c r="E451">
        <v>6</v>
      </c>
      <c r="F451">
        <v>7</v>
      </c>
      <c r="G451" s="1">
        <v>44103</v>
      </c>
      <c r="H451">
        <v>5.16</v>
      </c>
      <c r="I451">
        <v>0</v>
      </c>
      <c r="K451">
        <f t="shared" si="21"/>
        <v>13</v>
      </c>
    </row>
    <row r="452" spans="1:11">
      <c r="A452" t="str">
        <f t="shared" si="22"/>
        <v>P_N_1_H</v>
      </c>
      <c r="B452" t="s">
        <v>127</v>
      </c>
      <c r="C452" t="s">
        <v>134</v>
      </c>
      <c r="D452" t="s">
        <v>129</v>
      </c>
      <c r="E452">
        <v>1</v>
      </c>
      <c r="F452">
        <v>7</v>
      </c>
      <c r="G452" s="1">
        <v>44103</v>
      </c>
      <c r="H452">
        <v>4.99</v>
      </c>
      <c r="I452">
        <v>4</v>
      </c>
      <c r="K452">
        <f t="shared" si="21"/>
        <v>5</v>
      </c>
    </row>
    <row r="453" spans="1:11">
      <c r="A453" t="str">
        <f t="shared" si="22"/>
        <v>P_N_2_H</v>
      </c>
      <c r="B453" t="s">
        <v>127</v>
      </c>
      <c r="C453" t="s">
        <v>134</v>
      </c>
      <c r="D453" t="s">
        <v>129</v>
      </c>
      <c r="E453">
        <v>2</v>
      </c>
      <c r="F453">
        <v>7</v>
      </c>
      <c r="G453" s="1">
        <v>44103</v>
      </c>
      <c r="H453">
        <v>5.18</v>
      </c>
      <c r="I453">
        <v>1</v>
      </c>
      <c r="K453">
        <f t="shared" si="21"/>
        <v>12</v>
      </c>
    </row>
    <row r="454" spans="1:11">
      <c r="A454" t="str">
        <f t="shared" si="22"/>
        <v>P_N_3_H</v>
      </c>
      <c r="B454" t="s">
        <v>127</v>
      </c>
      <c r="C454" t="s">
        <v>134</v>
      </c>
      <c r="D454" t="s">
        <v>129</v>
      </c>
      <c r="E454">
        <v>3</v>
      </c>
      <c r="F454">
        <v>7</v>
      </c>
      <c r="G454" s="1">
        <v>44103</v>
      </c>
      <c r="H454">
        <v>5.14</v>
      </c>
      <c r="I454">
        <v>0</v>
      </c>
      <c r="K454">
        <f t="shared" si="21"/>
        <v>13</v>
      </c>
    </row>
    <row r="455" spans="1:11">
      <c r="A455" t="str">
        <f t="shared" si="22"/>
        <v>P_N_4_H</v>
      </c>
      <c r="B455" t="s">
        <v>127</v>
      </c>
      <c r="C455" t="s">
        <v>134</v>
      </c>
      <c r="D455" t="s">
        <v>129</v>
      </c>
      <c r="E455">
        <v>4</v>
      </c>
      <c r="F455">
        <v>7</v>
      </c>
      <c r="G455" s="1">
        <v>44103</v>
      </c>
      <c r="H455">
        <v>5.46</v>
      </c>
      <c r="I455">
        <v>0</v>
      </c>
      <c r="K455">
        <f t="shared" si="21"/>
        <v>13</v>
      </c>
    </row>
    <row r="456" spans="1:11">
      <c r="A456" t="str">
        <f t="shared" si="22"/>
        <v>P_N_5_H</v>
      </c>
      <c r="B456" t="s">
        <v>127</v>
      </c>
      <c r="C456" t="s">
        <v>134</v>
      </c>
      <c r="D456" t="s">
        <v>129</v>
      </c>
      <c r="E456">
        <v>5</v>
      </c>
      <c r="F456">
        <v>7</v>
      </c>
      <c r="G456" s="1">
        <v>44103</v>
      </c>
      <c r="H456">
        <v>5.43</v>
      </c>
      <c r="I456">
        <v>0</v>
      </c>
      <c r="K456">
        <f t="shared" si="21"/>
        <v>13</v>
      </c>
    </row>
    <row r="457" spans="1:11">
      <c r="A457" t="str">
        <f t="shared" si="22"/>
        <v>P_N_6_H</v>
      </c>
      <c r="B457" t="s">
        <v>127</v>
      </c>
      <c r="C457" t="s">
        <v>134</v>
      </c>
      <c r="D457" t="s">
        <v>129</v>
      </c>
      <c r="E457">
        <v>6</v>
      </c>
      <c r="F457">
        <v>7</v>
      </c>
      <c r="G457" s="1">
        <v>44103</v>
      </c>
      <c r="H457">
        <v>5.22</v>
      </c>
      <c r="I457">
        <v>0</v>
      </c>
      <c r="K457">
        <f t="shared" si="21"/>
        <v>12</v>
      </c>
    </row>
    <row r="458" spans="1:11">
      <c r="A458" t="str">
        <f t="shared" si="22"/>
        <v>P_N_1_L</v>
      </c>
      <c r="B458" t="s">
        <v>127</v>
      </c>
      <c r="C458" t="s">
        <v>134</v>
      </c>
      <c r="D458" t="s">
        <v>130</v>
      </c>
      <c r="E458">
        <v>1</v>
      </c>
      <c r="F458">
        <v>7</v>
      </c>
      <c r="G458" s="1">
        <v>44103</v>
      </c>
      <c r="H458">
        <v>5.33</v>
      </c>
      <c r="I458">
        <v>0</v>
      </c>
      <c r="K458">
        <f t="shared" si="21"/>
        <v>12</v>
      </c>
    </row>
    <row r="459" spans="1:11">
      <c r="A459" t="str">
        <f t="shared" si="22"/>
        <v>P_N_2_L</v>
      </c>
      <c r="B459" t="s">
        <v>127</v>
      </c>
      <c r="C459" t="s">
        <v>134</v>
      </c>
      <c r="D459" t="s">
        <v>130</v>
      </c>
      <c r="E459">
        <v>2</v>
      </c>
      <c r="F459">
        <v>7</v>
      </c>
      <c r="G459" s="1">
        <v>44103</v>
      </c>
      <c r="H459">
        <v>5.01</v>
      </c>
      <c r="I459">
        <v>0</v>
      </c>
      <c r="K459">
        <f t="shared" si="21"/>
        <v>14</v>
      </c>
    </row>
    <row r="460" spans="1:11">
      <c r="A460" t="str">
        <f t="shared" si="22"/>
        <v>P_N_3_L</v>
      </c>
      <c r="B460" t="s">
        <v>127</v>
      </c>
      <c r="C460" t="s">
        <v>134</v>
      </c>
      <c r="D460" t="s">
        <v>130</v>
      </c>
      <c r="E460">
        <v>3</v>
      </c>
      <c r="F460">
        <v>7</v>
      </c>
      <c r="G460" s="1">
        <v>44103</v>
      </c>
      <c r="H460">
        <v>5</v>
      </c>
      <c r="I460">
        <v>0</v>
      </c>
      <c r="K460">
        <f t="shared" si="21"/>
        <v>12</v>
      </c>
    </row>
    <row r="461" spans="1:11">
      <c r="A461" t="str">
        <f t="shared" ref="A461:A487" si="23">_xlfn.CONCAT(B461, "_", C461,  "_", E461, "_", D461)</f>
        <v>P_N_4_L</v>
      </c>
      <c r="B461" t="s">
        <v>127</v>
      </c>
      <c r="C461" t="s">
        <v>134</v>
      </c>
      <c r="D461" t="s">
        <v>130</v>
      </c>
      <c r="E461">
        <v>4</v>
      </c>
      <c r="F461">
        <v>7</v>
      </c>
      <c r="G461" s="1">
        <v>44103</v>
      </c>
      <c r="H461">
        <v>4.92</v>
      </c>
      <c r="I461">
        <v>0</v>
      </c>
      <c r="K461">
        <f t="shared" si="21"/>
        <v>13</v>
      </c>
    </row>
    <row r="462" spans="1:11">
      <c r="A462" t="str">
        <f t="shared" si="23"/>
        <v>P_N_5_L</v>
      </c>
      <c r="B462" t="s">
        <v>127</v>
      </c>
      <c r="C462" t="s">
        <v>134</v>
      </c>
      <c r="D462" t="s">
        <v>130</v>
      </c>
      <c r="E462">
        <v>5</v>
      </c>
      <c r="F462">
        <v>7</v>
      </c>
      <c r="G462" s="1">
        <v>44103</v>
      </c>
      <c r="H462">
        <v>5.0199999999999996</v>
      </c>
      <c r="I462">
        <v>0</v>
      </c>
      <c r="K462">
        <f t="shared" si="21"/>
        <v>12</v>
      </c>
    </row>
    <row r="463" spans="1:11">
      <c r="A463" t="str">
        <f t="shared" si="23"/>
        <v>P_N_6_L</v>
      </c>
      <c r="B463" t="s">
        <v>127</v>
      </c>
      <c r="C463" t="s">
        <v>134</v>
      </c>
      <c r="D463" t="s">
        <v>130</v>
      </c>
      <c r="E463">
        <v>6</v>
      </c>
      <c r="F463">
        <v>7</v>
      </c>
      <c r="G463" s="1">
        <v>44103</v>
      </c>
      <c r="H463">
        <v>5.34</v>
      </c>
      <c r="I463">
        <v>0</v>
      </c>
      <c r="K463">
        <f t="shared" si="21"/>
        <v>12</v>
      </c>
    </row>
    <row r="464" spans="1:11">
      <c r="A464" t="str">
        <f t="shared" si="23"/>
        <v>P_T_1_H</v>
      </c>
      <c r="B464" t="s">
        <v>127</v>
      </c>
      <c r="C464" t="s">
        <v>136</v>
      </c>
      <c r="D464" t="s">
        <v>129</v>
      </c>
      <c r="E464">
        <v>1</v>
      </c>
      <c r="F464">
        <v>7</v>
      </c>
      <c r="G464" s="1">
        <v>44103</v>
      </c>
      <c r="H464">
        <v>5.03</v>
      </c>
      <c r="I464">
        <v>0</v>
      </c>
      <c r="K464">
        <f t="shared" si="21"/>
        <v>13</v>
      </c>
    </row>
    <row r="465" spans="1:11">
      <c r="A465" t="str">
        <f t="shared" si="23"/>
        <v>P_T_2_H</v>
      </c>
      <c r="B465" t="s">
        <v>127</v>
      </c>
      <c r="C465" t="s">
        <v>136</v>
      </c>
      <c r="D465" t="s">
        <v>129</v>
      </c>
      <c r="E465">
        <v>2</v>
      </c>
      <c r="F465">
        <v>7</v>
      </c>
      <c r="G465" s="1">
        <v>44103</v>
      </c>
      <c r="H465">
        <v>5.19</v>
      </c>
      <c r="I465">
        <v>0</v>
      </c>
      <c r="K465">
        <f t="shared" si="21"/>
        <v>12</v>
      </c>
    </row>
    <row r="466" spans="1:11">
      <c r="A466" t="str">
        <f t="shared" si="23"/>
        <v>P_T_3_H</v>
      </c>
      <c r="B466" t="s">
        <v>127</v>
      </c>
      <c r="C466" t="s">
        <v>136</v>
      </c>
      <c r="D466" t="s">
        <v>129</v>
      </c>
      <c r="E466">
        <v>3</v>
      </c>
      <c r="F466">
        <v>7</v>
      </c>
      <c r="G466" s="1">
        <v>44103</v>
      </c>
      <c r="H466">
        <v>5.67</v>
      </c>
      <c r="I466">
        <v>0</v>
      </c>
      <c r="K466">
        <f t="shared" si="21"/>
        <v>12</v>
      </c>
    </row>
    <row r="467" spans="1:11">
      <c r="A467" t="str">
        <f t="shared" si="23"/>
        <v>P_T_4_H</v>
      </c>
      <c r="B467" t="s">
        <v>127</v>
      </c>
      <c r="C467" t="s">
        <v>136</v>
      </c>
      <c r="D467" t="s">
        <v>129</v>
      </c>
      <c r="E467">
        <v>4</v>
      </c>
      <c r="F467">
        <v>7</v>
      </c>
      <c r="G467" s="1">
        <v>44103</v>
      </c>
      <c r="H467">
        <v>4.97</v>
      </c>
      <c r="I467">
        <v>0</v>
      </c>
      <c r="K467">
        <f t="shared" si="21"/>
        <v>12</v>
      </c>
    </row>
    <row r="468" spans="1:11">
      <c r="A468" t="str">
        <f t="shared" si="23"/>
        <v>P_T_5_H</v>
      </c>
      <c r="B468" t="s">
        <v>127</v>
      </c>
      <c r="C468" t="s">
        <v>136</v>
      </c>
      <c r="D468" t="s">
        <v>129</v>
      </c>
      <c r="E468">
        <v>5</v>
      </c>
      <c r="F468">
        <v>7</v>
      </c>
      <c r="G468" s="1">
        <v>44103</v>
      </c>
      <c r="H468">
        <v>4.96</v>
      </c>
      <c r="I468">
        <v>0</v>
      </c>
      <c r="K468">
        <f t="shared" si="21"/>
        <v>11</v>
      </c>
    </row>
    <row r="469" spans="1:11">
      <c r="A469" t="str">
        <f t="shared" si="23"/>
        <v>P_T_6_H</v>
      </c>
      <c r="B469" t="s">
        <v>127</v>
      </c>
      <c r="C469" t="s">
        <v>136</v>
      </c>
      <c r="D469" t="s">
        <v>129</v>
      </c>
      <c r="E469">
        <v>6</v>
      </c>
      <c r="F469">
        <v>7</v>
      </c>
      <c r="G469" s="1">
        <v>44103</v>
      </c>
      <c r="H469">
        <v>5.35</v>
      </c>
      <c r="I469">
        <v>0</v>
      </c>
      <c r="K469">
        <f t="shared" si="21"/>
        <v>8</v>
      </c>
    </row>
    <row r="470" spans="1:11">
      <c r="A470" t="str">
        <f t="shared" si="23"/>
        <v>P_T_1_L</v>
      </c>
      <c r="B470" t="s">
        <v>127</v>
      </c>
      <c r="C470" t="s">
        <v>136</v>
      </c>
      <c r="D470" t="s">
        <v>130</v>
      </c>
      <c r="E470">
        <v>1</v>
      </c>
      <c r="F470">
        <v>7</v>
      </c>
      <c r="G470" s="1">
        <v>44103</v>
      </c>
      <c r="H470">
        <v>5.13</v>
      </c>
      <c r="I470">
        <v>0</v>
      </c>
      <c r="K470">
        <f t="shared" si="21"/>
        <v>14</v>
      </c>
    </row>
    <row r="471" spans="1:11">
      <c r="A471" t="str">
        <f t="shared" si="23"/>
        <v>P_T_2_L</v>
      </c>
      <c r="B471" t="s">
        <v>127</v>
      </c>
      <c r="C471" t="s">
        <v>136</v>
      </c>
      <c r="D471" t="s">
        <v>130</v>
      </c>
      <c r="E471">
        <v>2</v>
      </c>
      <c r="F471">
        <v>7</v>
      </c>
      <c r="G471" s="1">
        <v>44103</v>
      </c>
      <c r="H471">
        <v>5</v>
      </c>
      <c r="I471">
        <v>0</v>
      </c>
      <c r="K471">
        <f t="shared" si="21"/>
        <v>13</v>
      </c>
    </row>
    <row r="472" spans="1:11">
      <c r="A472" t="str">
        <f t="shared" si="23"/>
        <v>P_T_3_L</v>
      </c>
      <c r="B472" t="s">
        <v>127</v>
      </c>
      <c r="C472" t="s">
        <v>136</v>
      </c>
      <c r="D472" t="s">
        <v>130</v>
      </c>
      <c r="E472">
        <v>3</v>
      </c>
      <c r="F472">
        <v>7</v>
      </c>
      <c r="G472" s="1">
        <v>44103</v>
      </c>
      <c r="H472">
        <v>5.41</v>
      </c>
      <c r="I472">
        <v>0</v>
      </c>
      <c r="K472">
        <f t="shared" si="21"/>
        <v>10</v>
      </c>
    </row>
    <row r="473" spans="1:11">
      <c r="A473" t="str">
        <f t="shared" si="23"/>
        <v>P_T_4_L</v>
      </c>
      <c r="B473" t="s">
        <v>127</v>
      </c>
      <c r="C473" t="s">
        <v>136</v>
      </c>
      <c r="D473" t="s">
        <v>130</v>
      </c>
      <c r="E473">
        <v>4</v>
      </c>
      <c r="F473">
        <v>7</v>
      </c>
      <c r="G473" s="1">
        <v>44103</v>
      </c>
      <c r="H473">
        <v>5.8</v>
      </c>
      <c r="I473">
        <v>1</v>
      </c>
      <c r="K473">
        <f t="shared" si="21"/>
        <v>6</v>
      </c>
    </row>
    <row r="474" spans="1:11">
      <c r="A474" t="str">
        <f t="shared" si="23"/>
        <v>P_T_5_L</v>
      </c>
      <c r="B474" t="s">
        <v>127</v>
      </c>
      <c r="C474" t="s">
        <v>136</v>
      </c>
      <c r="D474" t="s">
        <v>130</v>
      </c>
      <c r="E474">
        <v>5</v>
      </c>
      <c r="F474">
        <v>7</v>
      </c>
      <c r="G474" s="1">
        <v>44103</v>
      </c>
      <c r="H474">
        <v>5.22</v>
      </c>
      <c r="I474">
        <v>1</v>
      </c>
      <c r="K474">
        <f t="shared" si="21"/>
        <v>10</v>
      </c>
    </row>
    <row r="475" spans="1:11">
      <c r="A475" t="str">
        <f t="shared" si="23"/>
        <v>P_T_6_L</v>
      </c>
      <c r="B475" t="s">
        <v>127</v>
      </c>
      <c r="C475" t="s">
        <v>136</v>
      </c>
      <c r="D475" t="s">
        <v>130</v>
      </c>
      <c r="E475">
        <v>6</v>
      </c>
      <c r="F475">
        <v>7</v>
      </c>
      <c r="G475" s="1">
        <v>44103</v>
      </c>
      <c r="H475">
        <v>5.49</v>
      </c>
      <c r="I475">
        <v>0</v>
      </c>
      <c r="K475">
        <f t="shared" si="21"/>
        <v>11</v>
      </c>
    </row>
    <row r="476" spans="1:11">
      <c r="A476" t="str">
        <f t="shared" si="23"/>
        <v>P_X_1_0</v>
      </c>
      <c r="B476" t="s">
        <v>127</v>
      </c>
      <c r="C476" t="s">
        <v>138</v>
      </c>
      <c r="D476">
        <v>0</v>
      </c>
      <c r="E476">
        <v>1</v>
      </c>
      <c r="F476">
        <v>7</v>
      </c>
      <c r="G476" s="1">
        <v>44103</v>
      </c>
      <c r="H476">
        <v>4.6100000000000003</v>
      </c>
      <c r="I476">
        <v>0</v>
      </c>
      <c r="K476">
        <f t="shared" si="21"/>
        <v>13</v>
      </c>
    </row>
    <row r="477" spans="1:11">
      <c r="A477" t="str">
        <f t="shared" si="23"/>
        <v>P_X_2_0</v>
      </c>
      <c r="B477" t="s">
        <v>127</v>
      </c>
      <c r="C477" t="s">
        <v>138</v>
      </c>
      <c r="D477">
        <v>0</v>
      </c>
      <c r="E477">
        <v>2</v>
      </c>
      <c r="F477">
        <v>7</v>
      </c>
      <c r="G477" s="1">
        <v>44103</v>
      </c>
      <c r="H477">
        <v>4.79</v>
      </c>
      <c r="I477">
        <v>1</v>
      </c>
      <c r="K477">
        <f t="shared" si="21"/>
        <v>12</v>
      </c>
    </row>
    <row r="478" spans="1:11">
      <c r="A478" t="str">
        <f t="shared" si="23"/>
        <v>P_X_3_0</v>
      </c>
      <c r="B478" t="s">
        <v>127</v>
      </c>
      <c r="C478" t="s">
        <v>138</v>
      </c>
      <c r="D478">
        <v>0</v>
      </c>
      <c r="E478">
        <v>3</v>
      </c>
      <c r="F478">
        <v>7</v>
      </c>
      <c r="G478" s="1">
        <v>44103</v>
      </c>
      <c r="H478">
        <v>4.99</v>
      </c>
      <c r="I478">
        <v>1</v>
      </c>
      <c r="K478">
        <f t="shared" si="21"/>
        <v>12</v>
      </c>
    </row>
    <row r="479" spans="1:11">
      <c r="A479" t="str">
        <f t="shared" si="23"/>
        <v>P_X_4_0</v>
      </c>
      <c r="B479" t="s">
        <v>127</v>
      </c>
      <c r="C479" t="s">
        <v>138</v>
      </c>
      <c r="D479">
        <v>0</v>
      </c>
      <c r="E479">
        <v>4</v>
      </c>
      <c r="F479">
        <v>7</v>
      </c>
      <c r="G479" s="1">
        <v>44103</v>
      </c>
      <c r="H479">
        <v>4.8099999999999996</v>
      </c>
      <c r="I479">
        <v>0</v>
      </c>
      <c r="K479">
        <f t="shared" si="21"/>
        <v>13</v>
      </c>
    </row>
    <row r="480" spans="1:11">
      <c r="A480" t="str">
        <f t="shared" si="23"/>
        <v>P_X_5_0</v>
      </c>
      <c r="B480" t="s">
        <v>127</v>
      </c>
      <c r="C480" t="s">
        <v>138</v>
      </c>
      <c r="D480">
        <v>0</v>
      </c>
      <c r="E480">
        <v>5</v>
      </c>
      <c r="F480">
        <v>7</v>
      </c>
      <c r="G480" s="1">
        <v>44103</v>
      </c>
      <c r="H480">
        <v>4.5999999999999996</v>
      </c>
      <c r="I480">
        <v>0</v>
      </c>
      <c r="K480">
        <f t="shared" si="21"/>
        <v>12</v>
      </c>
    </row>
    <row r="481" spans="1:11">
      <c r="A481" t="str">
        <f t="shared" si="23"/>
        <v>P_X_6_0</v>
      </c>
      <c r="B481" t="s">
        <v>127</v>
      </c>
      <c r="C481" t="s">
        <v>138</v>
      </c>
      <c r="D481">
        <v>0</v>
      </c>
      <c r="E481">
        <v>6</v>
      </c>
      <c r="F481">
        <v>7</v>
      </c>
      <c r="G481" s="1">
        <v>44103</v>
      </c>
      <c r="H481">
        <v>5.0199999999999996</v>
      </c>
      <c r="I481">
        <v>0</v>
      </c>
      <c r="K481">
        <f t="shared" si="21"/>
        <v>13</v>
      </c>
    </row>
    <row r="482" spans="1:11">
      <c r="A482" t="str">
        <f t="shared" si="23"/>
        <v>S_X_1_0</v>
      </c>
      <c r="B482" t="s">
        <v>141</v>
      </c>
      <c r="C482" t="s">
        <v>138</v>
      </c>
      <c r="D482">
        <v>0</v>
      </c>
      <c r="E482">
        <v>1</v>
      </c>
      <c r="F482">
        <v>8</v>
      </c>
      <c r="G482" s="1">
        <v>44104</v>
      </c>
      <c r="I482">
        <v>0</v>
      </c>
      <c r="J482">
        <v>7</v>
      </c>
      <c r="K482">
        <f>K422-I482-J482</f>
        <v>5</v>
      </c>
    </row>
    <row r="483" spans="1:11">
      <c r="A483" t="str">
        <f t="shared" si="23"/>
        <v>S_X_2_0</v>
      </c>
      <c r="B483" t="s">
        <v>141</v>
      </c>
      <c r="C483" t="s">
        <v>138</v>
      </c>
      <c r="D483">
        <v>0</v>
      </c>
      <c r="E483">
        <v>2</v>
      </c>
      <c r="F483">
        <v>8</v>
      </c>
      <c r="G483" s="1">
        <v>44104</v>
      </c>
      <c r="I483">
        <v>0</v>
      </c>
      <c r="J483">
        <v>7</v>
      </c>
      <c r="K483">
        <f t="shared" ref="K483:K541" si="24">K423-I483-J483</f>
        <v>7</v>
      </c>
    </row>
    <row r="484" spans="1:11">
      <c r="A484" t="str">
        <f t="shared" si="23"/>
        <v>S_X_3_0</v>
      </c>
      <c r="B484" t="s">
        <v>141</v>
      </c>
      <c r="C484" t="s">
        <v>138</v>
      </c>
      <c r="D484">
        <v>0</v>
      </c>
      <c r="E484">
        <v>3</v>
      </c>
      <c r="F484">
        <v>8</v>
      </c>
      <c r="G484" s="1">
        <v>44104</v>
      </c>
      <c r="I484">
        <v>1</v>
      </c>
      <c r="J484">
        <v>6</v>
      </c>
      <c r="K484">
        <f t="shared" si="24"/>
        <v>5</v>
      </c>
    </row>
    <row r="485" spans="1:11">
      <c r="A485" t="str">
        <f t="shared" si="23"/>
        <v>S_X_4_0</v>
      </c>
      <c r="B485" t="s">
        <v>141</v>
      </c>
      <c r="C485" t="s">
        <v>138</v>
      </c>
      <c r="D485">
        <v>0</v>
      </c>
      <c r="E485">
        <v>4</v>
      </c>
      <c r="F485">
        <v>8</v>
      </c>
      <c r="G485" s="1">
        <v>44104</v>
      </c>
      <c r="I485">
        <v>0</v>
      </c>
      <c r="J485">
        <v>7</v>
      </c>
      <c r="K485">
        <f t="shared" si="24"/>
        <v>7</v>
      </c>
    </row>
    <row r="486" spans="1:11">
      <c r="A486" t="str">
        <f t="shared" si="23"/>
        <v>S_X_5_0</v>
      </c>
      <c r="B486" t="s">
        <v>141</v>
      </c>
      <c r="C486" t="s">
        <v>138</v>
      </c>
      <c r="D486">
        <v>0</v>
      </c>
      <c r="E486">
        <v>5</v>
      </c>
      <c r="F486">
        <v>8</v>
      </c>
      <c r="G486" s="1">
        <v>44104</v>
      </c>
      <c r="I486">
        <v>0</v>
      </c>
      <c r="J486">
        <v>7</v>
      </c>
      <c r="K486">
        <f t="shared" si="24"/>
        <v>6</v>
      </c>
    </row>
    <row r="487" spans="1:11">
      <c r="A487" t="str">
        <f t="shared" si="23"/>
        <v>S_X_6_0</v>
      </c>
      <c r="B487" t="s">
        <v>141</v>
      </c>
      <c r="C487" t="s">
        <v>138</v>
      </c>
      <c r="D487">
        <v>0</v>
      </c>
      <c r="E487">
        <v>6</v>
      </c>
      <c r="F487">
        <v>8</v>
      </c>
      <c r="G487" s="1">
        <v>44104</v>
      </c>
      <c r="I487">
        <v>1</v>
      </c>
      <c r="J487">
        <v>6</v>
      </c>
      <c r="K487">
        <f t="shared" si="24"/>
        <v>4</v>
      </c>
    </row>
    <row r="488" spans="1:11">
      <c r="A488" t="str">
        <f>_xlfn.CONCAT(B488, "_", C488,  "_", D488,"_",  E488)</f>
        <v>P_C_H_1</v>
      </c>
      <c r="B488" t="s">
        <v>127</v>
      </c>
      <c r="C488" t="s">
        <v>128</v>
      </c>
      <c r="D488" t="s">
        <v>129</v>
      </c>
      <c r="E488">
        <v>1</v>
      </c>
      <c r="F488">
        <v>8</v>
      </c>
      <c r="G488" s="1">
        <v>44104</v>
      </c>
      <c r="I488">
        <v>0</v>
      </c>
      <c r="J488">
        <v>8</v>
      </c>
      <c r="K488">
        <f t="shared" si="24"/>
        <v>2</v>
      </c>
    </row>
    <row r="489" spans="1:11">
      <c r="A489" t="str">
        <f t="shared" ref="A489:A520" si="25">_xlfn.CONCAT(B489, "_", C489,  "_", E489, "_", D489)</f>
        <v>P_C_2_H</v>
      </c>
      <c r="B489" t="s">
        <v>127</v>
      </c>
      <c r="C489" t="s">
        <v>128</v>
      </c>
      <c r="D489" t="s">
        <v>129</v>
      </c>
      <c r="E489">
        <v>2</v>
      </c>
      <c r="F489">
        <v>8</v>
      </c>
      <c r="G489" s="1">
        <v>44104</v>
      </c>
      <c r="I489">
        <v>0</v>
      </c>
      <c r="J489">
        <v>2</v>
      </c>
      <c r="K489">
        <f t="shared" si="24"/>
        <v>0</v>
      </c>
    </row>
    <row r="490" spans="1:11">
      <c r="A490" t="str">
        <f t="shared" si="25"/>
        <v>P_C_3_H</v>
      </c>
      <c r="B490" t="s">
        <v>127</v>
      </c>
      <c r="C490" t="s">
        <v>128</v>
      </c>
      <c r="D490" t="s">
        <v>129</v>
      </c>
      <c r="E490">
        <v>3</v>
      </c>
      <c r="F490">
        <v>8</v>
      </c>
      <c r="G490" s="1">
        <v>44104</v>
      </c>
      <c r="I490">
        <v>0</v>
      </c>
      <c r="J490">
        <v>7</v>
      </c>
      <c r="K490">
        <f t="shared" si="24"/>
        <v>0</v>
      </c>
    </row>
    <row r="491" spans="1:11">
      <c r="A491" t="str">
        <f t="shared" si="25"/>
        <v>P_C_4_H</v>
      </c>
      <c r="B491" t="s">
        <v>127</v>
      </c>
      <c r="C491" t="s">
        <v>128</v>
      </c>
      <c r="D491" t="s">
        <v>129</v>
      </c>
      <c r="E491">
        <v>4</v>
      </c>
      <c r="F491">
        <v>8</v>
      </c>
      <c r="G491" s="1">
        <v>44104</v>
      </c>
      <c r="I491">
        <v>0</v>
      </c>
      <c r="J491">
        <v>8</v>
      </c>
      <c r="K491">
        <f t="shared" si="24"/>
        <v>2</v>
      </c>
    </row>
    <row r="492" spans="1:11">
      <c r="A492" t="str">
        <f t="shared" si="25"/>
        <v>P_C_5_H</v>
      </c>
      <c r="B492" t="s">
        <v>127</v>
      </c>
      <c r="C492" t="s">
        <v>128</v>
      </c>
      <c r="D492" t="s">
        <v>129</v>
      </c>
      <c r="E492">
        <v>5</v>
      </c>
      <c r="F492">
        <v>8</v>
      </c>
      <c r="G492" s="1">
        <v>44104</v>
      </c>
      <c r="I492">
        <v>1</v>
      </c>
      <c r="J492">
        <v>7</v>
      </c>
      <c r="K492">
        <f t="shared" si="24"/>
        <v>1</v>
      </c>
    </row>
    <row r="493" spans="1:11">
      <c r="A493" t="str">
        <f t="shared" si="25"/>
        <v>P_C_6_H</v>
      </c>
      <c r="B493" t="s">
        <v>127</v>
      </c>
      <c r="C493" t="s">
        <v>128</v>
      </c>
      <c r="D493" t="s">
        <v>129</v>
      </c>
      <c r="E493">
        <v>6</v>
      </c>
      <c r="F493">
        <v>8</v>
      </c>
      <c r="G493" s="1">
        <v>44104</v>
      </c>
      <c r="I493">
        <v>2</v>
      </c>
      <c r="J493">
        <v>6</v>
      </c>
      <c r="K493">
        <f t="shared" si="24"/>
        <v>0</v>
      </c>
    </row>
    <row r="494" spans="1:11">
      <c r="A494" t="str">
        <f t="shared" si="25"/>
        <v>P_C_1_L</v>
      </c>
      <c r="B494" t="s">
        <v>127</v>
      </c>
      <c r="C494" t="s">
        <v>128</v>
      </c>
      <c r="D494" t="s">
        <v>130</v>
      </c>
      <c r="E494">
        <v>1</v>
      </c>
      <c r="F494">
        <v>8</v>
      </c>
      <c r="G494" s="1">
        <v>44104</v>
      </c>
      <c r="I494">
        <v>0</v>
      </c>
      <c r="J494">
        <v>7</v>
      </c>
      <c r="K494">
        <f t="shared" si="24"/>
        <v>5</v>
      </c>
    </row>
    <row r="495" spans="1:11">
      <c r="A495" t="str">
        <f t="shared" si="25"/>
        <v>P_C_2_L</v>
      </c>
      <c r="B495" t="s">
        <v>127</v>
      </c>
      <c r="C495" t="s">
        <v>128</v>
      </c>
      <c r="D495" t="s">
        <v>130</v>
      </c>
      <c r="E495">
        <v>2</v>
      </c>
      <c r="F495">
        <v>8</v>
      </c>
      <c r="G495" s="1">
        <v>44104</v>
      </c>
      <c r="I495">
        <v>0</v>
      </c>
      <c r="J495">
        <v>7</v>
      </c>
      <c r="K495">
        <f t="shared" si="24"/>
        <v>2</v>
      </c>
    </row>
    <row r="496" spans="1:11">
      <c r="A496" t="str">
        <f t="shared" si="25"/>
        <v>P_C_3_L</v>
      </c>
      <c r="B496" t="s">
        <v>127</v>
      </c>
      <c r="C496" t="s">
        <v>128</v>
      </c>
      <c r="D496" t="s">
        <v>130</v>
      </c>
      <c r="E496">
        <v>3</v>
      </c>
      <c r="F496">
        <v>8</v>
      </c>
      <c r="G496" s="1">
        <v>44104</v>
      </c>
      <c r="I496">
        <v>1</v>
      </c>
      <c r="J496">
        <v>6</v>
      </c>
      <c r="K496">
        <f t="shared" si="24"/>
        <v>6</v>
      </c>
    </row>
    <row r="497" spans="1:11">
      <c r="A497" t="str">
        <f t="shared" si="25"/>
        <v>P_C_4_L</v>
      </c>
      <c r="B497" t="s">
        <v>127</v>
      </c>
      <c r="C497" t="s">
        <v>128</v>
      </c>
      <c r="D497" t="s">
        <v>130</v>
      </c>
      <c r="E497">
        <v>4</v>
      </c>
      <c r="F497">
        <v>8</v>
      </c>
      <c r="G497" s="1">
        <v>44104</v>
      </c>
      <c r="I497">
        <v>0</v>
      </c>
      <c r="J497">
        <v>7</v>
      </c>
      <c r="K497">
        <f t="shared" si="24"/>
        <v>7</v>
      </c>
    </row>
    <row r="498" spans="1:11">
      <c r="A498" t="str">
        <f t="shared" si="25"/>
        <v>P_C_5_L</v>
      </c>
      <c r="B498" t="s">
        <v>127</v>
      </c>
      <c r="C498" t="s">
        <v>128</v>
      </c>
      <c r="D498" t="s">
        <v>130</v>
      </c>
      <c r="E498">
        <v>5</v>
      </c>
      <c r="F498">
        <v>8</v>
      </c>
      <c r="G498" s="1">
        <v>44104</v>
      </c>
      <c r="I498">
        <v>1</v>
      </c>
      <c r="J498">
        <v>6</v>
      </c>
      <c r="K498">
        <f t="shared" si="24"/>
        <v>5</v>
      </c>
    </row>
    <row r="499" spans="1:11">
      <c r="A499" t="str">
        <f t="shared" si="25"/>
        <v>P_C_6_L</v>
      </c>
      <c r="B499" t="s">
        <v>127</v>
      </c>
      <c r="C499" t="s">
        <v>128</v>
      </c>
      <c r="D499" t="s">
        <v>130</v>
      </c>
      <c r="E499">
        <v>6</v>
      </c>
      <c r="F499">
        <v>8</v>
      </c>
      <c r="G499" s="1">
        <v>44104</v>
      </c>
      <c r="I499">
        <v>0</v>
      </c>
      <c r="J499">
        <v>7</v>
      </c>
      <c r="K499">
        <f t="shared" si="24"/>
        <v>7</v>
      </c>
    </row>
    <row r="500" spans="1:11">
      <c r="A500" t="str">
        <f t="shared" si="25"/>
        <v>P_E_1_H</v>
      </c>
      <c r="B500" t="s">
        <v>127</v>
      </c>
      <c r="C500" t="s">
        <v>132</v>
      </c>
      <c r="D500" t="s">
        <v>129</v>
      </c>
      <c r="E500">
        <v>1</v>
      </c>
      <c r="F500">
        <v>8</v>
      </c>
      <c r="G500" s="1">
        <v>44104</v>
      </c>
      <c r="I500">
        <v>0</v>
      </c>
      <c r="J500">
        <v>7</v>
      </c>
      <c r="K500">
        <f t="shared" si="24"/>
        <v>4</v>
      </c>
    </row>
    <row r="501" spans="1:11">
      <c r="A501" t="str">
        <f t="shared" si="25"/>
        <v>P_E_2_H</v>
      </c>
      <c r="B501" t="s">
        <v>127</v>
      </c>
      <c r="C501" t="s">
        <v>132</v>
      </c>
      <c r="D501" t="s">
        <v>129</v>
      </c>
      <c r="E501">
        <v>2</v>
      </c>
      <c r="F501">
        <v>8</v>
      </c>
      <c r="G501" s="1">
        <v>44104</v>
      </c>
      <c r="I501">
        <v>0</v>
      </c>
      <c r="J501">
        <v>7</v>
      </c>
      <c r="K501">
        <f t="shared" si="24"/>
        <v>5</v>
      </c>
    </row>
    <row r="502" spans="1:11">
      <c r="A502" t="str">
        <f t="shared" si="25"/>
        <v>P_E_3_H</v>
      </c>
      <c r="B502" t="s">
        <v>127</v>
      </c>
      <c r="C502" t="s">
        <v>132</v>
      </c>
      <c r="D502" t="s">
        <v>129</v>
      </c>
      <c r="E502">
        <v>3</v>
      </c>
      <c r="F502">
        <v>8</v>
      </c>
      <c r="G502" s="1">
        <v>44104</v>
      </c>
      <c r="I502">
        <v>0</v>
      </c>
      <c r="J502">
        <v>7</v>
      </c>
      <c r="K502">
        <f t="shared" si="24"/>
        <v>6</v>
      </c>
    </row>
    <row r="503" spans="1:11">
      <c r="A503" t="str">
        <f t="shared" si="25"/>
        <v>P_E_4_H</v>
      </c>
      <c r="B503" t="s">
        <v>127</v>
      </c>
      <c r="C503" t="s">
        <v>132</v>
      </c>
      <c r="D503" t="s">
        <v>129</v>
      </c>
      <c r="E503">
        <v>4</v>
      </c>
      <c r="F503">
        <v>8</v>
      </c>
      <c r="G503" s="1">
        <v>44104</v>
      </c>
      <c r="I503">
        <v>1</v>
      </c>
      <c r="J503">
        <v>6</v>
      </c>
      <c r="K503">
        <f t="shared" si="24"/>
        <v>6</v>
      </c>
    </row>
    <row r="504" spans="1:11">
      <c r="A504" t="str">
        <f t="shared" si="25"/>
        <v>P_E_5_H</v>
      </c>
      <c r="B504" t="s">
        <v>127</v>
      </c>
      <c r="C504" t="s">
        <v>132</v>
      </c>
      <c r="D504" t="s">
        <v>129</v>
      </c>
      <c r="E504">
        <v>5</v>
      </c>
      <c r="F504">
        <v>8</v>
      </c>
      <c r="G504" s="1">
        <v>44104</v>
      </c>
      <c r="I504">
        <v>0</v>
      </c>
      <c r="J504">
        <v>7</v>
      </c>
      <c r="K504">
        <f t="shared" si="24"/>
        <v>6</v>
      </c>
    </row>
    <row r="505" spans="1:11">
      <c r="A505" t="str">
        <f t="shared" si="25"/>
        <v>P_E_6_H</v>
      </c>
      <c r="B505" t="s">
        <v>127</v>
      </c>
      <c r="C505" t="s">
        <v>132</v>
      </c>
      <c r="D505" t="s">
        <v>129</v>
      </c>
      <c r="E505">
        <v>6</v>
      </c>
      <c r="F505">
        <v>8</v>
      </c>
      <c r="G505" s="1">
        <v>44104</v>
      </c>
      <c r="I505">
        <v>0</v>
      </c>
      <c r="J505">
        <v>7</v>
      </c>
      <c r="K505">
        <f t="shared" si="24"/>
        <v>2</v>
      </c>
    </row>
    <row r="506" spans="1:11">
      <c r="A506" t="str">
        <f t="shared" si="25"/>
        <v>P_E_1_L</v>
      </c>
      <c r="B506" t="s">
        <v>127</v>
      </c>
      <c r="C506" t="s">
        <v>132</v>
      </c>
      <c r="D506" t="s">
        <v>130</v>
      </c>
      <c r="E506">
        <v>1</v>
      </c>
      <c r="F506">
        <v>8</v>
      </c>
      <c r="G506" s="1">
        <v>44104</v>
      </c>
      <c r="I506">
        <v>0</v>
      </c>
      <c r="J506">
        <v>7</v>
      </c>
      <c r="K506">
        <f t="shared" si="24"/>
        <v>4</v>
      </c>
    </row>
    <row r="507" spans="1:11">
      <c r="A507" t="str">
        <f t="shared" si="25"/>
        <v>P_E_2_L</v>
      </c>
      <c r="B507" t="s">
        <v>127</v>
      </c>
      <c r="C507" t="s">
        <v>132</v>
      </c>
      <c r="D507" t="s">
        <v>130</v>
      </c>
      <c r="E507">
        <v>2</v>
      </c>
      <c r="F507">
        <v>8</v>
      </c>
      <c r="G507" s="1">
        <v>44104</v>
      </c>
      <c r="I507">
        <v>0</v>
      </c>
      <c r="J507">
        <v>7</v>
      </c>
      <c r="K507">
        <f t="shared" si="24"/>
        <v>1</v>
      </c>
    </row>
    <row r="508" spans="1:11">
      <c r="A508" t="str">
        <f t="shared" si="25"/>
        <v>P_E_3_L</v>
      </c>
      <c r="B508" t="s">
        <v>127</v>
      </c>
      <c r="C508" t="s">
        <v>132</v>
      </c>
      <c r="D508" t="s">
        <v>130</v>
      </c>
      <c r="E508">
        <v>3</v>
      </c>
      <c r="F508">
        <v>8</v>
      </c>
      <c r="G508" s="1">
        <v>44104</v>
      </c>
      <c r="I508">
        <v>0</v>
      </c>
      <c r="J508">
        <v>7</v>
      </c>
      <c r="K508">
        <f t="shared" si="24"/>
        <v>7</v>
      </c>
    </row>
    <row r="509" spans="1:11">
      <c r="A509" t="str">
        <f t="shared" si="25"/>
        <v>P_E_4_L</v>
      </c>
      <c r="B509" t="s">
        <v>127</v>
      </c>
      <c r="C509" t="s">
        <v>132</v>
      </c>
      <c r="D509" t="s">
        <v>130</v>
      </c>
      <c r="E509">
        <v>4</v>
      </c>
      <c r="F509">
        <v>8</v>
      </c>
      <c r="G509" s="1">
        <v>44104</v>
      </c>
      <c r="I509">
        <v>0</v>
      </c>
      <c r="J509">
        <v>7</v>
      </c>
      <c r="K509">
        <f t="shared" si="24"/>
        <v>2</v>
      </c>
    </row>
    <row r="510" spans="1:11">
      <c r="A510" t="str">
        <f t="shared" si="25"/>
        <v>P_E_5_L</v>
      </c>
      <c r="B510" t="s">
        <v>127</v>
      </c>
      <c r="C510" t="s">
        <v>132</v>
      </c>
      <c r="D510" t="s">
        <v>130</v>
      </c>
      <c r="E510">
        <v>5</v>
      </c>
      <c r="F510">
        <v>8</v>
      </c>
      <c r="G510" s="1">
        <v>44104</v>
      </c>
      <c r="I510">
        <v>0</v>
      </c>
      <c r="J510">
        <v>7</v>
      </c>
      <c r="K510">
        <f t="shared" si="24"/>
        <v>4</v>
      </c>
    </row>
    <row r="511" spans="1:11">
      <c r="A511" t="str">
        <f t="shared" si="25"/>
        <v>P_E_6_L</v>
      </c>
      <c r="B511" t="s">
        <v>127</v>
      </c>
      <c r="C511" t="s">
        <v>132</v>
      </c>
      <c r="D511" t="s">
        <v>130</v>
      </c>
      <c r="E511">
        <v>6</v>
      </c>
      <c r="F511">
        <v>8</v>
      </c>
      <c r="G511" s="1">
        <v>44104</v>
      </c>
      <c r="I511">
        <v>0</v>
      </c>
      <c r="J511">
        <v>7</v>
      </c>
      <c r="K511">
        <f t="shared" si="24"/>
        <v>6</v>
      </c>
    </row>
    <row r="512" spans="1:11">
      <c r="A512" t="str">
        <f t="shared" si="25"/>
        <v>P_N_1_H</v>
      </c>
      <c r="B512" t="s">
        <v>127</v>
      </c>
      <c r="C512" t="s">
        <v>134</v>
      </c>
      <c r="D512" t="s">
        <v>129</v>
      </c>
      <c r="E512">
        <v>1</v>
      </c>
      <c r="F512">
        <v>8</v>
      </c>
      <c r="G512" s="1">
        <v>44104</v>
      </c>
      <c r="I512">
        <v>0</v>
      </c>
      <c r="J512">
        <v>5</v>
      </c>
      <c r="K512">
        <f t="shared" si="24"/>
        <v>0</v>
      </c>
    </row>
    <row r="513" spans="1:11">
      <c r="A513" t="str">
        <f t="shared" si="25"/>
        <v>P_N_2_H</v>
      </c>
      <c r="B513" t="s">
        <v>127</v>
      </c>
      <c r="C513" t="s">
        <v>134</v>
      </c>
      <c r="D513" t="s">
        <v>129</v>
      </c>
      <c r="E513">
        <v>2</v>
      </c>
      <c r="F513">
        <v>8</v>
      </c>
      <c r="G513" s="1">
        <v>44104</v>
      </c>
      <c r="I513">
        <v>3</v>
      </c>
      <c r="J513">
        <v>5</v>
      </c>
      <c r="K513">
        <f t="shared" si="24"/>
        <v>4</v>
      </c>
    </row>
    <row r="514" spans="1:11">
      <c r="A514" t="str">
        <f t="shared" si="25"/>
        <v>P_N_3_H</v>
      </c>
      <c r="B514" t="s">
        <v>127</v>
      </c>
      <c r="C514" t="s">
        <v>134</v>
      </c>
      <c r="D514" t="s">
        <v>129</v>
      </c>
      <c r="E514">
        <v>3</v>
      </c>
      <c r="F514">
        <v>8</v>
      </c>
      <c r="G514" s="1">
        <v>44104</v>
      </c>
      <c r="I514">
        <v>0</v>
      </c>
      <c r="J514">
        <v>8</v>
      </c>
      <c r="K514">
        <f t="shared" si="24"/>
        <v>5</v>
      </c>
    </row>
    <row r="515" spans="1:11">
      <c r="A515" t="str">
        <f t="shared" si="25"/>
        <v>P_N_4_H</v>
      </c>
      <c r="B515" t="s">
        <v>127</v>
      </c>
      <c r="C515" t="s">
        <v>134</v>
      </c>
      <c r="D515" t="s">
        <v>129</v>
      </c>
      <c r="E515">
        <v>4</v>
      </c>
      <c r="F515">
        <v>8</v>
      </c>
      <c r="G515" s="1">
        <v>44104</v>
      </c>
      <c r="I515">
        <v>0</v>
      </c>
      <c r="J515">
        <v>7</v>
      </c>
      <c r="K515">
        <f t="shared" si="24"/>
        <v>6</v>
      </c>
    </row>
    <row r="516" spans="1:11">
      <c r="A516" t="str">
        <f t="shared" si="25"/>
        <v>P_N_5_H</v>
      </c>
      <c r="B516" t="s">
        <v>127</v>
      </c>
      <c r="C516" t="s">
        <v>134</v>
      </c>
      <c r="D516" t="s">
        <v>129</v>
      </c>
      <c r="E516">
        <v>5</v>
      </c>
      <c r="F516">
        <v>8</v>
      </c>
      <c r="G516" s="1">
        <v>44104</v>
      </c>
      <c r="I516">
        <v>1</v>
      </c>
      <c r="J516">
        <v>6</v>
      </c>
      <c r="K516">
        <f t="shared" si="24"/>
        <v>6</v>
      </c>
    </row>
    <row r="517" spans="1:11">
      <c r="A517" t="str">
        <f t="shared" si="25"/>
        <v>P_N_6_H</v>
      </c>
      <c r="B517" t="s">
        <v>127</v>
      </c>
      <c r="C517" t="s">
        <v>134</v>
      </c>
      <c r="D517" t="s">
        <v>129</v>
      </c>
      <c r="E517">
        <v>6</v>
      </c>
      <c r="F517">
        <v>8</v>
      </c>
      <c r="G517" s="1">
        <v>44104</v>
      </c>
      <c r="I517">
        <v>0</v>
      </c>
      <c r="J517">
        <v>7</v>
      </c>
      <c r="K517">
        <f t="shared" si="24"/>
        <v>5</v>
      </c>
    </row>
    <row r="518" spans="1:11">
      <c r="A518" t="str">
        <f t="shared" si="25"/>
        <v>P_N_1_L</v>
      </c>
      <c r="B518" t="s">
        <v>127</v>
      </c>
      <c r="C518" t="s">
        <v>134</v>
      </c>
      <c r="D518" t="s">
        <v>130</v>
      </c>
      <c r="E518">
        <v>1</v>
      </c>
      <c r="F518">
        <v>8</v>
      </c>
      <c r="G518" s="1">
        <v>44104</v>
      </c>
      <c r="I518">
        <v>0</v>
      </c>
      <c r="J518">
        <v>7</v>
      </c>
      <c r="K518">
        <f t="shared" si="24"/>
        <v>5</v>
      </c>
    </row>
    <row r="519" spans="1:11">
      <c r="A519" t="str">
        <f t="shared" si="25"/>
        <v>P_N_2_L</v>
      </c>
      <c r="B519" t="s">
        <v>127</v>
      </c>
      <c r="C519" t="s">
        <v>134</v>
      </c>
      <c r="D519" t="s">
        <v>130</v>
      </c>
      <c r="E519">
        <v>2</v>
      </c>
      <c r="F519">
        <v>8</v>
      </c>
      <c r="G519" s="1">
        <v>44104</v>
      </c>
      <c r="I519">
        <v>0</v>
      </c>
      <c r="J519">
        <v>7</v>
      </c>
      <c r="K519">
        <f t="shared" si="24"/>
        <v>7</v>
      </c>
    </row>
    <row r="520" spans="1:11">
      <c r="A520" t="str">
        <f t="shared" si="25"/>
        <v>P_N_3_L</v>
      </c>
      <c r="B520" t="s">
        <v>127</v>
      </c>
      <c r="C520" t="s">
        <v>134</v>
      </c>
      <c r="D520" t="s">
        <v>130</v>
      </c>
      <c r="E520">
        <v>3</v>
      </c>
      <c r="F520">
        <v>8</v>
      </c>
      <c r="G520" s="1">
        <v>44104</v>
      </c>
      <c r="I520">
        <v>0</v>
      </c>
      <c r="J520">
        <v>7</v>
      </c>
      <c r="K520">
        <f t="shared" si="24"/>
        <v>5</v>
      </c>
    </row>
    <row r="521" spans="1:11">
      <c r="A521" t="str">
        <f t="shared" ref="A521:A547" si="26">_xlfn.CONCAT(B521, "_", C521,  "_", E521, "_", D521)</f>
        <v>P_N_4_L</v>
      </c>
      <c r="B521" t="s">
        <v>127</v>
      </c>
      <c r="C521" t="s">
        <v>134</v>
      </c>
      <c r="D521" t="s">
        <v>130</v>
      </c>
      <c r="E521">
        <v>4</v>
      </c>
      <c r="F521">
        <v>8</v>
      </c>
      <c r="G521" s="1">
        <v>44104</v>
      </c>
      <c r="I521">
        <v>1</v>
      </c>
      <c r="J521">
        <v>6</v>
      </c>
      <c r="K521">
        <f t="shared" si="24"/>
        <v>6</v>
      </c>
    </row>
    <row r="522" spans="1:11">
      <c r="A522" t="str">
        <f t="shared" si="26"/>
        <v>P_N_5_L</v>
      </c>
      <c r="B522" t="s">
        <v>127</v>
      </c>
      <c r="C522" t="s">
        <v>134</v>
      </c>
      <c r="D522" t="s">
        <v>130</v>
      </c>
      <c r="E522">
        <v>5</v>
      </c>
      <c r="F522">
        <v>8</v>
      </c>
      <c r="G522" s="1">
        <v>44104</v>
      </c>
      <c r="I522">
        <v>1</v>
      </c>
      <c r="J522">
        <v>6</v>
      </c>
      <c r="K522">
        <f t="shared" si="24"/>
        <v>5</v>
      </c>
    </row>
    <row r="523" spans="1:11">
      <c r="A523" t="str">
        <f t="shared" si="26"/>
        <v>P_N_6_L</v>
      </c>
      <c r="B523" t="s">
        <v>127</v>
      </c>
      <c r="C523" t="s">
        <v>134</v>
      </c>
      <c r="D523" t="s">
        <v>130</v>
      </c>
      <c r="E523">
        <v>6</v>
      </c>
      <c r="F523">
        <v>8</v>
      </c>
      <c r="G523" s="1">
        <v>44104</v>
      </c>
      <c r="I523">
        <v>0</v>
      </c>
      <c r="J523">
        <v>7</v>
      </c>
      <c r="K523">
        <f t="shared" si="24"/>
        <v>5</v>
      </c>
    </row>
    <row r="524" spans="1:11">
      <c r="A524" t="str">
        <f t="shared" si="26"/>
        <v>P_T_1_H</v>
      </c>
      <c r="B524" t="s">
        <v>127</v>
      </c>
      <c r="C524" t="s">
        <v>136</v>
      </c>
      <c r="D524" t="s">
        <v>129</v>
      </c>
      <c r="E524">
        <v>1</v>
      </c>
      <c r="F524">
        <v>8</v>
      </c>
      <c r="G524" s="1">
        <v>44104</v>
      </c>
      <c r="I524">
        <v>2</v>
      </c>
      <c r="J524">
        <v>5</v>
      </c>
      <c r="K524">
        <f t="shared" si="24"/>
        <v>6</v>
      </c>
    </row>
    <row r="525" spans="1:11">
      <c r="A525" t="str">
        <f t="shared" si="26"/>
        <v>P_T_2_H</v>
      </c>
      <c r="B525" t="s">
        <v>127</v>
      </c>
      <c r="C525" t="s">
        <v>136</v>
      </c>
      <c r="D525" t="s">
        <v>129</v>
      </c>
      <c r="E525">
        <v>2</v>
      </c>
      <c r="F525">
        <v>8</v>
      </c>
      <c r="G525" s="1">
        <v>44104</v>
      </c>
      <c r="I525">
        <v>0</v>
      </c>
      <c r="J525">
        <v>7</v>
      </c>
      <c r="K525">
        <f t="shared" si="24"/>
        <v>5</v>
      </c>
    </row>
    <row r="526" spans="1:11">
      <c r="A526" t="str">
        <f t="shared" si="26"/>
        <v>P_T_3_H</v>
      </c>
      <c r="B526" t="s">
        <v>127</v>
      </c>
      <c r="C526" t="s">
        <v>136</v>
      </c>
      <c r="D526" t="s">
        <v>129</v>
      </c>
      <c r="E526">
        <v>3</v>
      </c>
      <c r="F526">
        <v>8</v>
      </c>
      <c r="G526" s="1">
        <v>44104</v>
      </c>
      <c r="I526">
        <v>0</v>
      </c>
      <c r="J526">
        <v>7</v>
      </c>
      <c r="K526">
        <f t="shared" si="24"/>
        <v>5</v>
      </c>
    </row>
    <row r="527" spans="1:11">
      <c r="A527" t="str">
        <f t="shared" si="26"/>
        <v>P_T_4_H</v>
      </c>
      <c r="B527" t="s">
        <v>127</v>
      </c>
      <c r="C527" t="s">
        <v>136</v>
      </c>
      <c r="D527" t="s">
        <v>129</v>
      </c>
      <c r="E527">
        <v>4</v>
      </c>
      <c r="F527">
        <v>8</v>
      </c>
      <c r="G527" s="1">
        <v>44104</v>
      </c>
      <c r="I527">
        <v>1</v>
      </c>
      <c r="J527">
        <v>6</v>
      </c>
      <c r="K527">
        <f t="shared" si="24"/>
        <v>5</v>
      </c>
    </row>
    <row r="528" spans="1:11">
      <c r="A528" t="str">
        <f t="shared" si="26"/>
        <v>P_T_5_H</v>
      </c>
      <c r="B528" t="s">
        <v>127</v>
      </c>
      <c r="C528" t="s">
        <v>136</v>
      </c>
      <c r="D528" t="s">
        <v>129</v>
      </c>
      <c r="E528">
        <v>5</v>
      </c>
      <c r="F528">
        <v>8</v>
      </c>
      <c r="G528" s="1">
        <v>44104</v>
      </c>
      <c r="I528">
        <v>0</v>
      </c>
      <c r="J528">
        <v>7</v>
      </c>
      <c r="K528">
        <f t="shared" si="24"/>
        <v>4</v>
      </c>
    </row>
    <row r="529" spans="1:11">
      <c r="A529" t="str">
        <f t="shared" si="26"/>
        <v>P_T_6_H</v>
      </c>
      <c r="B529" t="s">
        <v>127</v>
      </c>
      <c r="C529" t="s">
        <v>136</v>
      </c>
      <c r="D529" t="s">
        <v>129</v>
      </c>
      <c r="E529">
        <v>6</v>
      </c>
      <c r="F529">
        <v>8</v>
      </c>
      <c r="G529" s="1">
        <v>44104</v>
      </c>
      <c r="I529">
        <v>0</v>
      </c>
      <c r="J529">
        <v>7</v>
      </c>
      <c r="K529">
        <f t="shared" si="24"/>
        <v>1</v>
      </c>
    </row>
    <row r="530" spans="1:11">
      <c r="A530" t="str">
        <f t="shared" si="26"/>
        <v>P_T_1_L</v>
      </c>
      <c r="B530" t="s">
        <v>127</v>
      </c>
      <c r="C530" t="s">
        <v>136</v>
      </c>
      <c r="D530" t="s">
        <v>130</v>
      </c>
      <c r="E530">
        <v>1</v>
      </c>
      <c r="F530">
        <v>8</v>
      </c>
      <c r="G530" s="1">
        <v>44104</v>
      </c>
      <c r="I530">
        <v>0</v>
      </c>
      <c r="J530">
        <v>7</v>
      </c>
      <c r="K530">
        <f t="shared" si="24"/>
        <v>7</v>
      </c>
    </row>
    <row r="531" spans="1:11">
      <c r="A531" t="str">
        <f t="shared" si="26"/>
        <v>P_T_2_L</v>
      </c>
      <c r="B531" t="s">
        <v>127</v>
      </c>
      <c r="C531" t="s">
        <v>136</v>
      </c>
      <c r="D531" t="s">
        <v>130</v>
      </c>
      <c r="E531">
        <v>2</v>
      </c>
      <c r="F531">
        <v>8</v>
      </c>
      <c r="G531" s="1">
        <v>44104</v>
      </c>
      <c r="I531">
        <v>1</v>
      </c>
      <c r="J531">
        <v>6</v>
      </c>
      <c r="K531">
        <f t="shared" si="24"/>
        <v>6</v>
      </c>
    </row>
    <row r="532" spans="1:11">
      <c r="A532" t="str">
        <f t="shared" si="26"/>
        <v>P_T_3_L</v>
      </c>
      <c r="B532" t="s">
        <v>127</v>
      </c>
      <c r="C532" t="s">
        <v>136</v>
      </c>
      <c r="D532" t="s">
        <v>130</v>
      </c>
      <c r="E532">
        <v>3</v>
      </c>
      <c r="F532">
        <v>8</v>
      </c>
      <c r="G532" s="1">
        <v>44104</v>
      </c>
      <c r="I532">
        <v>0</v>
      </c>
      <c r="J532">
        <v>7</v>
      </c>
      <c r="K532">
        <f t="shared" si="24"/>
        <v>3</v>
      </c>
    </row>
    <row r="533" spans="1:11">
      <c r="A533" t="str">
        <f t="shared" si="26"/>
        <v>P_T_4_L</v>
      </c>
      <c r="B533" t="s">
        <v>127</v>
      </c>
      <c r="C533" t="s">
        <v>136</v>
      </c>
      <c r="D533" t="s">
        <v>130</v>
      </c>
      <c r="E533">
        <v>4</v>
      </c>
      <c r="F533">
        <v>8</v>
      </c>
      <c r="G533" s="1">
        <v>44104</v>
      </c>
      <c r="I533">
        <v>0</v>
      </c>
      <c r="J533">
        <v>6</v>
      </c>
      <c r="K533">
        <f t="shared" si="24"/>
        <v>0</v>
      </c>
    </row>
    <row r="534" spans="1:11">
      <c r="A534" t="str">
        <f t="shared" si="26"/>
        <v>P_T_5_L</v>
      </c>
      <c r="B534" t="s">
        <v>127</v>
      </c>
      <c r="C534" t="s">
        <v>136</v>
      </c>
      <c r="D534" t="s">
        <v>130</v>
      </c>
      <c r="E534">
        <v>5</v>
      </c>
      <c r="F534">
        <v>8</v>
      </c>
      <c r="G534" s="1">
        <v>44104</v>
      </c>
      <c r="I534">
        <v>1</v>
      </c>
      <c r="J534">
        <v>6</v>
      </c>
      <c r="K534">
        <f t="shared" si="24"/>
        <v>3</v>
      </c>
    </row>
    <row r="535" spans="1:11">
      <c r="A535" t="str">
        <f t="shared" si="26"/>
        <v>P_T_6_L</v>
      </c>
      <c r="B535" t="s">
        <v>127</v>
      </c>
      <c r="C535" t="s">
        <v>136</v>
      </c>
      <c r="D535" t="s">
        <v>130</v>
      </c>
      <c r="E535">
        <v>6</v>
      </c>
      <c r="F535">
        <v>8</v>
      </c>
      <c r="G535" s="1">
        <v>44104</v>
      </c>
      <c r="I535">
        <v>0</v>
      </c>
      <c r="J535">
        <v>7</v>
      </c>
      <c r="K535">
        <f t="shared" si="24"/>
        <v>4</v>
      </c>
    </row>
    <row r="536" spans="1:11">
      <c r="A536" t="str">
        <f t="shared" si="26"/>
        <v>P_X_1_0</v>
      </c>
      <c r="B536" t="s">
        <v>127</v>
      </c>
      <c r="C536" t="s">
        <v>138</v>
      </c>
      <c r="D536">
        <v>0</v>
      </c>
      <c r="E536">
        <v>1</v>
      </c>
      <c r="F536">
        <v>8</v>
      </c>
      <c r="G536" s="1">
        <v>44104</v>
      </c>
      <c r="I536">
        <v>0</v>
      </c>
      <c r="J536">
        <v>7</v>
      </c>
      <c r="K536">
        <f t="shared" si="24"/>
        <v>6</v>
      </c>
    </row>
    <row r="537" spans="1:11">
      <c r="A537" t="str">
        <f t="shared" si="26"/>
        <v>P_X_2_0</v>
      </c>
      <c r="B537" t="s">
        <v>127</v>
      </c>
      <c r="C537" t="s">
        <v>138</v>
      </c>
      <c r="D537">
        <v>0</v>
      </c>
      <c r="E537">
        <v>2</v>
      </c>
      <c r="F537">
        <v>8</v>
      </c>
      <c r="G537" s="1">
        <v>44104</v>
      </c>
      <c r="I537">
        <v>1</v>
      </c>
      <c r="J537">
        <v>6</v>
      </c>
      <c r="K537">
        <f t="shared" si="24"/>
        <v>5</v>
      </c>
    </row>
    <row r="538" spans="1:11">
      <c r="A538" t="str">
        <f t="shared" si="26"/>
        <v>P_X_3_0</v>
      </c>
      <c r="B538" t="s">
        <v>127</v>
      </c>
      <c r="C538" t="s">
        <v>138</v>
      </c>
      <c r="D538">
        <v>0</v>
      </c>
      <c r="E538">
        <v>3</v>
      </c>
      <c r="F538">
        <v>8</v>
      </c>
      <c r="G538" s="1">
        <v>44104</v>
      </c>
      <c r="I538">
        <v>0</v>
      </c>
      <c r="J538">
        <v>7</v>
      </c>
      <c r="K538">
        <f t="shared" si="24"/>
        <v>5</v>
      </c>
    </row>
    <row r="539" spans="1:11">
      <c r="A539" t="str">
        <f t="shared" si="26"/>
        <v>P_X_4_0</v>
      </c>
      <c r="B539" t="s">
        <v>127</v>
      </c>
      <c r="C539" t="s">
        <v>138</v>
      </c>
      <c r="D539">
        <v>0</v>
      </c>
      <c r="E539">
        <v>4</v>
      </c>
      <c r="F539">
        <v>8</v>
      </c>
      <c r="G539" s="1">
        <v>44104</v>
      </c>
      <c r="I539">
        <v>0</v>
      </c>
      <c r="J539">
        <v>7</v>
      </c>
      <c r="K539">
        <f t="shared" si="24"/>
        <v>6</v>
      </c>
    </row>
    <row r="540" spans="1:11">
      <c r="A540" t="str">
        <f t="shared" si="26"/>
        <v>P_X_5_0</v>
      </c>
      <c r="B540" t="s">
        <v>127</v>
      </c>
      <c r="C540" t="s">
        <v>138</v>
      </c>
      <c r="D540">
        <v>0</v>
      </c>
      <c r="E540">
        <v>5</v>
      </c>
      <c r="F540">
        <v>8</v>
      </c>
      <c r="G540" s="1">
        <v>44104</v>
      </c>
      <c r="I540">
        <v>0</v>
      </c>
      <c r="J540">
        <v>7</v>
      </c>
      <c r="K540">
        <f t="shared" si="24"/>
        <v>5</v>
      </c>
    </row>
    <row r="541" spans="1:11">
      <c r="A541" t="str">
        <f t="shared" si="26"/>
        <v>P_X_6_0</v>
      </c>
      <c r="B541" t="s">
        <v>127</v>
      </c>
      <c r="C541" t="s">
        <v>138</v>
      </c>
      <c r="D541">
        <v>0</v>
      </c>
      <c r="E541">
        <v>6</v>
      </c>
      <c r="F541">
        <v>8</v>
      </c>
      <c r="G541" s="1">
        <v>44104</v>
      </c>
      <c r="I541">
        <v>0</v>
      </c>
      <c r="J541">
        <v>7</v>
      </c>
      <c r="K541">
        <f t="shared" si="24"/>
        <v>6</v>
      </c>
    </row>
    <row r="542" spans="1:11">
      <c r="A542" t="str">
        <f t="shared" si="26"/>
        <v>S_X_1_0</v>
      </c>
      <c r="B542" t="s">
        <v>141</v>
      </c>
      <c r="C542" t="s">
        <v>138</v>
      </c>
      <c r="D542">
        <v>0</v>
      </c>
      <c r="E542">
        <v>1</v>
      </c>
      <c r="F542">
        <v>9</v>
      </c>
      <c r="G542" s="1">
        <v>44105</v>
      </c>
      <c r="H542">
        <v>7.23</v>
      </c>
      <c r="I542">
        <v>1</v>
      </c>
      <c r="J542">
        <v>0</v>
      </c>
      <c r="K542">
        <f t="shared" ref="K542:K602" si="27">K482-I542-J542</f>
        <v>4</v>
      </c>
    </row>
    <row r="543" spans="1:11">
      <c r="A543" t="str">
        <f t="shared" si="26"/>
        <v>S_X_2_0</v>
      </c>
      <c r="B543" t="s">
        <v>141</v>
      </c>
      <c r="C543" t="s">
        <v>138</v>
      </c>
      <c r="D543">
        <v>0</v>
      </c>
      <c r="E543">
        <v>2</v>
      </c>
      <c r="F543">
        <v>9</v>
      </c>
      <c r="G543" s="1">
        <v>44105</v>
      </c>
      <c r="H543">
        <v>6.62</v>
      </c>
      <c r="I543">
        <v>0</v>
      </c>
      <c r="J543">
        <v>0</v>
      </c>
      <c r="K543">
        <f t="shared" si="27"/>
        <v>7</v>
      </c>
    </row>
    <row r="544" spans="1:11">
      <c r="A544" t="str">
        <f t="shared" si="26"/>
        <v>S_X_3_0</v>
      </c>
      <c r="B544" t="s">
        <v>141</v>
      </c>
      <c r="C544" t="s">
        <v>138</v>
      </c>
      <c r="D544">
        <v>0</v>
      </c>
      <c r="E544">
        <v>3</v>
      </c>
      <c r="F544">
        <v>9</v>
      </c>
      <c r="G544" s="1">
        <v>44105</v>
      </c>
      <c r="H544">
        <v>6.93</v>
      </c>
      <c r="I544">
        <v>0</v>
      </c>
      <c r="J544">
        <v>0</v>
      </c>
      <c r="K544">
        <f t="shared" si="27"/>
        <v>5</v>
      </c>
    </row>
    <row r="545" spans="1:11">
      <c r="A545" t="str">
        <f t="shared" si="26"/>
        <v>S_X_4_0</v>
      </c>
      <c r="B545" t="s">
        <v>141</v>
      </c>
      <c r="C545" t="s">
        <v>138</v>
      </c>
      <c r="D545">
        <v>0</v>
      </c>
      <c r="E545">
        <v>4</v>
      </c>
      <c r="F545">
        <v>9</v>
      </c>
      <c r="G545" s="1">
        <v>44105</v>
      </c>
      <c r="H545">
        <v>6.85</v>
      </c>
      <c r="I545">
        <v>1</v>
      </c>
      <c r="J545">
        <v>0</v>
      </c>
      <c r="K545">
        <f t="shared" si="27"/>
        <v>6</v>
      </c>
    </row>
    <row r="546" spans="1:11">
      <c r="A546" t="str">
        <f t="shared" si="26"/>
        <v>S_X_5_0</v>
      </c>
      <c r="B546" t="s">
        <v>141</v>
      </c>
      <c r="C546" t="s">
        <v>138</v>
      </c>
      <c r="D546">
        <v>0</v>
      </c>
      <c r="E546">
        <v>5</v>
      </c>
      <c r="F546">
        <v>9</v>
      </c>
      <c r="G546" s="1">
        <v>44105</v>
      </c>
      <c r="H546">
        <v>6.88</v>
      </c>
      <c r="I546">
        <v>0</v>
      </c>
      <c r="J546">
        <v>0</v>
      </c>
      <c r="K546">
        <f t="shared" si="27"/>
        <v>6</v>
      </c>
    </row>
    <row r="547" spans="1:11">
      <c r="A547" t="str">
        <f t="shared" si="26"/>
        <v>S_X_6_0</v>
      </c>
      <c r="B547" t="s">
        <v>141</v>
      </c>
      <c r="C547" t="s">
        <v>138</v>
      </c>
      <c r="D547">
        <v>0</v>
      </c>
      <c r="E547">
        <v>6</v>
      </c>
      <c r="F547">
        <v>9</v>
      </c>
      <c r="G547" s="1">
        <v>44105</v>
      </c>
      <c r="H547">
        <v>6.9</v>
      </c>
      <c r="I547">
        <v>0</v>
      </c>
      <c r="J547">
        <v>0</v>
      </c>
      <c r="K547">
        <f t="shared" si="27"/>
        <v>4</v>
      </c>
    </row>
    <row r="548" spans="1:11">
      <c r="A548" t="str">
        <f>_xlfn.CONCAT(B548, "_", C548,  "_", D548,"_",  E548)</f>
        <v>P_C_H_1</v>
      </c>
      <c r="B548" t="s">
        <v>127</v>
      </c>
      <c r="C548" t="s">
        <v>128</v>
      </c>
      <c r="D548" t="s">
        <v>129</v>
      </c>
      <c r="E548">
        <v>1</v>
      </c>
      <c r="F548">
        <v>9</v>
      </c>
      <c r="G548" s="1">
        <v>44105</v>
      </c>
      <c r="H548">
        <v>6.76</v>
      </c>
      <c r="I548">
        <v>0</v>
      </c>
      <c r="K548">
        <f t="shared" si="27"/>
        <v>2</v>
      </c>
    </row>
    <row r="549" spans="1:11">
      <c r="A549" t="str">
        <f t="shared" ref="A549:A580" si="28">_xlfn.CONCAT(B549, "_", C549,  "_", E549, "_", D549)</f>
        <v>P_C_2_H</v>
      </c>
      <c r="B549" t="s">
        <v>127</v>
      </c>
      <c r="C549" t="s">
        <v>128</v>
      </c>
      <c r="D549" t="s">
        <v>129</v>
      </c>
      <c r="E549">
        <v>2</v>
      </c>
      <c r="F549">
        <v>9</v>
      </c>
      <c r="G549" s="1">
        <v>44105</v>
      </c>
      <c r="K549">
        <f t="shared" si="27"/>
        <v>0</v>
      </c>
    </row>
    <row r="550" spans="1:11">
      <c r="A550" t="str">
        <f t="shared" si="28"/>
        <v>P_C_3_H</v>
      </c>
      <c r="B550" t="s">
        <v>127</v>
      </c>
      <c r="C550" t="s">
        <v>128</v>
      </c>
      <c r="D550" t="s">
        <v>129</v>
      </c>
      <c r="E550">
        <v>3</v>
      </c>
      <c r="F550">
        <v>9</v>
      </c>
      <c r="G550" s="1">
        <v>44105</v>
      </c>
      <c r="K550">
        <f t="shared" si="27"/>
        <v>0</v>
      </c>
    </row>
    <row r="551" spans="1:11">
      <c r="A551" t="str">
        <f t="shared" si="28"/>
        <v>P_C_4_H</v>
      </c>
      <c r="B551" t="s">
        <v>127</v>
      </c>
      <c r="C551" t="s">
        <v>128</v>
      </c>
      <c r="D551" t="s">
        <v>129</v>
      </c>
      <c r="E551">
        <v>4</v>
      </c>
      <c r="F551">
        <v>9</v>
      </c>
      <c r="G551" s="1">
        <v>44105</v>
      </c>
      <c r="H551">
        <v>6.97</v>
      </c>
      <c r="I551">
        <v>0</v>
      </c>
      <c r="K551">
        <f t="shared" si="27"/>
        <v>2</v>
      </c>
    </row>
    <row r="552" spans="1:11">
      <c r="A552" t="str">
        <f t="shared" si="28"/>
        <v>P_C_5_H</v>
      </c>
      <c r="B552" t="s">
        <v>127</v>
      </c>
      <c r="C552" t="s">
        <v>128</v>
      </c>
      <c r="D552" t="s">
        <v>129</v>
      </c>
      <c r="E552">
        <v>5</v>
      </c>
      <c r="F552">
        <v>9</v>
      </c>
      <c r="G552" s="1">
        <v>44105</v>
      </c>
      <c r="H552">
        <v>6.96</v>
      </c>
      <c r="I552">
        <v>0</v>
      </c>
      <c r="K552">
        <f t="shared" si="27"/>
        <v>1</v>
      </c>
    </row>
    <row r="553" spans="1:11">
      <c r="A553" t="str">
        <f t="shared" si="28"/>
        <v>P_C_6_H</v>
      </c>
      <c r="B553" t="s">
        <v>127</v>
      </c>
      <c r="C553" t="s">
        <v>128</v>
      </c>
      <c r="D553" t="s">
        <v>129</v>
      </c>
      <c r="E553">
        <v>6</v>
      </c>
      <c r="F553">
        <v>9</v>
      </c>
      <c r="G553" s="1">
        <v>44105</v>
      </c>
      <c r="K553">
        <f t="shared" si="27"/>
        <v>0</v>
      </c>
    </row>
    <row r="554" spans="1:11">
      <c r="A554" t="str">
        <f t="shared" si="28"/>
        <v>P_C_1_L</v>
      </c>
      <c r="B554" t="s">
        <v>127</v>
      </c>
      <c r="C554" t="s">
        <v>128</v>
      </c>
      <c r="D554" t="s">
        <v>130</v>
      </c>
      <c r="E554">
        <v>1</v>
      </c>
      <c r="F554">
        <v>9</v>
      </c>
      <c r="G554" s="1">
        <v>44105</v>
      </c>
      <c r="H554">
        <v>6.84</v>
      </c>
      <c r="I554">
        <v>0</v>
      </c>
      <c r="K554">
        <f t="shared" si="27"/>
        <v>5</v>
      </c>
    </row>
    <row r="555" spans="1:11">
      <c r="A555" t="str">
        <f t="shared" si="28"/>
        <v>P_C_2_L</v>
      </c>
      <c r="B555" t="s">
        <v>127</v>
      </c>
      <c r="C555" t="s">
        <v>128</v>
      </c>
      <c r="D555" t="s">
        <v>130</v>
      </c>
      <c r="E555">
        <v>2</v>
      </c>
      <c r="F555">
        <v>9</v>
      </c>
      <c r="G555" s="1">
        <v>44105</v>
      </c>
      <c r="H555">
        <v>6.93</v>
      </c>
      <c r="I555">
        <v>0</v>
      </c>
      <c r="K555">
        <f t="shared" si="27"/>
        <v>2</v>
      </c>
    </row>
    <row r="556" spans="1:11">
      <c r="A556" t="str">
        <f t="shared" si="28"/>
        <v>P_C_3_L</v>
      </c>
      <c r="B556" t="s">
        <v>127</v>
      </c>
      <c r="C556" t="s">
        <v>128</v>
      </c>
      <c r="D556" t="s">
        <v>130</v>
      </c>
      <c r="E556">
        <v>3</v>
      </c>
      <c r="F556">
        <v>9</v>
      </c>
      <c r="G556" s="1">
        <v>44105</v>
      </c>
      <c r="H556">
        <v>6.94</v>
      </c>
      <c r="I556">
        <v>0</v>
      </c>
      <c r="K556">
        <f t="shared" si="27"/>
        <v>6</v>
      </c>
    </row>
    <row r="557" spans="1:11">
      <c r="A557" t="str">
        <f t="shared" si="28"/>
        <v>P_C_4_L</v>
      </c>
      <c r="B557" t="s">
        <v>127</v>
      </c>
      <c r="C557" t="s">
        <v>128</v>
      </c>
      <c r="D557" t="s">
        <v>130</v>
      </c>
      <c r="E557">
        <v>4</v>
      </c>
      <c r="F557">
        <v>9</v>
      </c>
      <c r="G557" s="1">
        <v>44105</v>
      </c>
      <c r="H557">
        <v>6.79</v>
      </c>
      <c r="I557">
        <v>0</v>
      </c>
      <c r="K557">
        <f t="shared" si="27"/>
        <v>7</v>
      </c>
    </row>
    <row r="558" spans="1:11">
      <c r="A558" t="str">
        <f t="shared" si="28"/>
        <v>P_C_5_L</v>
      </c>
      <c r="B558" t="s">
        <v>127</v>
      </c>
      <c r="C558" t="s">
        <v>128</v>
      </c>
      <c r="D558" t="s">
        <v>130</v>
      </c>
      <c r="E558">
        <v>5</v>
      </c>
      <c r="F558">
        <v>9</v>
      </c>
      <c r="G558" s="1">
        <v>44105</v>
      </c>
      <c r="H558">
        <v>7.05</v>
      </c>
      <c r="I558">
        <v>0</v>
      </c>
      <c r="K558">
        <f t="shared" si="27"/>
        <v>5</v>
      </c>
    </row>
    <row r="559" spans="1:11">
      <c r="A559" t="str">
        <f t="shared" si="28"/>
        <v>P_C_6_L</v>
      </c>
      <c r="B559" t="s">
        <v>127</v>
      </c>
      <c r="C559" t="s">
        <v>128</v>
      </c>
      <c r="D559" t="s">
        <v>130</v>
      </c>
      <c r="E559">
        <v>6</v>
      </c>
      <c r="F559">
        <v>9</v>
      </c>
      <c r="G559" s="1">
        <v>44105</v>
      </c>
      <c r="H559">
        <v>6.93</v>
      </c>
      <c r="I559">
        <v>0</v>
      </c>
      <c r="K559">
        <f t="shared" si="27"/>
        <v>7</v>
      </c>
    </row>
    <row r="560" spans="1:11">
      <c r="A560" t="str">
        <f t="shared" si="28"/>
        <v>P_E_1_H</v>
      </c>
      <c r="B560" t="s">
        <v>127</v>
      </c>
      <c r="C560" t="s">
        <v>132</v>
      </c>
      <c r="D560" t="s">
        <v>129</v>
      </c>
      <c r="E560">
        <v>1</v>
      </c>
      <c r="F560">
        <v>9</v>
      </c>
      <c r="G560" s="1">
        <v>44105</v>
      </c>
      <c r="I560">
        <v>4</v>
      </c>
      <c r="K560">
        <f t="shared" si="27"/>
        <v>0</v>
      </c>
    </row>
    <row r="561" spans="1:11">
      <c r="A561" t="str">
        <f t="shared" si="28"/>
        <v>P_E_2_H</v>
      </c>
      <c r="B561" t="s">
        <v>127</v>
      </c>
      <c r="C561" t="s">
        <v>132</v>
      </c>
      <c r="D561" t="s">
        <v>129</v>
      </c>
      <c r="E561">
        <v>2</v>
      </c>
      <c r="F561">
        <v>9</v>
      </c>
      <c r="G561" s="1">
        <v>44105</v>
      </c>
      <c r="H561">
        <v>6.96</v>
      </c>
      <c r="I561">
        <v>0</v>
      </c>
      <c r="K561">
        <f t="shared" si="27"/>
        <v>5</v>
      </c>
    </row>
    <row r="562" spans="1:11">
      <c r="A562" t="str">
        <f t="shared" si="28"/>
        <v>P_E_3_H</v>
      </c>
      <c r="B562" t="s">
        <v>127</v>
      </c>
      <c r="C562" t="s">
        <v>132</v>
      </c>
      <c r="D562" t="s">
        <v>129</v>
      </c>
      <c r="E562">
        <v>3</v>
      </c>
      <c r="F562">
        <v>9</v>
      </c>
      <c r="G562" s="1">
        <v>44105</v>
      </c>
      <c r="H562">
        <v>6.98</v>
      </c>
      <c r="I562">
        <v>0</v>
      </c>
      <c r="K562">
        <f t="shared" si="27"/>
        <v>6</v>
      </c>
    </row>
    <row r="563" spans="1:11">
      <c r="A563" t="str">
        <f t="shared" si="28"/>
        <v>P_E_4_H</v>
      </c>
      <c r="B563" t="s">
        <v>127</v>
      </c>
      <c r="C563" t="s">
        <v>132</v>
      </c>
      <c r="D563" t="s">
        <v>129</v>
      </c>
      <c r="E563">
        <v>4</v>
      </c>
      <c r="F563">
        <v>9</v>
      </c>
      <c r="G563" s="1">
        <v>44105</v>
      </c>
      <c r="H563">
        <v>6.93</v>
      </c>
      <c r="I563">
        <v>2</v>
      </c>
      <c r="K563">
        <f t="shared" si="27"/>
        <v>4</v>
      </c>
    </row>
    <row r="564" spans="1:11">
      <c r="A564" t="str">
        <f t="shared" si="28"/>
        <v>P_E_5_H</v>
      </c>
      <c r="B564" t="s">
        <v>127</v>
      </c>
      <c r="C564" t="s">
        <v>132</v>
      </c>
      <c r="D564" t="s">
        <v>129</v>
      </c>
      <c r="E564">
        <v>5</v>
      </c>
      <c r="F564">
        <v>9</v>
      </c>
      <c r="G564" s="1">
        <v>44105</v>
      </c>
      <c r="H564">
        <v>6.93</v>
      </c>
      <c r="I564">
        <v>0</v>
      </c>
      <c r="K564">
        <f t="shared" si="27"/>
        <v>6</v>
      </c>
    </row>
    <row r="565" spans="1:11">
      <c r="A565" t="str">
        <f t="shared" si="28"/>
        <v>P_E_6_H</v>
      </c>
      <c r="B565" t="s">
        <v>127</v>
      </c>
      <c r="C565" t="s">
        <v>132</v>
      </c>
      <c r="D565" t="s">
        <v>129</v>
      </c>
      <c r="E565">
        <v>6</v>
      </c>
      <c r="F565">
        <v>9</v>
      </c>
      <c r="G565" s="1">
        <v>44105</v>
      </c>
      <c r="H565">
        <v>6.87</v>
      </c>
      <c r="I565">
        <v>0</v>
      </c>
      <c r="K565">
        <f t="shared" si="27"/>
        <v>2</v>
      </c>
    </row>
    <row r="566" spans="1:11">
      <c r="A566" t="str">
        <f t="shared" si="28"/>
        <v>P_E_1_L</v>
      </c>
      <c r="B566" t="s">
        <v>127</v>
      </c>
      <c r="C566" t="s">
        <v>132</v>
      </c>
      <c r="D566" t="s">
        <v>130</v>
      </c>
      <c r="E566">
        <v>1</v>
      </c>
      <c r="F566">
        <v>9</v>
      </c>
      <c r="G566" s="1">
        <v>44105</v>
      </c>
      <c r="H566">
        <v>6.91</v>
      </c>
      <c r="I566">
        <v>0</v>
      </c>
      <c r="K566">
        <f t="shared" si="27"/>
        <v>4</v>
      </c>
    </row>
    <row r="567" spans="1:11">
      <c r="A567" t="str">
        <f t="shared" si="28"/>
        <v>P_E_2_L</v>
      </c>
      <c r="B567" t="s">
        <v>127</v>
      </c>
      <c r="C567" t="s">
        <v>132</v>
      </c>
      <c r="D567" t="s">
        <v>130</v>
      </c>
      <c r="E567">
        <v>2</v>
      </c>
      <c r="F567">
        <v>9</v>
      </c>
      <c r="G567" s="1">
        <v>44105</v>
      </c>
      <c r="H567">
        <v>6.88</v>
      </c>
      <c r="I567">
        <v>1</v>
      </c>
      <c r="K567">
        <f t="shared" si="27"/>
        <v>0</v>
      </c>
    </row>
    <row r="568" spans="1:11">
      <c r="A568" t="str">
        <f t="shared" si="28"/>
        <v>P_E_3_L</v>
      </c>
      <c r="B568" t="s">
        <v>127</v>
      </c>
      <c r="C568" t="s">
        <v>132</v>
      </c>
      <c r="D568" t="s">
        <v>130</v>
      </c>
      <c r="E568">
        <v>3</v>
      </c>
      <c r="F568">
        <v>9</v>
      </c>
      <c r="G568" s="1">
        <v>44105</v>
      </c>
      <c r="H568">
        <v>6.73</v>
      </c>
      <c r="I568">
        <v>1</v>
      </c>
      <c r="K568">
        <f t="shared" si="27"/>
        <v>6</v>
      </c>
    </row>
    <row r="569" spans="1:11">
      <c r="A569" t="str">
        <f t="shared" si="28"/>
        <v>P_E_4_L</v>
      </c>
      <c r="B569" t="s">
        <v>127</v>
      </c>
      <c r="C569" t="s">
        <v>132</v>
      </c>
      <c r="D569" t="s">
        <v>130</v>
      </c>
      <c r="E569">
        <v>4</v>
      </c>
      <c r="F569">
        <v>9</v>
      </c>
      <c r="G569" s="1">
        <v>44105</v>
      </c>
      <c r="H569">
        <v>7</v>
      </c>
      <c r="I569">
        <v>0</v>
      </c>
      <c r="K569">
        <f t="shared" si="27"/>
        <v>2</v>
      </c>
    </row>
    <row r="570" spans="1:11">
      <c r="A570" t="str">
        <f t="shared" si="28"/>
        <v>P_E_5_L</v>
      </c>
      <c r="B570" t="s">
        <v>127</v>
      </c>
      <c r="C570" t="s">
        <v>132</v>
      </c>
      <c r="D570" t="s">
        <v>130</v>
      </c>
      <c r="E570">
        <v>5</v>
      </c>
      <c r="F570">
        <v>9</v>
      </c>
      <c r="G570" s="1">
        <v>44105</v>
      </c>
      <c r="H570">
        <v>6.95</v>
      </c>
      <c r="I570">
        <v>1</v>
      </c>
      <c r="K570">
        <f t="shared" si="27"/>
        <v>3</v>
      </c>
    </row>
    <row r="571" spans="1:11">
      <c r="A571" t="str">
        <f t="shared" si="28"/>
        <v>P_E_6_L</v>
      </c>
      <c r="B571" t="s">
        <v>127</v>
      </c>
      <c r="C571" t="s">
        <v>132</v>
      </c>
      <c r="D571" t="s">
        <v>130</v>
      </c>
      <c r="E571">
        <v>6</v>
      </c>
      <c r="F571">
        <v>9</v>
      </c>
      <c r="G571" s="1">
        <v>44105</v>
      </c>
      <c r="H571">
        <v>6.92</v>
      </c>
      <c r="I571">
        <v>0</v>
      </c>
      <c r="K571">
        <f t="shared" si="27"/>
        <v>6</v>
      </c>
    </row>
    <row r="572" spans="1:11">
      <c r="A572" t="str">
        <f t="shared" si="28"/>
        <v>P_N_1_H</v>
      </c>
      <c r="B572" t="s">
        <v>127</v>
      </c>
      <c r="C572" t="s">
        <v>134</v>
      </c>
      <c r="D572" t="s">
        <v>129</v>
      </c>
      <c r="E572">
        <v>1</v>
      </c>
      <c r="F572">
        <v>9</v>
      </c>
      <c r="G572" s="1">
        <v>44105</v>
      </c>
      <c r="K572">
        <f t="shared" si="27"/>
        <v>0</v>
      </c>
    </row>
    <row r="573" spans="1:11">
      <c r="A573" t="str">
        <f t="shared" si="28"/>
        <v>P_N_2_H</v>
      </c>
      <c r="B573" t="s">
        <v>127</v>
      </c>
      <c r="C573" t="s">
        <v>134</v>
      </c>
      <c r="D573" t="s">
        <v>129</v>
      </c>
      <c r="E573">
        <v>2</v>
      </c>
      <c r="F573">
        <v>9</v>
      </c>
      <c r="G573" s="1">
        <v>44105</v>
      </c>
      <c r="H573">
        <v>6.92</v>
      </c>
      <c r="I573">
        <v>0</v>
      </c>
      <c r="K573">
        <f t="shared" si="27"/>
        <v>4</v>
      </c>
    </row>
    <row r="574" spans="1:11">
      <c r="A574" t="str">
        <f t="shared" si="28"/>
        <v>P_N_3_H</v>
      </c>
      <c r="B574" t="s">
        <v>127</v>
      </c>
      <c r="C574" t="s">
        <v>134</v>
      </c>
      <c r="D574" t="s">
        <v>129</v>
      </c>
      <c r="E574">
        <v>3</v>
      </c>
      <c r="F574">
        <v>9</v>
      </c>
      <c r="G574" s="1">
        <v>44105</v>
      </c>
      <c r="H574">
        <v>6.84</v>
      </c>
      <c r="I574">
        <v>0</v>
      </c>
      <c r="K574">
        <f t="shared" si="27"/>
        <v>5</v>
      </c>
    </row>
    <row r="575" spans="1:11">
      <c r="A575" t="str">
        <f t="shared" si="28"/>
        <v>P_N_4_H</v>
      </c>
      <c r="B575" t="s">
        <v>127</v>
      </c>
      <c r="C575" t="s">
        <v>134</v>
      </c>
      <c r="D575" t="s">
        <v>129</v>
      </c>
      <c r="E575">
        <v>4</v>
      </c>
      <c r="F575">
        <v>9</v>
      </c>
      <c r="G575" s="1">
        <v>44105</v>
      </c>
      <c r="H575">
        <v>7.08</v>
      </c>
      <c r="I575">
        <v>0</v>
      </c>
      <c r="K575">
        <f t="shared" si="27"/>
        <v>6</v>
      </c>
    </row>
    <row r="576" spans="1:11">
      <c r="A576" t="str">
        <f t="shared" si="28"/>
        <v>P_N_5_H</v>
      </c>
      <c r="B576" t="s">
        <v>127</v>
      </c>
      <c r="C576" t="s">
        <v>134</v>
      </c>
      <c r="D576" t="s">
        <v>129</v>
      </c>
      <c r="E576">
        <v>5</v>
      </c>
      <c r="F576">
        <v>9</v>
      </c>
      <c r="G576" s="1">
        <v>44105</v>
      </c>
      <c r="H576">
        <v>6.9</v>
      </c>
      <c r="I576">
        <v>2</v>
      </c>
      <c r="K576">
        <f t="shared" si="27"/>
        <v>4</v>
      </c>
    </row>
    <row r="577" spans="1:11">
      <c r="A577" t="str">
        <f t="shared" si="28"/>
        <v>P_N_6_H</v>
      </c>
      <c r="B577" t="s">
        <v>127</v>
      </c>
      <c r="C577" t="s">
        <v>134</v>
      </c>
      <c r="D577" t="s">
        <v>129</v>
      </c>
      <c r="E577">
        <v>6</v>
      </c>
      <c r="F577">
        <v>9</v>
      </c>
      <c r="G577" s="1">
        <v>44105</v>
      </c>
      <c r="H577">
        <v>7.15</v>
      </c>
      <c r="I577">
        <v>0</v>
      </c>
      <c r="K577">
        <f t="shared" si="27"/>
        <v>5</v>
      </c>
    </row>
    <row r="578" spans="1:11">
      <c r="A578" t="str">
        <f t="shared" si="28"/>
        <v>P_N_1_L</v>
      </c>
      <c r="B578" t="s">
        <v>127</v>
      </c>
      <c r="C578" t="s">
        <v>134</v>
      </c>
      <c r="D578" t="s">
        <v>130</v>
      </c>
      <c r="E578">
        <v>1</v>
      </c>
      <c r="F578">
        <v>9</v>
      </c>
      <c r="G578" s="1">
        <v>44105</v>
      </c>
      <c r="H578">
        <v>6.88</v>
      </c>
      <c r="I578">
        <v>0</v>
      </c>
      <c r="K578">
        <f t="shared" si="27"/>
        <v>5</v>
      </c>
    </row>
    <row r="579" spans="1:11">
      <c r="A579" t="str">
        <f t="shared" si="28"/>
        <v>P_N_2_L</v>
      </c>
      <c r="B579" t="s">
        <v>127</v>
      </c>
      <c r="C579" t="s">
        <v>134</v>
      </c>
      <c r="D579" t="s">
        <v>130</v>
      </c>
      <c r="E579">
        <v>2</v>
      </c>
      <c r="F579">
        <v>9</v>
      </c>
      <c r="G579" s="1">
        <v>44105</v>
      </c>
      <c r="H579">
        <v>6.88</v>
      </c>
      <c r="I579">
        <v>0</v>
      </c>
      <c r="K579">
        <f t="shared" si="27"/>
        <v>7</v>
      </c>
    </row>
    <row r="580" spans="1:11">
      <c r="A580" t="str">
        <f t="shared" si="28"/>
        <v>P_N_3_L</v>
      </c>
      <c r="B580" t="s">
        <v>127</v>
      </c>
      <c r="C580" t="s">
        <v>134</v>
      </c>
      <c r="D580" t="s">
        <v>130</v>
      </c>
      <c r="E580">
        <v>3</v>
      </c>
      <c r="F580">
        <v>9</v>
      </c>
      <c r="G580" s="1">
        <v>44105</v>
      </c>
      <c r="H580">
        <v>6.94</v>
      </c>
      <c r="I580">
        <v>0</v>
      </c>
      <c r="K580">
        <f t="shared" si="27"/>
        <v>5</v>
      </c>
    </row>
    <row r="581" spans="1:11">
      <c r="A581" t="str">
        <f t="shared" ref="A581:A607" si="29">_xlfn.CONCAT(B581, "_", C581,  "_", E581, "_", D581)</f>
        <v>P_N_4_L</v>
      </c>
      <c r="B581" t="s">
        <v>127</v>
      </c>
      <c r="C581" t="s">
        <v>134</v>
      </c>
      <c r="D581" t="s">
        <v>130</v>
      </c>
      <c r="E581">
        <v>4</v>
      </c>
      <c r="F581">
        <v>9</v>
      </c>
      <c r="G581" s="1">
        <v>44105</v>
      </c>
      <c r="H581">
        <v>6.89</v>
      </c>
      <c r="I581">
        <v>0</v>
      </c>
      <c r="K581">
        <f t="shared" si="27"/>
        <v>6</v>
      </c>
    </row>
    <row r="582" spans="1:11">
      <c r="A582" t="str">
        <f t="shared" si="29"/>
        <v>P_N_5_L</v>
      </c>
      <c r="B582" t="s">
        <v>127</v>
      </c>
      <c r="C582" t="s">
        <v>134</v>
      </c>
      <c r="D582" t="s">
        <v>130</v>
      </c>
      <c r="E582">
        <v>5</v>
      </c>
      <c r="F582">
        <v>9</v>
      </c>
      <c r="G582" s="1">
        <v>44105</v>
      </c>
      <c r="H582">
        <v>7.06</v>
      </c>
      <c r="I582">
        <v>0</v>
      </c>
      <c r="K582">
        <f t="shared" si="27"/>
        <v>5</v>
      </c>
    </row>
    <row r="583" spans="1:11">
      <c r="A583" t="str">
        <f t="shared" si="29"/>
        <v>P_N_6_L</v>
      </c>
      <c r="B583" t="s">
        <v>127</v>
      </c>
      <c r="C583" t="s">
        <v>134</v>
      </c>
      <c r="D583" t="s">
        <v>130</v>
      </c>
      <c r="E583">
        <v>6</v>
      </c>
      <c r="F583">
        <v>9</v>
      </c>
      <c r="G583" s="1">
        <v>44105</v>
      </c>
      <c r="H583">
        <v>6.98</v>
      </c>
      <c r="I583">
        <v>0</v>
      </c>
      <c r="K583">
        <f t="shared" si="27"/>
        <v>5</v>
      </c>
    </row>
    <row r="584" spans="1:11">
      <c r="A584" t="str">
        <f t="shared" si="29"/>
        <v>P_T_1_H</v>
      </c>
      <c r="B584" t="s">
        <v>127</v>
      </c>
      <c r="C584" t="s">
        <v>136</v>
      </c>
      <c r="D584" t="s">
        <v>129</v>
      </c>
      <c r="E584">
        <v>1</v>
      </c>
      <c r="F584">
        <v>9</v>
      </c>
      <c r="G584" s="1">
        <v>44105</v>
      </c>
      <c r="H584">
        <v>6.92</v>
      </c>
      <c r="I584">
        <v>2</v>
      </c>
      <c r="K584">
        <f>K524-I584-J584</f>
        <v>4</v>
      </c>
    </row>
    <row r="585" spans="1:11">
      <c r="A585" t="str">
        <f t="shared" si="29"/>
        <v>P_T_2_H</v>
      </c>
      <c r="B585" t="s">
        <v>127</v>
      </c>
      <c r="C585" t="s">
        <v>136</v>
      </c>
      <c r="D585" t="s">
        <v>129</v>
      </c>
      <c r="E585">
        <v>2</v>
      </c>
      <c r="F585">
        <v>9</v>
      </c>
      <c r="G585" s="1">
        <v>44105</v>
      </c>
      <c r="H585">
        <v>6.87</v>
      </c>
      <c r="I585">
        <v>0</v>
      </c>
      <c r="K585">
        <f t="shared" si="27"/>
        <v>5</v>
      </c>
    </row>
    <row r="586" spans="1:11">
      <c r="A586" t="str">
        <f t="shared" si="29"/>
        <v>P_T_3_H</v>
      </c>
      <c r="B586" t="s">
        <v>127</v>
      </c>
      <c r="C586" t="s">
        <v>136</v>
      </c>
      <c r="D586" t="s">
        <v>129</v>
      </c>
      <c r="E586">
        <v>3</v>
      </c>
      <c r="F586">
        <v>9</v>
      </c>
      <c r="G586" s="1">
        <v>44105</v>
      </c>
      <c r="H586">
        <v>6.71</v>
      </c>
      <c r="I586">
        <v>0</v>
      </c>
      <c r="K586">
        <f t="shared" si="27"/>
        <v>5</v>
      </c>
    </row>
    <row r="587" spans="1:11">
      <c r="A587" t="str">
        <f t="shared" si="29"/>
        <v>P_T_4_H</v>
      </c>
      <c r="B587" t="s">
        <v>127</v>
      </c>
      <c r="C587" t="s">
        <v>136</v>
      </c>
      <c r="D587" t="s">
        <v>129</v>
      </c>
      <c r="E587">
        <v>4</v>
      </c>
      <c r="F587">
        <v>9</v>
      </c>
      <c r="G587" s="1">
        <v>44105</v>
      </c>
      <c r="H587">
        <v>6.68</v>
      </c>
      <c r="I587">
        <v>0</v>
      </c>
      <c r="K587">
        <f t="shared" si="27"/>
        <v>5</v>
      </c>
    </row>
    <row r="588" spans="1:11">
      <c r="A588" t="str">
        <f t="shared" si="29"/>
        <v>P_T_5_H</v>
      </c>
      <c r="B588" t="s">
        <v>127</v>
      </c>
      <c r="C588" t="s">
        <v>136</v>
      </c>
      <c r="D588" t="s">
        <v>129</v>
      </c>
      <c r="E588">
        <v>5</v>
      </c>
      <c r="F588">
        <v>9</v>
      </c>
      <c r="G588" s="1">
        <v>44105</v>
      </c>
      <c r="H588">
        <v>6.82</v>
      </c>
      <c r="I588">
        <v>0</v>
      </c>
      <c r="K588">
        <f t="shared" si="27"/>
        <v>4</v>
      </c>
    </row>
    <row r="589" spans="1:11">
      <c r="A589" t="str">
        <f t="shared" si="29"/>
        <v>P_T_6_H</v>
      </c>
      <c r="B589" t="s">
        <v>127</v>
      </c>
      <c r="C589" t="s">
        <v>136</v>
      </c>
      <c r="D589" t="s">
        <v>129</v>
      </c>
      <c r="E589">
        <v>6</v>
      </c>
      <c r="F589">
        <v>9</v>
      </c>
      <c r="G589" s="1">
        <v>44105</v>
      </c>
      <c r="H589">
        <v>6.48</v>
      </c>
      <c r="I589">
        <v>0</v>
      </c>
      <c r="K589">
        <f t="shared" si="27"/>
        <v>1</v>
      </c>
    </row>
    <row r="590" spans="1:11">
      <c r="A590" t="str">
        <f t="shared" si="29"/>
        <v>P_T_1_L</v>
      </c>
      <c r="B590" t="s">
        <v>127</v>
      </c>
      <c r="C590" t="s">
        <v>136</v>
      </c>
      <c r="D590" t="s">
        <v>130</v>
      </c>
      <c r="E590">
        <v>1</v>
      </c>
      <c r="F590">
        <v>9</v>
      </c>
      <c r="G590" s="1">
        <v>44105</v>
      </c>
      <c r="H590">
        <v>6.75</v>
      </c>
      <c r="I590">
        <v>0</v>
      </c>
      <c r="K590">
        <f>K530-I590-J590</f>
        <v>7</v>
      </c>
    </row>
    <row r="591" spans="1:11">
      <c r="A591" t="str">
        <f t="shared" si="29"/>
        <v>P_T_2_L</v>
      </c>
      <c r="B591" t="s">
        <v>127</v>
      </c>
      <c r="C591" t="s">
        <v>136</v>
      </c>
      <c r="D591" t="s">
        <v>130</v>
      </c>
      <c r="E591">
        <v>2</v>
      </c>
      <c r="F591">
        <v>9</v>
      </c>
      <c r="G591" s="1">
        <v>44105</v>
      </c>
      <c r="H591">
        <v>6.76</v>
      </c>
      <c r="I591">
        <v>0</v>
      </c>
      <c r="K591">
        <f t="shared" si="27"/>
        <v>6</v>
      </c>
    </row>
    <row r="592" spans="1:11">
      <c r="A592" t="str">
        <f t="shared" si="29"/>
        <v>P_T_3_L</v>
      </c>
      <c r="B592" t="s">
        <v>127</v>
      </c>
      <c r="C592" t="s">
        <v>136</v>
      </c>
      <c r="D592" t="s">
        <v>130</v>
      </c>
      <c r="E592">
        <v>3</v>
      </c>
      <c r="F592">
        <v>9</v>
      </c>
      <c r="G592" s="1">
        <v>44105</v>
      </c>
      <c r="H592">
        <v>6.94</v>
      </c>
      <c r="I592">
        <v>0</v>
      </c>
      <c r="K592">
        <f t="shared" si="27"/>
        <v>3</v>
      </c>
    </row>
    <row r="593" spans="1:11">
      <c r="A593" t="str">
        <f t="shared" si="29"/>
        <v>P_T_4_L</v>
      </c>
      <c r="B593" t="s">
        <v>127</v>
      </c>
      <c r="C593" t="s">
        <v>136</v>
      </c>
      <c r="D593" t="s">
        <v>130</v>
      </c>
      <c r="E593">
        <v>4</v>
      </c>
      <c r="F593">
        <v>9</v>
      </c>
      <c r="G593" s="1">
        <v>44105</v>
      </c>
      <c r="K593">
        <f t="shared" si="27"/>
        <v>0</v>
      </c>
    </row>
    <row r="594" spans="1:11">
      <c r="A594" t="str">
        <f t="shared" si="29"/>
        <v>P_T_5_L</v>
      </c>
      <c r="B594" t="s">
        <v>127</v>
      </c>
      <c r="C594" t="s">
        <v>136</v>
      </c>
      <c r="D594" t="s">
        <v>130</v>
      </c>
      <c r="E594">
        <v>5</v>
      </c>
      <c r="F594">
        <v>9</v>
      </c>
      <c r="G594" s="1">
        <v>44105</v>
      </c>
      <c r="H594">
        <v>6.95</v>
      </c>
      <c r="I594">
        <v>0</v>
      </c>
      <c r="K594">
        <f t="shared" si="27"/>
        <v>3</v>
      </c>
    </row>
    <row r="595" spans="1:11">
      <c r="A595" t="str">
        <f t="shared" si="29"/>
        <v>P_T_6_L</v>
      </c>
      <c r="B595" t="s">
        <v>127</v>
      </c>
      <c r="C595" t="s">
        <v>136</v>
      </c>
      <c r="D595" t="s">
        <v>130</v>
      </c>
      <c r="E595">
        <v>6</v>
      </c>
      <c r="F595">
        <v>9</v>
      </c>
      <c r="G595" s="1">
        <v>44105</v>
      </c>
      <c r="H595">
        <v>6.74</v>
      </c>
      <c r="I595">
        <v>0</v>
      </c>
      <c r="K595">
        <f t="shared" si="27"/>
        <v>4</v>
      </c>
    </row>
    <row r="596" spans="1:11">
      <c r="A596" t="str">
        <f t="shared" si="29"/>
        <v>P_X_1_0</v>
      </c>
      <c r="B596" t="s">
        <v>127</v>
      </c>
      <c r="C596" t="s">
        <v>138</v>
      </c>
      <c r="D596">
        <v>0</v>
      </c>
      <c r="E596">
        <v>1</v>
      </c>
      <c r="F596">
        <v>9</v>
      </c>
      <c r="G596" s="1">
        <v>44105</v>
      </c>
      <c r="H596">
        <v>7.02</v>
      </c>
      <c r="I596">
        <v>0</v>
      </c>
      <c r="K596">
        <f t="shared" si="27"/>
        <v>6</v>
      </c>
    </row>
    <row r="597" spans="1:11">
      <c r="A597" t="str">
        <f t="shared" si="29"/>
        <v>P_X_2_0</v>
      </c>
      <c r="B597" t="s">
        <v>127</v>
      </c>
      <c r="C597" t="s">
        <v>138</v>
      </c>
      <c r="D597">
        <v>0</v>
      </c>
      <c r="E597">
        <v>2</v>
      </c>
      <c r="F597">
        <v>9</v>
      </c>
      <c r="G597" s="1">
        <v>44105</v>
      </c>
      <c r="H597">
        <v>6.89</v>
      </c>
      <c r="I597">
        <v>2</v>
      </c>
      <c r="K597">
        <f t="shared" si="27"/>
        <v>3</v>
      </c>
    </row>
    <row r="598" spans="1:11">
      <c r="A598" t="str">
        <f t="shared" si="29"/>
        <v>P_X_3_0</v>
      </c>
      <c r="B598" t="s">
        <v>127</v>
      </c>
      <c r="C598" t="s">
        <v>138</v>
      </c>
      <c r="D598">
        <v>0</v>
      </c>
      <c r="E598">
        <v>3</v>
      </c>
      <c r="F598">
        <v>9</v>
      </c>
      <c r="G598" s="1">
        <v>44105</v>
      </c>
      <c r="H598">
        <v>6.8</v>
      </c>
      <c r="I598">
        <v>0</v>
      </c>
      <c r="K598">
        <f t="shared" si="27"/>
        <v>5</v>
      </c>
    </row>
    <row r="599" spans="1:11">
      <c r="A599" t="str">
        <f t="shared" si="29"/>
        <v>P_X_4_0</v>
      </c>
      <c r="B599" t="s">
        <v>127</v>
      </c>
      <c r="C599" t="s">
        <v>138</v>
      </c>
      <c r="D599">
        <v>0</v>
      </c>
      <c r="E599">
        <v>4</v>
      </c>
      <c r="F599">
        <v>9</v>
      </c>
      <c r="G599" s="1">
        <v>44105</v>
      </c>
      <c r="H599">
        <v>6.78</v>
      </c>
      <c r="I599">
        <v>0</v>
      </c>
      <c r="K599">
        <f t="shared" si="27"/>
        <v>6</v>
      </c>
    </row>
    <row r="600" spans="1:11">
      <c r="A600" t="str">
        <f t="shared" si="29"/>
        <v>P_X_5_0</v>
      </c>
      <c r="B600" t="s">
        <v>127</v>
      </c>
      <c r="C600" t="s">
        <v>138</v>
      </c>
      <c r="D600">
        <v>0</v>
      </c>
      <c r="E600">
        <v>5</v>
      </c>
      <c r="F600">
        <v>9</v>
      </c>
      <c r="G600" s="1">
        <v>44105</v>
      </c>
      <c r="H600">
        <v>6.8</v>
      </c>
      <c r="I600">
        <v>0</v>
      </c>
      <c r="K600">
        <f t="shared" si="27"/>
        <v>5</v>
      </c>
    </row>
    <row r="601" spans="1:11">
      <c r="A601" t="str">
        <f t="shared" si="29"/>
        <v>P_X_6_0</v>
      </c>
      <c r="B601" t="s">
        <v>127</v>
      </c>
      <c r="C601" t="s">
        <v>138</v>
      </c>
      <c r="D601">
        <v>0</v>
      </c>
      <c r="E601">
        <v>6</v>
      </c>
      <c r="F601">
        <v>9</v>
      </c>
      <c r="G601" s="1">
        <v>44105</v>
      </c>
      <c r="H601">
        <v>6.87</v>
      </c>
      <c r="I601">
        <v>0</v>
      </c>
      <c r="K601">
        <f t="shared" si="27"/>
        <v>6</v>
      </c>
    </row>
    <row r="602" spans="1:11">
      <c r="A602" t="str">
        <f t="shared" si="29"/>
        <v>S_X_1_0</v>
      </c>
      <c r="B602" t="s">
        <v>141</v>
      </c>
      <c r="C602" t="s">
        <v>138</v>
      </c>
      <c r="D602">
        <v>0</v>
      </c>
      <c r="E602">
        <v>1</v>
      </c>
      <c r="F602">
        <v>10</v>
      </c>
      <c r="G602" s="1">
        <v>44106</v>
      </c>
      <c r="H602">
        <v>7.11</v>
      </c>
      <c r="I602">
        <v>0</v>
      </c>
      <c r="K602">
        <f t="shared" si="27"/>
        <v>4</v>
      </c>
    </row>
    <row r="603" spans="1:11">
      <c r="A603" t="str">
        <f t="shared" si="29"/>
        <v>S_X_2_0</v>
      </c>
      <c r="B603" t="s">
        <v>141</v>
      </c>
      <c r="C603" t="s">
        <v>138</v>
      </c>
      <c r="D603">
        <v>0</v>
      </c>
      <c r="E603">
        <v>2</v>
      </c>
      <c r="F603">
        <v>10</v>
      </c>
      <c r="G603" s="1">
        <v>44106</v>
      </c>
      <c r="H603">
        <v>6.35</v>
      </c>
      <c r="I603">
        <v>0</v>
      </c>
      <c r="K603">
        <f t="shared" ref="K603:K661" si="30">K543-I603-J603</f>
        <v>7</v>
      </c>
    </row>
    <row r="604" spans="1:11">
      <c r="A604" t="str">
        <f t="shared" si="29"/>
        <v>S_X_3_0</v>
      </c>
      <c r="B604" t="s">
        <v>141</v>
      </c>
      <c r="C604" t="s">
        <v>138</v>
      </c>
      <c r="D604">
        <v>0</v>
      </c>
      <c r="E604">
        <v>3</v>
      </c>
      <c r="F604">
        <v>10</v>
      </c>
      <c r="G604" s="1">
        <v>44106</v>
      </c>
      <c r="H604">
        <v>6.52</v>
      </c>
      <c r="I604">
        <v>0</v>
      </c>
      <c r="K604">
        <f t="shared" si="30"/>
        <v>5</v>
      </c>
    </row>
    <row r="605" spans="1:11">
      <c r="A605" t="str">
        <f t="shared" si="29"/>
        <v>S_X_4_0</v>
      </c>
      <c r="B605" t="s">
        <v>141</v>
      </c>
      <c r="C605" t="s">
        <v>138</v>
      </c>
      <c r="D605">
        <v>0</v>
      </c>
      <c r="E605">
        <v>4</v>
      </c>
      <c r="F605">
        <v>10</v>
      </c>
      <c r="G605" s="1">
        <v>44106</v>
      </c>
      <c r="H605">
        <v>6.61</v>
      </c>
      <c r="I605">
        <v>0</v>
      </c>
      <c r="K605">
        <f t="shared" si="30"/>
        <v>6</v>
      </c>
    </row>
    <row r="606" spans="1:11">
      <c r="A606" t="str">
        <f t="shared" si="29"/>
        <v>S_X_5_0</v>
      </c>
      <c r="B606" t="s">
        <v>141</v>
      </c>
      <c r="C606" t="s">
        <v>138</v>
      </c>
      <c r="D606">
        <v>0</v>
      </c>
      <c r="E606">
        <v>5</v>
      </c>
      <c r="F606">
        <v>10</v>
      </c>
      <c r="G606" s="1">
        <v>44106</v>
      </c>
      <c r="H606">
        <v>6.66</v>
      </c>
      <c r="I606">
        <v>0</v>
      </c>
      <c r="K606">
        <f t="shared" si="30"/>
        <v>6</v>
      </c>
    </row>
    <row r="607" spans="1:11">
      <c r="A607" t="str">
        <f t="shared" si="29"/>
        <v>S_X_6_0</v>
      </c>
      <c r="B607" t="s">
        <v>141</v>
      </c>
      <c r="C607" t="s">
        <v>138</v>
      </c>
      <c r="D607">
        <v>0</v>
      </c>
      <c r="E607">
        <v>6</v>
      </c>
      <c r="F607">
        <v>10</v>
      </c>
      <c r="G607" s="1">
        <v>44106</v>
      </c>
      <c r="H607">
        <v>6.84</v>
      </c>
      <c r="I607">
        <v>1</v>
      </c>
      <c r="K607">
        <f t="shared" si="30"/>
        <v>3</v>
      </c>
    </row>
    <row r="608" spans="1:11">
      <c r="A608" t="str">
        <f>_xlfn.CONCAT(B608, "_", C608,  "_", D608,"_",  E608)</f>
        <v>P_C_H_1</v>
      </c>
      <c r="B608" t="s">
        <v>127</v>
      </c>
      <c r="C608" t="s">
        <v>128</v>
      </c>
      <c r="D608" t="s">
        <v>129</v>
      </c>
      <c r="E608">
        <v>1</v>
      </c>
      <c r="F608">
        <v>10</v>
      </c>
      <c r="G608" s="1">
        <v>44106</v>
      </c>
      <c r="H608">
        <v>6.7</v>
      </c>
      <c r="I608">
        <v>1</v>
      </c>
      <c r="K608">
        <f t="shared" si="30"/>
        <v>1</v>
      </c>
    </row>
    <row r="609" spans="1:11">
      <c r="A609" t="str">
        <f t="shared" ref="A609:A667" si="31">_xlfn.CONCAT(B609, "_", C609,  "_", E609, "_", D609)</f>
        <v>P_C_2_H</v>
      </c>
      <c r="B609" t="s">
        <v>127</v>
      </c>
      <c r="C609" t="s">
        <v>128</v>
      </c>
      <c r="D609" t="s">
        <v>129</v>
      </c>
      <c r="E609">
        <v>2</v>
      </c>
      <c r="F609">
        <v>10</v>
      </c>
      <c r="G609" s="1">
        <v>44106</v>
      </c>
      <c r="K609">
        <f t="shared" si="30"/>
        <v>0</v>
      </c>
    </row>
    <row r="610" spans="1:11">
      <c r="A610" t="str">
        <f t="shared" si="31"/>
        <v>P_C_3_H</v>
      </c>
      <c r="B610" t="s">
        <v>127</v>
      </c>
      <c r="C610" t="s">
        <v>128</v>
      </c>
      <c r="D610" t="s">
        <v>129</v>
      </c>
      <c r="E610">
        <v>3</v>
      </c>
      <c r="F610">
        <v>10</v>
      </c>
      <c r="G610" s="1">
        <v>44106</v>
      </c>
      <c r="K610">
        <f t="shared" si="30"/>
        <v>0</v>
      </c>
    </row>
    <row r="611" spans="1:11">
      <c r="A611" t="str">
        <f t="shared" si="31"/>
        <v>P_C_4_H</v>
      </c>
      <c r="B611" t="s">
        <v>127</v>
      </c>
      <c r="C611" t="s">
        <v>128</v>
      </c>
      <c r="D611" t="s">
        <v>129</v>
      </c>
      <c r="E611">
        <v>4</v>
      </c>
      <c r="F611">
        <v>10</v>
      </c>
      <c r="G611" s="1">
        <v>44106</v>
      </c>
      <c r="H611">
        <v>6.85</v>
      </c>
      <c r="I611">
        <v>0</v>
      </c>
      <c r="K611">
        <f t="shared" si="30"/>
        <v>2</v>
      </c>
    </row>
    <row r="612" spans="1:11">
      <c r="A612" t="str">
        <f t="shared" si="31"/>
        <v>P_C_5_H</v>
      </c>
      <c r="B612" t="s">
        <v>127</v>
      </c>
      <c r="C612" t="s">
        <v>128</v>
      </c>
      <c r="D612" t="s">
        <v>129</v>
      </c>
      <c r="E612">
        <v>5</v>
      </c>
      <c r="F612">
        <v>10</v>
      </c>
      <c r="G612" s="1">
        <v>44106</v>
      </c>
      <c r="H612">
        <v>6.91</v>
      </c>
      <c r="I612">
        <v>0</v>
      </c>
      <c r="K612">
        <f t="shared" si="30"/>
        <v>1</v>
      </c>
    </row>
    <row r="613" spans="1:11">
      <c r="A613" t="str">
        <f t="shared" si="31"/>
        <v>P_C_6_H</v>
      </c>
      <c r="B613" t="s">
        <v>127</v>
      </c>
      <c r="C613" t="s">
        <v>128</v>
      </c>
      <c r="D613" t="s">
        <v>129</v>
      </c>
      <c r="E613">
        <v>6</v>
      </c>
      <c r="F613">
        <v>10</v>
      </c>
      <c r="G613" s="1">
        <v>44106</v>
      </c>
      <c r="K613">
        <f t="shared" si="30"/>
        <v>0</v>
      </c>
    </row>
    <row r="614" spans="1:11">
      <c r="A614" t="str">
        <f t="shared" si="31"/>
        <v>P_C_1_L</v>
      </c>
      <c r="B614" t="s">
        <v>127</v>
      </c>
      <c r="C614" t="s">
        <v>128</v>
      </c>
      <c r="D614" t="s">
        <v>130</v>
      </c>
      <c r="E614">
        <v>1</v>
      </c>
      <c r="F614">
        <v>10</v>
      </c>
      <c r="G614" s="1">
        <v>44106</v>
      </c>
      <c r="H614">
        <v>6.72</v>
      </c>
      <c r="I614">
        <v>0</v>
      </c>
      <c r="K614">
        <f t="shared" si="30"/>
        <v>5</v>
      </c>
    </row>
    <row r="615" spans="1:11">
      <c r="A615" t="str">
        <f t="shared" si="31"/>
        <v>P_C_2_L</v>
      </c>
      <c r="B615" t="s">
        <v>127</v>
      </c>
      <c r="C615" t="s">
        <v>128</v>
      </c>
      <c r="D615" t="s">
        <v>130</v>
      </c>
      <c r="E615">
        <v>2</v>
      </c>
      <c r="F615">
        <v>10</v>
      </c>
      <c r="G615" s="1">
        <v>44106</v>
      </c>
      <c r="H615">
        <v>6.87</v>
      </c>
      <c r="I615">
        <v>1</v>
      </c>
      <c r="K615">
        <f t="shared" si="30"/>
        <v>1</v>
      </c>
    </row>
    <row r="616" spans="1:11">
      <c r="A616" t="str">
        <f t="shared" si="31"/>
        <v>P_C_3_L</v>
      </c>
      <c r="B616" t="s">
        <v>127</v>
      </c>
      <c r="C616" t="s">
        <v>128</v>
      </c>
      <c r="D616" t="s">
        <v>130</v>
      </c>
      <c r="E616">
        <v>3</v>
      </c>
      <c r="F616">
        <v>10</v>
      </c>
      <c r="G616" s="1">
        <v>44106</v>
      </c>
      <c r="H616">
        <v>6.8</v>
      </c>
      <c r="I616">
        <v>0</v>
      </c>
      <c r="K616">
        <f t="shared" si="30"/>
        <v>6</v>
      </c>
    </row>
    <row r="617" spans="1:11">
      <c r="A617" t="str">
        <f t="shared" si="31"/>
        <v>P_C_4_L</v>
      </c>
      <c r="B617" t="s">
        <v>127</v>
      </c>
      <c r="C617" t="s">
        <v>128</v>
      </c>
      <c r="D617" t="s">
        <v>130</v>
      </c>
      <c r="E617">
        <v>4</v>
      </c>
      <c r="F617">
        <v>10</v>
      </c>
      <c r="G617" s="1">
        <v>44106</v>
      </c>
      <c r="H617">
        <v>6.65</v>
      </c>
      <c r="I617">
        <v>0</v>
      </c>
      <c r="K617">
        <f t="shared" si="30"/>
        <v>7</v>
      </c>
    </row>
    <row r="618" spans="1:11">
      <c r="A618" t="str">
        <f t="shared" si="31"/>
        <v>P_C_5_L</v>
      </c>
      <c r="B618" t="s">
        <v>127</v>
      </c>
      <c r="C618" t="s">
        <v>128</v>
      </c>
      <c r="D618" t="s">
        <v>130</v>
      </c>
      <c r="E618">
        <v>5</v>
      </c>
      <c r="F618">
        <v>10</v>
      </c>
      <c r="G618" s="1">
        <v>44106</v>
      </c>
      <c r="H618">
        <v>6.95</v>
      </c>
      <c r="I618">
        <v>1</v>
      </c>
      <c r="K618">
        <f t="shared" si="30"/>
        <v>4</v>
      </c>
    </row>
    <row r="619" spans="1:11">
      <c r="A619" t="str">
        <f t="shared" si="31"/>
        <v>P_C_6_L</v>
      </c>
      <c r="B619" t="s">
        <v>127</v>
      </c>
      <c r="C619" t="s">
        <v>128</v>
      </c>
      <c r="D619" t="s">
        <v>130</v>
      </c>
      <c r="E619">
        <v>6</v>
      </c>
      <c r="F619">
        <v>10</v>
      </c>
      <c r="G619" s="1">
        <v>44106</v>
      </c>
      <c r="H619">
        <v>6.73</v>
      </c>
      <c r="I619">
        <v>0</v>
      </c>
      <c r="K619">
        <f t="shared" si="30"/>
        <v>7</v>
      </c>
    </row>
    <row r="620" spans="1:11">
      <c r="A620" t="str">
        <f t="shared" si="31"/>
        <v>P_E_1_H</v>
      </c>
      <c r="B620" t="s">
        <v>127</v>
      </c>
      <c r="C620" t="s">
        <v>132</v>
      </c>
      <c r="D620" t="s">
        <v>129</v>
      </c>
      <c r="E620">
        <v>1</v>
      </c>
      <c r="F620">
        <v>10</v>
      </c>
      <c r="G620" s="1">
        <v>44106</v>
      </c>
      <c r="K620">
        <f t="shared" si="30"/>
        <v>0</v>
      </c>
    </row>
    <row r="621" spans="1:11">
      <c r="A621" t="str">
        <f t="shared" si="31"/>
        <v>P_E_2_H</v>
      </c>
      <c r="B621" t="s">
        <v>127</v>
      </c>
      <c r="C621" t="s">
        <v>132</v>
      </c>
      <c r="D621" t="s">
        <v>129</v>
      </c>
      <c r="E621">
        <v>2</v>
      </c>
      <c r="F621">
        <v>10</v>
      </c>
      <c r="G621" s="1">
        <v>44106</v>
      </c>
      <c r="H621">
        <v>6.9</v>
      </c>
      <c r="I621">
        <v>0</v>
      </c>
      <c r="K621">
        <f t="shared" si="30"/>
        <v>5</v>
      </c>
    </row>
    <row r="622" spans="1:11">
      <c r="A622" t="str">
        <f t="shared" si="31"/>
        <v>P_E_3_H</v>
      </c>
      <c r="B622" t="s">
        <v>127</v>
      </c>
      <c r="C622" t="s">
        <v>132</v>
      </c>
      <c r="D622" t="s">
        <v>129</v>
      </c>
      <c r="E622">
        <v>3</v>
      </c>
      <c r="F622">
        <v>10</v>
      </c>
      <c r="G622" s="1">
        <v>44106</v>
      </c>
      <c r="H622">
        <v>6.83</v>
      </c>
      <c r="I622">
        <v>0</v>
      </c>
      <c r="K622">
        <f t="shared" si="30"/>
        <v>6</v>
      </c>
    </row>
    <row r="623" spans="1:11">
      <c r="A623" t="str">
        <f t="shared" si="31"/>
        <v>P_E_4_H</v>
      </c>
      <c r="B623" t="s">
        <v>127</v>
      </c>
      <c r="C623" t="s">
        <v>132</v>
      </c>
      <c r="D623" t="s">
        <v>129</v>
      </c>
      <c r="E623">
        <v>4</v>
      </c>
      <c r="F623">
        <v>10</v>
      </c>
      <c r="G623" s="1">
        <v>44106</v>
      </c>
      <c r="H623">
        <v>6.82</v>
      </c>
      <c r="I623">
        <v>2</v>
      </c>
      <c r="K623">
        <f t="shared" si="30"/>
        <v>2</v>
      </c>
    </row>
    <row r="624" spans="1:11">
      <c r="A624" t="str">
        <f t="shared" si="31"/>
        <v>P_E_5_H</v>
      </c>
      <c r="B624" t="s">
        <v>127</v>
      </c>
      <c r="C624" t="s">
        <v>132</v>
      </c>
      <c r="D624" t="s">
        <v>129</v>
      </c>
      <c r="E624">
        <v>5</v>
      </c>
      <c r="F624">
        <v>10</v>
      </c>
      <c r="G624" s="1">
        <v>44106</v>
      </c>
      <c r="H624">
        <v>6.74</v>
      </c>
      <c r="I624">
        <v>0</v>
      </c>
      <c r="K624">
        <f t="shared" si="30"/>
        <v>6</v>
      </c>
    </row>
    <row r="625" spans="1:11">
      <c r="A625" t="str">
        <f t="shared" si="31"/>
        <v>P_E_6_H</v>
      </c>
      <c r="B625" t="s">
        <v>127</v>
      </c>
      <c r="C625" t="s">
        <v>132</v>
      </c>
      <c r="D625" t="s">
        <v>129</v>
      </c>
      <c r="E625">
        <v>6</v>
      </c>
      <c r="F625">
        <v>10</v>
      </c>
      <c r="G625" s="1">
        <v>44106</v>
      </c>
      <c r="H625">
        <v>6.8</v>
      </c>
      <c r="I625">
        <v>1</v>
      </c>
      <c r="K625">
        <f t="shared" si="30"/>
        <v>1</v>
      </c>
    </row>
    <row r="626" spans="1:11">
      <c r="A626" t="str">
        <f t="shared" si="31"/>
        <v>P_E_1_L</v>
      </c>
      <c r="B626" t="s">
        <v>127</v>
      </c>
      <c r="C626" t="s">
        <v>132</v>
      </c>
      <c r="D626" t="s">
        <v>130</v>
      </c>
      <c r="E626">
        <v>1</v>
      </c>
      <c r="F626">
        <v>10</v>
      </c>
      <c r="G626" s="1">
        <v>44106</v>
      </c>
      <c r="H626">
        <v>6.79</v>
      </c>
      <c r="I626">
        <v>0</v>
      </c>
      <c r="K626">
        <f t="shared" si="30"/>
        <v>4</v>
      </c>
    </row>
    <row r="627" spans="1:11">
      <c r="A627" t="str">
        <f t="shared" si="31"/>
        <v>P_E_2_L</v>
      </c>
      <c r="B627" t="s">
        <v>127</v>
      </c>
      <c r="C627" t="s">
        <v>132</v>
      </c>
      <c r="D627" t="s">
        <v>130</v>
      </c>
      <c r="E627">
        <v>2</v>
      </c>
      <c r="F627">
        <v>10</v>
      </c>
      <c r="G627" s="1">
        <v>44106</v>
      </c>
      <c r="K627">
        <f t="shared" si="30"/>
        <v>0</v>
      </c>
    </row>
    <row r="628" spans="1:11">
      <c r="A628" t="str">
        <f t="shared" si="31"/>
        <v>P_E_3_L</v>
      </c>
      <c r="B628" t="s">
        <v>127</v>
      </c>
      <c r="C628" t="s">
        <v>132</v>
      </c>
      <c r="D628" t="s">
        <v>130</v>
      </c>
      <c r="E628">
        <v>3</v>
      </c>
      <c r="F628">
        <v>10</v>
      </c>
      <c r="G628" s="1">
        <v>44106</v>
      </c>
      <c r="H628">
        <v>6.47</v>
      </c>
      <c r="I628">
        <v>0</v>
      </c>
      <c r="K628">
        <f t="shared" si="30"/>
        <v>6</v>
      </c>
    </row>
    <row r="629" spans="1:11">
      <c r="A629" t="str">
        <f t="shared" si="31"/>
        <v>P_E_4_L</v>
      </c>
      <c r="B629" t="s">
        <v>127</v>
      </c>
      <c r="C629" t="s">
        <v>132</v>
      </c>
      <c r="D629" t="s">
        <v>130</v>
      </c>
      <c r="E629">
        <v>4</v>
      </c>
      <c r="F629">
        <v>10</v>
      </c>
      <c r="G629" s="1">
        <v>44106</v>
      </c>
      <c r="H629">
        <v>6.97</v>
      </c>
      <c r="I629">
        <v>2</v>
      </c>
      <c r="K629">
        <f t="shared" si="30"/>
        <v>0</v>
      </c>
    </row>
    <row r="630" spans="1:11">
      <c r="A630" t="str">
        <f t="shared" si="31"/>
        <v>P_E_5_L</v>
      </c>
      <c r="B630" t="s">
        <v>127</v>
      </c>
      <c r="C630" t="s">
        <v>132</v>
      </c>
      <c r="D630" t="s">
        <v>130</v>
      </c>
      <c r="E630">
        <v>5</v>
      </c>
      <c r="F630">
        <v>10</v>
      </c>
      <c r="G630" s="1">
        <v>44106</v>
      </c>
      <c r="H630">
        <v>6.88</v>
      </c>
      <c r="I630">
        <v>0</v>
      </c>
      <c r="K630">
        <f t="shared" si="30"/>
        <v>3</v>
      </c>
    </row>
    <row r="631" spans="1:11">
      <c r="A631" t="str">
        <f t="shared" si="31"/>
        <v>P_E_6_L</v>
      </c>
      <c r="B631" t="s">
        <v>127</v>
      </c>
      <c r="C631" t="s">
        <v>132</v>
      </c>
      <c r="D631" t="s">
        <v>130</v>
      </c>
      <c r="E631">
        <v>6</v>
      </c>
      <c r="F631">
        <v>10</v>
      </c>
      <c r="G631" s="1">
        <v>44106</v>
      </c>
      <c r="H631">
        <v>6.62</v>
      </c>
      <c r="I631">
        <v>0</v>
      </c>
      <c r="K631">
        <f t="shared" si="30"/>
        <v>6</v>
      </c>
    </row>
    <row r="632" spans="1:11">
      <c r="A632" t="str">
        <f t="shared" si="31"/>
        <v>P_N_1_H</v>
      </c>
      <c r="B632" t="s">
        <v>127</v>
      </c>
      <c r="C632" t="s">
        <v>134</v>
      </c>
      <c r="D632" t="s">
        <v>129</v>
      </c>
      <c r="E632">
        <v>1</v>
      </c>
      <c r="F632">
        <v>10</v>
      </c>
      <c r="G632" s="1">
        <v>44106</v>
      </c>
      <c r="K632">
        <f t="shared" si="30"/>
        <v>0</v>
      </c>
    </row>
    <row r="633" spans="1:11">
      <c r="A633" t="str">
        <f t="shared" si="31"/>
        <v>P_N_2_H</v>
      </c>
      <c r="B633" t="s">
        <v>127</v>
      </c>
      <c r="C633" t="s">
        <v>134</v>
      </c>
      <c r="D633" t="s">
        <v>129</v>
      </c>
      <c r="E633">
        <v>2</v>
      </c>
      <c r="F633">
        <v>10</v>
      </c>
      <c r="G633" s="1">
        <v>44106</v>
      </c>
      <c r="H633">
        <v>6.89</v>
      </c>
      <c r="I633">
        <v>0</v>
      </c>
      <c r="K633">
        <f t="shared" si="30"/>
        <v>4</v>
      </c>
    </row>
    <row r="634" spans="1:11">
      <c r="A634" t="str">
        <f t="shared" si="31"/>
        <v>P_N_3_H</v>
      </c>
      <c r="B634" t="s">
        <v>127</v>
      </c>
      <c r="C634" t="s">
        <v>134</v>
      </c>
      <c r="D634" t="s">
        <v>129</v>
      </c>
      <c r="E634">
        <v>3</v>
      </c>
      <c r="F634">
        <v>10</v>
      </c>
      <c r="G634" s="1">
        <v>44106</v>
      </c>
      <c r="H634">
        <v>6.78</v>
      </c>
      <c r="I634">
        <v>0</v>
      </c>
      <c r="K634">
        <f t="shared" si="30"/>
        <v>5</v>
      </c>
    </row>
    <row r="635" spans="1:11">
      <c r="A635" t="str">
        <f t="shared" si="31"/>
        <v>P_N_4_H</v>
      </c>
      <c r="B635" t="s">
        <v>127</v>
      </c>
      <c r="C635" t="s">
        <v>134</v>
      </c>
      <c r="D635" t="s">
        <v>129</v>
      </c>
      <c r="E635">
        <v>4</v>
      </c>
      <c r="F635">
        <v>10</v>
      </c>
      <c r="G635" s="1">
        <v>44106</v>
      </c>
      <c r="H635">
        <v>7</v>
      </c>
      <c r="I635">
        <v>0</v>
      </c>
      <c r="K635">
        <f t="shared" si="30"/>
        <v>6</v>
      </c>
    </row>
    <row r="636" spans="1:11">
      <c r="A636" t="str">
        <f t="shared" si="31"/>
        <v>P_N_5_H</v>
      </c>
      <c r="B636" t="s">
        <v>127</v>
      </c>
      <c r="C636" t="s">
        <v>134</v>
      </c>
      <c r="D636" t="s">
        <v>129</v>
      </c>
      <c r="E636">
        <v>5</v>
      </c>
      <c r="F636">
        <v>10</v>
      </c>
      <c r="G636" s="1">
        <v>44106</v>
      </c>
      <c r="H636">
        <v>6.79</v>
      </c>
      <c r="I636">
        <v>0</v>
      </c>
      <c r="K636">
        <f t="shared" si="30"/>
        <v>4</v>
      </c>
    </row>
    <row r="637" spans="1:11">
      <c r="A637" t="str">
        <f t="shared" si="31"/>
        <v>P_N_6_H</v>
      </c>
      <c r="B637" t="s">
        <v>127</v>
      </c>
      <c r="C637" t="s">
        <v>134</v>
      </c>
      <c r="D637" t="s">
        <v>129</v>
      </c>
      <c r="E637">
        <v>6</v>
      </c>
      <c r="F637">
        <v>10</v>
      </c>
      <c r="G637" s="1">
        <v>44106</v>
      </c>
      <c r="H637">
        <v>7.07</v>
      </c>
      <c r="I637">
        <v>0</v>
      </c>
      <c r="K637">
        <f t="shared" si="30"/>
        <v>5</v>
      </c>
    </row>
    <row r="638" spans="1:11">
      <c r="A638" t="str">
        <f t="shared" si="31"/>
        <v>P_N_1_L</v>
      </c>
      <c r="B638" t="s">
        <v>127</v>
      </c>
      <c r="C638" t="s">
        <v>134</v>
      </c>
      <c r="D638" t="s">
        <v>130</v>
      </c>
      <c r="E638">
        <v>1</v>
      </c>
      <c r="F638">
        <v>10</v>
      </c>
      <c r="G638" s="1">
        <v>44106</v>
      </c>
      <c r="H638">
        <v>6.77</v>
      </c>
      <c r="I638">
        <v>1</v>
      </c>
      <c r="K638">
        <f t="shared" si="30"/>
        <v>4</v>
      </c>
    </row>
    <row r="639" spans="1:11">
      <c r="A639" t="str">
        <f t="shared" si="31"/>
        <v>P_N_2_L</v>
      </c>
      <c r="B639" t="s">
        <v>127</v>
      </c>
      <c r="C639" t="s">
        <v>134</v>
      </c>
      <c r="D639" t="s">
        <v>130</v>
      </c>
      <c r="E639">
        <v>2</v>
      </c>
      <c r="F639">
        <v>10</v>
      </c>
      <c r="G639" s="1">
        <v>44106</v>
      </c>
      <c r="H639">
        <v>6.67</v>
      </c>
      <c r="I639">
        <v>0</v>
      </c>
      <c r="K639">
        <f t="shared" si="30"/>
        <v>7</v>
      </c>
    </row>
    <row r="640" spans="1:11">
      <c r="A640" t="str">
        <f t="shared" si="31"/>
        <v>P_N_3_L</v>
      </c>
      <c r="B640" t="s">
        <v>127</v>
      </c>
      <c r="C640" t="s">
        <v>134</v>
      </c>
      <c r="D640" t="s">
        <v>130</v>
      </c>
      <c r="E640">
        <v>3</v>
      </c>
      <c r="F640">
        <v>10</v>
      </c>
      <c r="G640" s="1">
        <v>44106</v>
      </c>
      <c r="H640">
        <v>6.79</v>
      </c>
      <c r="I640">
        <v>0</v>
      </c>
      <c r="K640">
        <f t="shared" si="30"/>
        <v>5</v>
      </c>
    </row>
    <row r="641" spans="1:11">
      <c r="A641" t="str">
        <f t="shared" si="31"/>
        <v>P_N_4_L</v>
      </c>
      <c r="B641" t="s">
        <v>127</v>
      </c>
      <c r="C641" t="s">
        <v>134</v>
      </c>
      <c r="D641" t="s">
        <v>130</v>
      </c>
      <c r="E641">
        <v>4</v>
      </c>
      <c r="F641">
        <v>10</v>
      </c>
      <c r="G641" s="1">
        <v>44106</v>
      </c>
      <c r="H641">
        <v>6.69</v>
      </c>
      <c r="I641">
        <v>0</v>
      </c>
      <c r="K641">
        <f t="shared" si="30"/>
        <v>6</v>
      </c>
    </row>
    <row r="642" spans="1:11">
      <c r="A642" t="str">
        <f t="shared" si="31"/>
        <v>P_N_5_L</v>
      </c>
      <c r="B642" t="s">
        <v>127</v>
      </c>
      <c r="C642" t="s">
        <v>134</v>
      </c>
      <c r="D642" t="s">
        <v>130</v>
      </c>
      <c r="E642">
        <v>5</v>
      </c>
      <c r="F642">
        <v>10</v>
      </c>
      <c r="G642" s="1">
        <v>44106</v>
      </c>
      <c r="H642">
        <v>6.93</v>
      </c>
      <c r="I642">
        <v>0</v>
      </c>
      <c r="K642">
        <f t="shared" si="30"/>
        <v>5</v>
      </c>
    </row>
    <row r="643" spans="1:11">
      <c r="A643" t="str">
        <f t="shared" si="31"/>
        <v>P_N_6_L</v>
      </c>
      <c r="B643" t="s">
        <v>127</v>
      </c>
      <c r="C643" t="s">
        <v>134</v>
      </c>
      <c r="D643" t="s">
        <v>130</v>
      </c>
      <c r="E643">
        <v>6</v>
      </c>
      <c r="F643">
        <v>10</v>
      </c>
      <c r="G643" s="1">
        <v>44106</v>
      </c>
      <c r="H643">
        <v>6.82</v>
      </c>
      <c r="I643">
        <v>1</v>
      </c>
      <c r="K643">
        <f t="shared" si="30"/>
        <v>4</v>
      </c>
    </row>
    <row r="644" spans="1:11">
      <c r="A644" t="str">
        <f t="shared" si="31"/>
        <v>P_T_1_H</v>
      </c>
      <c r="B644" t="s">
        <v>127</v>
      </c>
      <c r="C644" t="s">
        <v>136</v>
      </c>
      <c r="D644" t="s">
        <v>129</v>
      </c>
      <c r="E644">
        <v>1</v>
      </c>
      <c r="F644">
        <v>10</v>
      </c>
      <c r="G644" s="1">
        <v>44106</v>
      </c>
      <c r="H644">
        <v>6.79</v>
      </c>
      <c r="I644">
        <v>0</v>
      </c>
      <c r="K644">
        <f t="shared" si="30"/>
        <v>4</v>
      </c>
    </row>
    <row r="645" spans="1:11">
      <c r="A645" t="str">
        <f t="shared" si="31"/>
        <v>P_T_2_H</v>
      </c>
      <c r="B645" t="s">
        <v>127</v>
      </c>
      <c r="C645" t="s">
        <v>136</v>
      </c>
      <c r="D645" t="s">
        <v>129</v>
      </c>
      <c r="E645">
        <v>2</v>
      </c>
      <c r="F645">
        <v>10</v>
      </c>
      <c r="G645" s="1">
        <v>44106</v>
      </c>
      <c r="H645">
        <v>6.82</v>
      </c>
      <c r="I645">
        <v>1</v>
      </c>
      <c r="K645">
        <f t="shared" si="30"/>
        <v>4</v>
      </c>
    </row>
    <row r="646" spans="1:11">
      <c r="A646" t="str">
        <f t="shared" si="31"/>
        <v>P_T_3_H</v>
      </c>
      <c r="B646" t="s">
        <v>127</v>
      </c>
      <c r="C646" t="s">
        <v>136</v>
      </c>
      <c r="D646" t="s">
        <v>129</v>
      </c>
      <c r="E646">
        <v>3</v>
      </c>
      <c r="F646">
        <v>10</v>
      </c>
      <c r="G646" s="1">
        <v>44106</v>
      </c>
      <c r="H646">
        <v>6.66</v>
      </c>
      <c r="I646">
        <v>0</v>
      </c>
      <c r="K646">
        <f t="shared" si="30"/>
        <v>5</v>
      </c>
    </row>
    <row r="647" spans="1:11">
      <c r="A647" t="str">
        <f t="shared" si="31"/>
        <v>P_T_4_H</v>
      </c>
      <c r="B647" t="s">
        <v>127</v>
      </c>
      <c r="C647" t="s">
        <v>136</v>
      </c>
      <c r="D647" t="s">
        <v>129</v>
      </c>
      <c r="E647">
        <v>4</v>
      </c>
      <c r="F647">
        <v>10</v>
      </c>
      <c r="G647" s="1">
        <v>44106</v>
      </c>
      <c r="H647">
        <v>6.38</v>
      </c>
      <c r="I647">
        <v>0</v>
      </c>
      <c r="K647">
        <f t="shared" si="30"/>
        <v>5</v>
      </c>
    </row>
    <row r="648" spans="1:11">
      <c r="A648" t="str">
        <f t="shared" si="31"/>
        <v>P_T_5_H</v>
      </c>
      <c r="B648" t="s">
        <v>127</v>
      </c>
      <c r="C648" t="s">
        <v>136</v>
      </c>
      <c r="D648" t="s">
        <v>129</v>
      </c>
      <c r="E648">
        <v>5</v>
      </c>
      <c r="F648">
        <v>10</v>
      </c>
      <c r="G648" s="1">
        <v>44106</v>
      </c>
      <c r="H648">
        <v>6.73</v>
      </c>
      <c r="I648">
        <v>0</v>
      </c>
      <c r="K648">
        <f t="shared" si="30"/>
        <v>4</v>
      </c>
    </row>
    <row r="649" spans="1:11">
      <c r="A649" t="str">
        <f t="shared" si="31"/>
        <v>P_T_6_H</v>
      </c>
      <c r="B649" t="s">
        <v>127</v>
      </c>
      <c r="C649" t="s">
        <v>136</v>
      </c>
      <c r="D649" t="s">
        <v>129</v>
      </c>
      <c r="E649">
        <v>6</v>
      </c>
      <c r="F649">
        <v>10</v>
      </c>
      <c r="G649" s="1">
        <v>44106</v>
      </c>
      <c r="H649">
        <v>6.44</v>
      </c>
      <c r="I649">
        <v>0</v>
      </c>
      <c r="K649">
        <f t="shared" si="30"/>
        <v>1</v>
      </c>
    </row>
    <row r="650" spans="1:11">
      <c r="A650" t="str">
        <f t="shared" si="31"/>
        <v>P_T_1_L</v>
      </c>
      <c r="B650" t="s">
        <v>127</v>
      </c>
      <c r="C650" t="s">
        <v>136</v>
      </c>
      <c r="D650" t="s">
        <v>130</v>
      </c>
      <c r="E650">
        <v>1</v>
      </c>
      <c r="F650">
        <v>10</v>
      </c>
      <c r="G650" s="1">
        <v>44106</v>
      </c>
      <c r="H650">
        <v>6.6</v>
      </c>
      <c r="I650">
        <v>1</v>
      </c>
      <c r="K650">
        <f t="shared" si="30"/>
        <v>6</v>
      </c>
    </row>
    <row r="651" spans="1:11">
      <c r="A651" t="str">
        <f t="shared" si="31"/>
        <v>P_T_2_L</v>
      </c>
      <c r="B651" t="s">
        <v>127</v>
      </c>
      <c r="C651" t="s">
        <v>136</v>
      </c>
      <c r="D651" t="s">
        <v>130</v>
      </c>
      <c r="E651">
        <v>2</v>
      </c>
      <c r="F651">
        <v>10</v>
      </c>
      <c r="G651" s="1">
        <v>44106</v>
      </c>
      <c r="H651">
        <v>6.56</v>
      </c>
      <c r="I651">
        <v>0</v>
      </c>
      <c r="K651">
        <f t="shared" si="30"/>
        <v>6</v>
      </c>
    </row>
    <row r="652" spans="1:11">
      <c r="A652" t="str">
        <f t="shared" si="31"/>
        <v>P_T_3_L</v>
      </c>
      <c r="B652" t="s">
        <v>127</v>
      </c>
      <c r="C652" t="s">
        <v>136</v>
      </c>
      <c r="D652" t="s">
        <v>130</v>
      </c>
      <c r="E652">
        <v>3</v>
      </c>
      <c r="F652">
        <v>10</v>
      </c>
      <c r="G652" s="1">
        <v>44106</v>
      </c>
      <c r="H652">
        <v>6.86</v>
      </c>
      <c r="I652">
        <v>0</v>
      </c>
      <c r="K652">
        <f t="shared" si="30"/>
        <v>3</v>
      </c>
    </row>
    <row r="653" spans="1:11">
      <c r="A653" t="str">
        <f t="shared" si="31"/>
        <v>P_T_4_L</v>
      </c>
      <c r="B653" t="s">
        <v>127</v>
      </c>
      <c r="C653" t="s">
        <v>136</v>
      </c>
      <c r="D653" t="s">
        <v>130</v>
      </c>
      <c r="E653">
        <v>4</v>
      </c>
      <c r="F653">
        <v>10</v>
      </c>
      <c r="G653" s="1">
        <v>44106</v>
      </c>
      <c r="K653">
        <f t="shared" si="30"/>
        <v>0</v>
      </c>
    </row>
    <row r="654" spans="1:11">
      <c r="A654" t="str">
        <f t="shared" si="31"/>
        <v>P_T_5_L</v>
      </c>
      <c r="B654" t="s">
        <v>127</v>
      </c>
      <c r="C654" t="s">
        <v>136</v>
      </c>
      <c r="D654" t="s">
        <v>130</v>
      </c>
      <c r="E654">
        <v>5</v>
      </c>
      <c r="F654">
        <v>10</v>
      </c>
      <c r="G654" s="1">
        <v>44106</v>
      </c>
      <c r="H654">
        <v>6.82</v>
      </c>
      <c r="I654">
        <v>0</v>
      </c>
      <c r="K654">
        <f t="shared" si="30"/>
        <v>3</v>
      </c>
    </row>
    <row r="655" spans="1:11">
      <c r="A655" t="str">
        <f t="shared" si="31"/>
        <v>P_T_6_L</v>
      </c>
      <c r="B655" t="s">
        <v>127</v>
      </c>
      <c r="C655" t="s">
        <v>136</v>
      </c>
      <c r="D655" t="s">
        <v>130</v>
      </c>
      <c r="E655">
        <v>6</v>
      </c>
      <c r="F655">
        <v>10</v>
      </c>
      <c r="G655" s="1">
        <v>44106</v>
      </c>
      <c r="H655">
        <v>6.6901000000000002</v>
      </c>
      <c r="I655">
        <v>1</v>
      </c>
      <c r="K655">
        <f t="shared" si="30"/>
        <v>3</v>
      </c>
    </row>
    <row r="656" spans="1:11">
      <c r="A656" t="str">
        <f t="shared" si="31"/>
        <v>P_X_1_0</v>
      </c>
      <c r="B656" t="s">
        <v>127</v>
      </c>
      <c r="C656" t="s">
        <v>138</v>
      </c>
      <c r="D656">
        <v>0</v>
      </c>
      <c r="E656">
        <v>1</v>
      </c>
      <c r="F656">
        <v>10</v>
      </c>
      <c r="G656" s="1">
        <v>44106</v>
      </c>
      <c r="H656">
        <v>6.85</v>
      </c>
      <c r="I656">
        <v>0</v>
      </c>
      <c r="K656">
        <f t="shared" si="30"/>
        <v>6</v>
      </c>
    </row>
    <row r="657" spans="1:11">
      <c r="A657" t="str">
        <f t="shared" si="31"/>
        <v>P_X_2_0</v>
      </c>
      <c r="B657" t="s">
        <v>127</v>
      </c>
      <c r="C657" t="s">
        <v>138</v>
      </c>
      <c r="D657">
        <v>0</v>
      </c>
      <c r="E657">
        <v>2</v>
      </c>
      <c r="F657">
        <v>10</v>
      </c>
      <c r="G657" s="1">
        <v>44106</v>
      </c>
      <c r="H657">
        <v>6.8</v>
      </c>
      <c r="I657">
        <v>1</v>
      </c>
      <c r="K657">
        <f t="shared" si="30"/>
        <v>2</v>
      </c>
    </row>
    <row r="658" spans="1:11">
      <c r="A658" t="str">
        <f t="shared" si="31"/>
        <v>P_X_3_0</v>
      </c>
      <c r="B658" t="s">
        <v>127</v>
      </c>
      <c r="C658" t="s">
        <v>138</v>
      </c>
      <c r="D658">
        <v>0</v>
      </c>
      <c r="E658">
        <v>3</v>
      </c>
      <c r="F658">
        <v>10</v>
      </c>
      <c r="G658" s="1">
        <v>44106</v>
      </c>
      <c r="H658">
        <v>6.64</v>
      </c>
      <c r="I658">
        <v>0</v>
      </c>
      <c r="K658">
        <f t="shared" si="30"/>
        <v>5</v>
      </c>
    </row>
    <row r="659" spans="1:11">
      <c r="A659" t="str">
        <f t="shared" si="31"/>
        <v>P_X_4_0</v>
      </c>
      <c r="B659" t="s">
        <v>127</v>
      </c>
      <c r="C659" t="s">
        <v>138</v>
      </c>
      <c r="D659">
        <v>0</v>
      </c>
      <c r="E659">
        <v>4</v>
      </c>
      <c r="F659">
        <v>10</v>
      </c>
      <c r="G659" s="1">
        <v>44106</v>
      </c>
      <c r="H659">
        <v>6.64</v>
      </c>
      <c r="I659">
        <v>1</v>
      </c>
      <c r="K659">
        <f t="shared" si="30"/>
        <v>5</v>
      </c>
    </row>
    <row r="660" spans="1:11">
      <c r="A660" t="str">
        <f t="shared" si="31"/>
        <v>P_X_5_0</v>
      </c>
      <c r="B660" t="s">
        <v>127</v>
      </c>
      <c r="C660" t="s">
        <v>138</v>
      </c>
      <c r="D660">
        <v>0</v>
      </c>
      <c r="E660">
        <v>5</v>
      </c>
      <c r="F660">
        <v>10</v>
      </c>
      <c r="G660" s="1">
        <v>44106</v>
      </c>
      <c r="H660">
        <v>6.69</v>
      </c>
      <c r="I660">
        <v>0</v>
      </c>
      <c r="K660">
        <f t="shared" si="30"/>
        <v>5</v>
      </c>
    </row>
    <row r="661" spans="1:11">
      <c r="A661" t="str">
        <f t="shared" si="31"/>
        <v>P_X_6_0</v>
      </c>
      <c r="B661" t="s">
        <v>127</v>
      </c>
      <c r="C661" t="s">
        <v>138</v>
      </c>
      <c r="D661">
        <v>0</v>
      </c>
      <c r="E661">
        <v>6</v>
      </c>
      <c r="F661">
        <v>10</v>
      </c>
      <c r="G661" s="1">
        <v>44106</v>
      </c>
      <c r="H661">
        <v>6.65</v>
      </c>
      <c r="I661">
        <v>0</v>
      </c>
      <c r="K661">
        <f t="shared" si="30"/>
        <v>6</v>
      </c>
    </row>
    <row r="662" spans="1:11">
      <c r="A662" t="str">
        <f t="shared" si="31"/>
        <v>S_X_1_0</v>
      </c>
      <c r="B662" t="s">
        <v>141</v>
      </c>
      <c r="C662" t="s">
        <v>138</v>
      </c>
      <c r="D662">
        <v>0</v>
      </c>
      <c r="E662">
        <v>1</v>
      </c>
      <c r="F662">
        <v>11</v>
      </c>
      <c r="G662" s="1">
        <v>44107</v>
      </c>
      <c r="H662">
        <v>7</v>
      </c>
      <c r="K662">
        <f t="shared" ref="K662:K721" si="32">K602-I662-J662</f>
        <v>4</v>
      </c>
    </row>
    <row r="663" spans="1:11">
      <c r="A663" t="str">
        <f t="shared" si="31"/>
        <v>S_X_2_0</v>
      </c>
      <c r="B663" t="s">
        <v>141</v>
      </c>
      <c r="C663" t="s">
        <v>138</v>
      </c>
      <c r="D663">
        <v>0</v>
      </c>
      <c r="E663">
        <v>2</v>
      </c>
      <c r="F663">
        <v>11</v>
      </c>
      <c r="G663" s="1">
        <v>44107</v>
      </c>
      <c r="H663">
        <v>6.14</v>
      </c>
      <c r="K663">
        <f t="shared" si="32"/>
        <v>7</v>
      </c>
    </row>
    <row r="664" spans="1:11">
      <c r="A664" t="str">
        <f t="shared" si="31"/>
        <v>S_X_3_0</v>
      </c>
      <c r="B664" t="s">
        <v>141</v>
      </c>
      <c r="C664" t="s">
        <v>138</v>
      </c>
      <c r="D664">
        <v>0</v>
      </c>
      <c r="E664">
        <v>3</v>
      </c>
      <c r="F664">
        <v>11</v>
      </c>
      <c r="G664" s="1">
        <v>44107</v>
      </c>
      <c r="H664">
        <v>6.2</v>
      </c>
      <c r="I664">
        <v>1</v>
      </c>
      <c r="K664">
        <f t="shared" si="32"/>
        <v>4</v>
      </c>
    </row>
    <row r="665" spans="1:11">
      <c r="A665" t="str">
        <f t="shared" si="31"/>
        <v>S_X_4_0</v>
      </c>
      <c r="B665" t="s">
        <v>141</v>
      </c>
      <c r="C665" t="s">
        <v>138</v>
      </c>
      <c r="D665">
        <v>0</v>
      </c>
      <c r="E665">
        <v>4</v>
      </c>
      <c r="F665">
        <v>11</v>
      </c>
      <c r="G665" s="1">
        <v>44107</v>
      </c>
      <c r="H665">
        <v>6.34</v>
      </c>
      <c r="K665">
        <f t="shared" si="32"/>
        <v>6</v>
      </c>
    </row>
    <row r="666" spans="1:11">
      <c r="A666" t="str">
        <f t="shared" si="31"/>
        <v>S_X_5_0</v>
      </c>
      <c r="B666" t="s">
        <v>141</v>
      </c>
      <c r="C666" t="s">
        <v>138</v>
      </c>
      <c r="D666">
        <v>0</v>
      </c>
      <c r="E666">
        <v>5</v>
      </c>
      <c r="F666">
        <v>11</v>
      </c>
      <c r="G666" s="1">
        <v>44107</v>
      </c>
      <c r="H666">
        <v>6.52</v>
      </c>
      <c r="K666">
        <f t="shared" si="32"/>
        <v>6</v>
      </c>
    </row>
    <row r="667" spans="1:11">
      <c r="A667" t="str">
        <f t="shared" si="31"/>
        <v>S_X_6_0</v>
      </c>
      <c r="B667" t="s">
        <v>141</v>
      </c>
      <c r="C667" t="s">
        <v>138</v>
      </c>
      <c r="D667">
        <v>0</v>
      </c>
      <c r="E667">
        <v>6</v>
      </c>
      <c r="F667">
        <v>11</v>
      </c>
      <c r="G667" s="1">
        <v>44107</v>
      </c>
      <c r="H667">
        <v>6.66</v>
      </c>
      <c r="K667">
        <f t="shared" si="32"/>
        <v>3</v>
      </c>
    </row>
    <row r="668" spans="1:11">
      <c r="A668" t="str">
        <f>_xlfn.CONCAT(B668, "_", C668,  "_", D668,"_",  E668)</f>
        <v>P_C_H_1</v>
      </c>
      <c r="B668" t="s">
        <v>127</v>
      </c>
      <c r="C668" t="s">
        <v>128</v>
      </c>
      <c r="D668" t="s">
        <v>129</v>
      </c>
      <c r="E668">
        <v>1</v>
      </c>
      <c r="F668">
        <v>11</v>
      </c>
      <c r="G668" s="1">
        <v>44107</v>
      </c>
      <c r="H668">
        <v>6.66</v>
      </c>
      <c r="I668">
        <v>1</v>
      </c>
      <c r="K668">
        <f t="shared" si="32"/>
        <v>0</v>
      </c>
    </row>
    <row r="669" spans="1:11">
      <c r="A669" t="str">
        <f t="shared" ref="A669:A727" si="33">_xlfn.CONCAT(B669, "_", C669,  "_", E669, "_", D669)</f>
        <v>P_C_2_H</v>
      </c>
      <c r="B669" t="s">
        <v>127</v>
      </c>
      <c r="C669" t="s">
        <v>128</v>
      </c>
      <c r="D669" t="s">
        <v>129</v>
      </c>
      <c r="E669">
        <v>2</v>
      </c>
      <c r="F669">
        <v>11</v>
      </c>
      <c r="G669" s="1">
        <v>44107</v>
      </c>
      <c r="K669">
        <f t="shared" si="32"/>
        <v>0</v>
      </c>
    </row>
    <row r="670" spans="1:11">
      <c r="A670" t="str">
        <f t="shared" si="33"/>
        <v>P_C_3_H</v>
      </c>
      <c r="B670" t="s">
        <v>127</v>
      </c>
      <c r="C670" t="s">
        <v>128</v>
      </c>
      <c r="D670" t="s">
        <v>129</v>
      </c>
      <c r="E670">
        <v>3</v>
      </c>
      <c r="F670">
        <v>11</v>
      </c>
      <c r="G670" s="1">
        <v>44107</v>
      </c>
      <c r="K670">
        <f t="shared" si="32"/>
        <v>0</v>
      </c>
    </row>
    <row r="671" spans="1:11">
      <c r="A671" t="str">
        <f t="shared" si="33"/>
        <v>P_C_4_H</v>
      </c>
      <c r="B671" t="s">
        <v>127</v>
      </c>
      <c r="C671" t="s">
        <v>128</v>
      </c>
      <c r="D671" t="s">
        <v>129</v>
      </c>
      <c r="E671">
        <v>4</v>
      </c>
      <c r="F671">
        <v>11</v>
      </c>
      <c r="G671" s="1">
        <v>44107</v>
      </c>
      <c r="H671">
        <v>6.76</v>
      </c>
      <c r="K671">
        <f t="shared" si="32"/>
        <v>2</v>
      </c>
    </row>
    <row r="672" spans="1:11">
      <c r="A672" t="str">
        <f t="shared" si="33"/>
        <v>P_C_5_H</v>
      </c>
      <c r="B672" t="s">
        <v>127</v>
      </c>
      <c r="C672" t="s">
        <v>128</v>
      </c>
      <c r="D672" t="s">
        <v>129</v>
      </c>
      <c r="E672">
        <v>5</v>
      </c>
      <c r="F672">
        <v>11</v>
      </c>
      <c r="G672" s="1">
        <v>44107</v>
      </c>
      <c r="H672">
        <v>6.87</v>
      </c>
      <c r="K672">
        <f t="shared" si="32"/>
        <v>1</v>
      </c>
    </row>
    <row r="673" spans="1:11">
      <c r="A673" t="str">
        <f t="shared" si="33"/>
        <v>P_C_6_H</v>
      </c>
      <c r="B673" t="s">
        <v>127</v>
      </c>
      <c r="C673" t="s">
        <v>128</v>
      </c>
      <c r="D673" t="s">
        <v>129</v>
      </c>
      <c r="E673">
        <v>6</v>
      </c>
      <c r="F673">
        <v>11</v>
      </c>
      <c r="G673" s="1">
        <v>44107</v>
      </c>
      <c r="K673">
        <f t="shared" si="32"/>
        <v>0</v>
      </c>
    </row>
    <row r="674" spans="1:11">
      <c r="A674" t="str">
        <f t="shared" si="33"/>
        <v>P_C_1_L</v>
      </c>
      <c r="B674" t="s">
        <v>127</v>
      </c>
      <c r="C674" t="s">
        <v>128</v>
      </c>
      <c r="D674" t="s">
        <v>130</v>
      </c>
      <c r="E674">
        <v>1</v>
      </c>
      <c r="F674">
        <v>11</v>
      </c>
      <c r="G674" s="1">
        <v>44107</v>
      </c>
      <c r="H674">
        <v>6.58</v>
      </c>
      <c r="K674">
        <f t="shared" si="32"/>
        <v>5</v>
      </c>
    </row>
    <row r="675" spans="1:11">
      <c r="A675" t="str">
        <f t="shared" si="33"/>
        <v>P_C_2_L</v>
      </c>
      <c r="B675" t="s">
        <v>127</v>
      </c>
      <c r="C675" t="s">
        <v>128</v>
      </c>
      <c r="D675" t="s">
        <v>130</v>
      </c>
      <c r="E675">
        <v>2</v>
      </c>
      <c r="F675">
        <v>11</v>
      </c>
      <c r="G675" s="1">
        <v>44107</v>
      </c>
      <c r="H675">
        <v>6.8</v>
      </c>
      <c r="K675">
        <f t="shared" si="32"/>
        <v>1</v>
      </c>
    </row>
    <row r="676" spans="1:11">
      <c r="A676" t="str">
        <f t="shared" si="33"/>
        <v>P_C_3_L</v>
      </c>
      <c r="B676" t="s">
        <v>127</v>
      </c>
      <c r="C676" t="s">
        <v>128</v>
      </c>
      <c r="D676" t="s">
        <v>130</v>
      </c>
      <c r="E676">
        <v>3</v>
      </c>
      <c r="F676">
        <v>11</v>
      </c>
      <c r="G676" s="1">
        <v>44107</v>
      </c>
      <c r="H676">
        <v>6.64</v>
      </c>
      <c r="K676">
        <f t="shared" si="32"/>
        <v>6</v>
      </c>
    </row>
    <row r="677" spans="1:11">
      <c r="A677" t="str">
        <f t="shared" si="33"/>
        <v>P_C_4_L</v>
      </c>
      <c r="B677" t="s">
        <v>127</v>
      </c>
      <c r="C677" t="s">
        <v>128</v>
      </c>
      <c r="D677" t="s">
        <v>130</v>
      </c>
      <c r="E677">
        <v>4</v>
      </c>
      <c r="F677">
        <v>11</v>
      </c>
      <c r="G677" s="1">
        <v>44107</v>
      </c>
      <c r="H677">
        <v>6.48</v>
      </c>
      <c r="K677">
        <f t="shared" si="32"/>
        <v>7</v>
      </c>
    </row>
    <row r="678" spans="1:11">
      <c r="A678" t="str">
        <f t="shared" si="33"/>
        <v>P_C_5_L</v>
      </c>
      <c r="B678" t="s">
        <v>127</v>
      </c>
      <c r="C678" t="s">
        <v>128</v>
      </c>
      <c r="D678" t="s">
        <v>130</v>
      </c>
      <c r="E678">
        <v>5</v>
      </c>
      <c r="F678">
        <v>11</v>
      </c>
      <c r="G678" s="1">
        <v>44107</v>
      </c>
      <c r="H678">
        <v>6.91</v>
      </c>
      <c r="K678">
        <f t="shared" si="32"/>
        <v>4</v>
      </c>
    </row>
    <row r="679" spans="1:11">
      <c r="A679" t="str">
        <f t="shared" si="33"/>
        <v>P_C_6_L</v>
      </c>
      <c r="B679" t="s">
        <v>127</v>
      </c>
      <c r="C679" t="s">
        <v>128</v>
      </c>
      <c r="D679" t="s">
        <v>130</v>
      </c>
      <c r="E679">
        <v>6</v>
      </c>
      <c r="F679">
        <v>11</v>
      </c>
      <c r="G679" s="1">
        <v>44107</v>
      </c>
      <c r="H679">
        <v>6.59</v>
      </c>
      <c r="K679">
        <f t="shared" si="32"/>
        <v>7</v>
      </c>
    </row>
    <row r="680" spans="1:11">
      <c r="A680" t="str">
        <f t="shared" si="33"/>
        <v>P_E_1_H</v>
      </c>
      <c r="B680" t="s">
        <v>127</v>
      </c>
      <c r="C680" t="s">
        <v>132</v>
      </c>
      <c r="D680" t="s">
        <v>129</v>
      </c>
      <c r="E680">
        <v>1</v>
      </c>
      <c r="F680">
        <v>11</v>
      </c>
      <c r="G680" s="1">
        <v>44107</v>
      </c>
      <c r="K680">
        <f t="shared" si="32"/>
        <v>0</v>
      </c>
    </row>
    <row r="681" spans="1:11">
      <c r="A681" t="str">
        <f t="shared" si="33"/>
        <v>P_E_2_H</v>
      </c>
      <c r="B681" t="s">
        <v>127</v>
      </c>
      <c r="C681" t="s">
        <v>132</v>
      </c>
      <c r="D681" t="s">
        <v>129</v>
      </c>
      <c r="E681">
        <v>2</v>
      </c>
      <c r="F681">
        <v>11</v>
      </c>
      <c r="G681" s="1">
        <v>44107</v>
      </c>
      <c r="H681">
        <v>6.74</v>
      </c>
      <c r="K681">
        <f t="shared" si="32"/>
        <v>5</v>
      </c>
    </row>
    <row r="682" spans="1:11">
      <c r="A682" t="str">
        <f t="shared" si="33"/>
        <v>P_E_3_H</v>
      </c>
      <c r="B682" t="s">
        <v>127</v>
      </c>
      <c r="C682" t="s">
        <v>132</v>
      </c>
      <c r="D682" t="s">
        <v>129</v>
      </c>
      <c r="E682">
        <v>3</v>
      </c>
      <c r="F682">
        <v>11</v>
      </c>
      <c r="G682" s="1">
        <v>44107</v>
      </c>
      <c r="H682">
        <v>6.7</v>
      </c>
      <c r="I682">
        <v>2</v>
      </c>
      <c r="K682">
        <f t="shared" si="32"/>
        <v>4</v>
      </c>
    </row>
    <row r="683" spans="1:11">
      <c r="A683" t="str">
        <f t="shared" si="33"/>
        <v>P_E_4_H</v>
      </c>
      <c r="B683" t="s">
        <v>127</v>
      </c>
      <c r="C683" t="s">
        <v>132</v>
      </c>
      <c r="D683" t="s">
        <v>129</v>
      </c>
      <c r="E683">
        <v>4</v>
      </c>
      <c r="F683">
        <v>11</v>
      </c>
      <c r="G683" s="1">
        <v>44107</v>
      </c>
      <c r="H683">
        <v>6.76</v>
      </c>
      <c r="I683">
        <v>1</v>
      </c>
      <c r="K683">
        <f t="shared" si="32"/>
        <v>1</v>
      </c>
    </row>
    <row r="684" spans="1:11">
      <c r="A684" t="str">
        <f t="shared" si="33"/>
        <v>P_E_5_H</v>
      </c>
      <c r="B684" t="s">
        <v>127</v>
      </c>
      <c r="C684" t="s">
        <v>132</v>
      </c>
      <c r="D684" t="s">
        <v>129</v>
      </c>
      <c r="E684">
        <v>5</v>
      </c>
      <c r="F684">
        <v>11</v>
      </c>
      <c r="G684" s="1">
        <v>44107</v>
      </c>
      <c r="H684">
        <v>6.48</v>
      </c>
      <c r="K684">
        <f t="shared" si="32"/>
        <v>6</v>
      </c>
    </row>
    <row r="685" spans="1:11">
      <c r="A685" t="str">
        <f t="shared" si="33"/>
        <v>P_E_6_H</v>
      </c>
      <c r="B685" t="s">
        <v>127</v>
      </c>
      <c r="C685" t="s">
        <v>132</v>
      </c>
      <c r="D685" t="s">
        <v>129</v>
      </c>
      <c r="E685">
        <v>6</v>
      </c>
      <c r="F685">
        <v>11</v>
      </c>
      <c r="G685" s="1">
        <v>44107</v>
      </c>
      <c r="H685">
        <v>6.74</v>
      </c>
      <c r="K685">
        <f t="shared" si="32"/>
        <v>1</v>
      </c>
    </row>
    <row r="686" spans="1:11">
      <c r="A686" t="str">
        <f t="shared" si="33"/>
        <v>P_E_1_L</v>
      </c>
      <c r="B686" t="s">
        <v>127</v>
      </c>
      <c r="C686" t="s">
        <v>132</v>
      </c>
      <c r="D686" t="s">
        <v>130</v>
      </c>
      <c r="E686">
        <v>1</v>
      </c>
      <c r="F686">
        <v>11</v>
      </c>
      <c r="G686" s="1">
        <v>44107</v>
      </c>
      <c r="H686">
        <v>6.74</v>
      </c>
      <c r="K686">
        <f t="shared" si="32"/>
        <v>4</v>
      </c>
    </row>
    <row r="687" spans="1:11">
      <c r="A687" t="str">
        <f t="shared" si="33"/>
        <v>P_E_2_L</v>
      </c>
      <c r="B687" t="s">
        <v>127</v>
      </c>
      <c r="C687" t="s">
        <v>132</v>
      </c>
      <c r="D687" t="s">
        <v>130</v>
      </c>
      <c r="E687">
        <v>2</v>
      </c>
      <c r="F687">
        <v>11</v>
      </c>
      <c r="G687" s="1">
        <v>44107</v>
      </c>
      <c r="K687">
        <f t="shared" si="32"/>
        <v>0</v>
      </c>
    </row>
    <row r="688" spans="1:11">
      <c r="A688" t="str">
        <f t="shared" si="33"/>
        <v>P_E_3_L</v>
      </c>
      <c r="B688" t="s">
        <v>127</v>
      </c>
      <c r="C688" t="s">
        <v>132</v>
      </c>
      <c r="D688" t="s">
        <v>130</v>
      </c>
      <c r="E688">
        <v>3</v>
      </c>
      <c r="F688">
        <v>11</v>
      </c>
      <c r="G688" s="1">
        <v>44107</v>
      </c>
      <c r="H688">
        <v>6.21</v>
      </c>
      <c r="K688">
        <f t="shared" si="32"/>
        <v>6</v>
      </c>
    </row>
    <row r="689" spans="1:11">
      <c r="A689" t="str">
        <f t="shared" si="33"/>
        <v>P_E_4_L</v>
      </c>
      <c r="B689" t="s">
        <v>127</v>
      </c>
      <c r="C689" t="s">
        <v>132</v>
      </c>
      <c r="D689" t="s">
        <v>130</v>
      </c>
      <c r="E689">
        <v>4</v>
      </c>
      <c r="F689">
        <v>11</v>
      </c>
      <c r="G689" s="1">
        <v>44107</v>
      </c>
      <c r="K689">
        <f t="shared" si="32"/>
        <v>0</v>
      </c>
    </row>
    <row r="690" spans="1:11">
      <c r="A690" t="str">
        <f t="shared" si="33"/>
        <v>P_E_5_L</v>
      </c>
      <c r="B690" t="s">
        <v>127</v>
      </c>
      <c r="C690" t="s">
        <v>132</v>
      </c>
      <c r="D690" t="s">
        <v>130</v>
      </c>
      <c r="E690">
        <v>5</v>
      </c>
      <c r="F690">
        <v>11</v>
      </c>
      <c r="G690" s="1">
        <v>44107</v>
      </c>
      <c r="H690">
        <v>6.78</v>
      </c>
      <c r="K690">
        <f t="shared" si="32"/>
        <v>3</v>
      </c>
    </row>
    <row r="691" spans="1:11">
      <c r="A691" t="str">
        <f t="shared" si="33"/>
        <v>P_E_6_L</v>
      </c>
      <c r="B691" t="s">
        <v>127</v>
      </c>
      <c r="C691" t="s">
        <v>132</v>
      </c>
      <c r="D691" t="s">
        <v>130</v>
      </c>
      <c r="E691">
        <v>6</v>
      </c>
      <c r="F691">
        <v>11</v>
      </c>
      <c r="G691" s="1">
        <v>44107</v>
      </c>
      <c r="H691">
        <v>6.3</v>
      </c>
      <c r="K691">
        <f t="shared" si="32"/>
        <v>6</v>
      </c>
    </row>
    <row r="692" spans="1:11">
      <c r="A692" t="str">
        <f t="shared" si="33"/>
        <v>P_N_1_H</v>
      </c>
      <c r="B692" t="s">
        <v>127</v>
      </c>
      <c r="C692" t="s">
        <v>134</v>
      </c>
      <c r="D692" t="s">
        <v>129</v>
      </c>
      <c r="E692">
        <v>1</v>
      </c>
      <c r="F692">
        <v>11</v>
      </c>
      <c r="G692" s="1">
        <v>44107</v>
      </c>
      <c r="K692">
        <f t="shared" si="32"/>
        <v>0</v>
      </c>
    </row>
    <row r="693" spans="1:11">
      <c r="A693" t="str">
        <f t="shared" si="33"/>
        <v>P_N_2_H</v>
      </c>
      <c r="B693" t="s">
        <v>127</v>
      </c>
      <c r="C693" t="s">
        <v>134</v>
      </c>
      <c r="D693" t="s">
        <v>129</v>
      </c>
      <c r="E693">
        <v>2</v>
      </c>
      <c r="F693">
        <v>11</v>
      </c>
      <c r="G693" s="1">
        <v>44107</v>
      </c>
      <c r="H693">
        <v>6.78</v>
      </c>
      <c r="K693">
        <f t="shared" si="32"/>
        <v>4</v>
      </c>
    </row>
    <row r="694" spans="1:11">
      <c r="A694" t="str">
        <f t="shared" si="33"/>
        <v>P_N_3_H</v>
      </c>
      <c r="B694" t="s">
        <v>127</v>
      </c>
      <c r="C694" t="s">
        <v>134</v>
      </c>
      <c r="D694" t="s">
        <v>129</v>
      </c>
      <c r="E694">
        <v>3</v>
      </c>
      <c r="F694">
        <v>11</v>
      </c>
      <c r="G694" s="1">
        <v>44107</v>
      </c>
      <c r="H694">
        <v>6.67</v>
      </c>
      <c r="K694">
        <f t="shared" si="32"/>
        <v>5</v>
      </c>
    </row>
    <row r="695" spans="1:11">
      <c r="A695" t="str">
        <f t="shared" si="33"/>
        <v>P_N_4_H</v>
      </c>
      <c r="B695" t="s">
        <v>127</v>
      </c>
      <c r="C695" t="s">
        <v>134</v>
      </c>
      <c r="D695" t="s">
        <v>129</v>
      </c>
      <c r="E695">
        <v>4</v>
      </c>
      <c r="F695">
        <v>11</v>
      </c>
      <c r="G695" s="1">
        <v>44107</v>
      </c>
      <c r="H695">
        <v>6.9</v>
      </c>
      <c r="K695">
        <f t="shared" si="32"/>
        <v>6</v>
      </c>
    </row>
    <row r="696" spans="1:11">
      <c r="A696" t="str">
        <f t="shared" si="33"/>
        <v>P_N_5_H</v>
      </c>
      <c r="B696" t="s">
        <v>127</v>
      </c>
      <c r="C696" t="s">
        <v>134</v>
      </c>
      <c r="D696" t="s">
        <v>129</v>
      </c>
      <c r="E696">
        <v>5</v>
      </c>
      <c r="F696">
        <v>11</v>
      </c>
      <c r="G696" s="1">
        <v>44107</v>
      </c>
      <c r="H696">
        <v>6.69</v>
      </c>
      <c r="K696">
        <f t="shared" si="32"/>
        <v>4</v>
      </c>
    </row>
    <row r="697" spans="1:11">
      <c r="A697" t="str">
        <f t="shared" si="33"/>
        <v>P_N_6_H</v>
      </c>
      <c r="B697" t="s">
        <v>127</v>
      </c>
      <c r="C697" t="s">
        <v>134</v>
      </c>
      <c r="D697" t="s">
        <v>129</v>
      </c>
      <c r="E697">
        <v>6</v>
      </c>
      <c r="F697">
        <v>11</v>
      </c>
      <c r="G697" s="1">
        <v>44107</v>
      </c>
      <c r="H697">
        <v>6.93</v>
      </c>
      <c r="K697">
        <f t="shared" si="32"/>
        <v>5</v>
      </c>
    </row>
    <row r="698" spans="1:11">
      <c r="A698" t="str">
        <f t="shared" si="33"/>
        <v>P_N_1_L</v>
      </c>
      <c r="B698" t="s">
        <v>127</v>
      </c>
      <c r="C698" t="s">
        <v>134</v>
      </c>
      <c r="D698" t="s">
        <v>130</v>
      </c>
      <c r="E698">
        <v>1</v>
      </c>
      <c r="F698">
        <v>11</v>
      </c>
      <c r="G698" s="1">
        <v>44107</v>
      </c>
      <c r="H698">
        <v>6.61</v>
      </c>
      <c r="K698">
        <f t="shared" si="32"/>
        <v>4</v>
      </c>
    </row>
    <row r="699" spans="1:11">
      <c r="A699" t="str">
        <f t="shared" si="33"/>
        <v>P_N_2_L</v>
      </c>
      <c r="B699" t="s">
        <v>127</v>
      </c>
      <c r="C699" t="s">
        <v>134</v>
      </c>
      <c r="D699" t="s">
        <v>130</v>
      </c>
      <c r="E699">
        <v>2</v>
      </c>
      <c r="F699">
        <v>11</v>
      </c>
      <c r="G699" s="1">
        <v>44107</v>
      </c>
      <c r="H699">
        <v>6.57</v>
      </c>
      <c r="K699">
        <f t="shared" si="32"/>
        <v>7</v>
      </c>
    </row>
    <row r="700" spans="1:11">
      <c r="A700" t="str">
        <f t="shared" si="33"/>
        <v>P_N_3_L</v>
      </c>
      <c r="B700" t="s">
        <v>127</v>
      </c>
      <c r="C700" t="s">
        <v>134</v>
      </c>
      <c r="D700" t="s">
        <v>130</v>
      </c>
      <c r="E700">
        <v>3</v>
      </c>
      <c r="F700">
        <v>11</v>
      </c>
      <c r="G700" s="1">
        <v>44107</v>
      </c>
      <c r="H700">
        <v>6.57</v>
      </c>
      <c r="K700">
        <f t="shared" si="32"/>
        <v>5</v>
      </c>
    </row>
    <row r="701" spans="1:11">
      <c r="A701" t="str">
        <f t="shared" si="33"/>
        <v>P_N_4_L</v>
      </c>
      <c r="B701" t="s">
        <v>127</v>
      </c>
      <c r="C701" t="s">
        <v>134</v>
      </c>
      <c r="D701" t="s">
        <v>130</v>
      </c>
      <c r="E701">
        <v>4</v>
      </c>
      <c r="F701">
        <v>11</v>
      </c>
      <c r="G701" s="1">
        <v>44107</v>
      </c>
      <c r="H701">
        <v>6.47</v>
      </c>
      <c r="K701">
        <f t="shared" si="32"/>
        <v>6</v>
      </c>
    </row>
    <row r="702" spans="1:11">
      <c r="A702" t="str">
        <f t="shared" si="33"/>
        <v>P_N_5_L</v>
      </c>
      <c r="B702" t="s">
        <v>127</v>
      </c>
      <c r="C702" t="s">
        <v>134</v>
      </c>
      <c r="D702" t="s">
        <v>130</v>
      </c>
      <c r="E702">
        <v>5</v>
      </c>
      <c r="F702">
        <v>11</v>
      </c>
      <c r="G702" s="1">
        <v>44107</v>
      </c>
      <c r="H702">
        <v>6.86</v>
      </c>
      <c r="K702">
        <f t="shared" si="32"/>
        <v>5</v>
      </c>
    </row>
    <row r="703" spans="1:11">
      <c r="A703" t="str">
        <f t="shared" si="33"/>
        <v>P_N_6_L</v>
      </c>
      <c r="B703" t="s">
        <v>127</v>
      </c>
      <c r="C703" t="s">
        <v>134</v>
      </c>
      <c r="D703" t="s">
        <v>130</v>
      </c>
      <c r="E703">
        <v>6</v>
      </c>
      <c r="F703">
        <v>11</v>
      </c>
      <c r="G703" s="1">
        <v>44107</v>
      </c>
      <c r="H703">
        <v>6.73</v>
      </c>
      <c r="K703">
        <f t="shared" si="32"/>
        <v>4</v>
      </c>
    </row>
    <row r="704" spans="1:11">
      <c r="A704" t="str">
        <f t="shared" si="33"/>
        <v>P_T_1_H</v>
      </c>
      <c r="B704" t="s">
        <v>127</v>
      </c>
      <c r="C704" t="s">
        <v>136</v>
      </c>
      <c r="D704" t="s">
        <v>129</v>
      </c>
      <c r="E704">
        <v>1</v>
      </c>
      <c r="F704">
        <v>11</v>
      </c>
      <c r="G704" s="1">
        <v>44107</v>
      </c>
      <c r="H704">
        <v>6.59</v>
      </c>
      <c r="K704">
        <f t="shared" si="32"/>
        <v>4</v>
      </c>
    </row>
    <row r="705" spans="1:13">
      <c r="A705" t="str">
        <f t="shared" si="33"/>
        <v>P_T_2_H</v>
      </c>
      <c r="B705" t="s">
        <v>127</v>
      </c>
      <c r="C705" t="s">
        <v>136</v>
      </c>
      <c r="D705" t="s">
        <v>129</v>
      </c>
      <c r="E705">
        <v>2</v>
      </c>
      <c r="F705">
        <v>11</v>
      </c>
      <c r="G705" s="1">
        <v>44107</v>
      </c>
      <c r="H705">
        <v>6.71</v>
      </c>
      <c r="K705">
        <f t="shared" si="32"/>
        <v>4</v>
      </c>
    </row>
    <row r="706" spans="1:13">
      <c r="A706" t="str">
        <f t="shared" si="33"/>
        <v>P_T_3_H</v>
      </c>
      <c r="B706" t="s">
        <v>127</v>
      </c>
      <c r="C706" t="s">
        <v>136</v>
      </c>
      <c r="D706" t="s">
        <v>129</v>
      </c>
      <c r="E706">
        <v>3</v>
      </c>
      <c r="F706">
        <v>11</v>
      </c>
      <c r="G706" s="1">
        <v>44107</v>
      </c>
      <c r="H706">
        <v>6.47</v>
      </c>
      <c r="I706">
        <v>1</v>
      </c>
      <c r="K706">
        <f t="shared" si="32"/>
        <v>4</v>
      </c>
    </row>
    <row r="707" spans="1:13">
      <c r="A707" t="str">
        <f t="shared" si="33"/>
        <v>P_T_4_H</v>
      </c>
      <c r="B707" t="s">
        <v>127</v>
      </c>
      <c r="C707" t="s">
        <v>136</v>
      </c>
      <c r="D707" t="s">
        <v>129</v>
      </c>
      <c r="E707">
        <v>4</v>
      </c>
      <c r="F707">
        <v>11</v>
      </c>
      <c r="G707" s="1">
        <v>44107</v>
      </c>
      <c r="H707">
        <v>6.22</v>
      </c>
      <c r="I707">
        <v>3</v>
      </c>
      <c r="K707">
        <f t="shared" si="32"/>
        <v>2</v>
      </c>
    </row>
    <row r="708" spans="1:13">
      <c r="A708" t="str">
        <f t="shared" si="33"/>
        <v>P_T_5_H</v>
      </c>
      <c r="B708" t="s">
        <v>127</v>
      </c>
      <c r="C708" t="s">
        <v>136</v>
      </c>
      <c r="D708" t="s">
        <v>129</v>
      </c>
      <c r="E708">
        <v>5</v>
      </c>
      <c r="F708">
        <v>11</v>
      </c>
      <c r="G708" s="1">
        <v>44107</v>
      </c>
      <c r="H708">
        <v>6.65</v>
      </c>
      <c r="K708">
        <f t="shared" si="32"/>
        <v>4</v>
      </c>
    </row>
    <row r="709" spans="1:13">
      <c r="A709" t="str">
        <f t="shared" si="33"/>
        <v>P_T_6_H</v>
      </c>
      <c r="B709" t="s">
        <v>127</v>
      </c>
      <c r="C709" t="s">
        <v>136</v>
      </c>
      <c r="D709" t="s">
        <v>129</v>
      </c>
      <c r="E709">
        <v>6</v>
      </c>
      <c r="F709">
        <v>11</v>
      </c>
      <c r="G709" s="1">
        <v>44107</v>
      </c>
      <c r="H709">
        <v>6.39</v>
      </c>
      <c r="I709">
        <v>0</v>
      </c>
      <c r="K709">
        <f t="shared" si="32"/>
        <v>1</v>
      </c>
      <c r="M709" t="s">
        <v>984</v>
      </c>
    </row>
    <row r="710" spans="1:13">
      <c r="A710" t="str">
        <f t="shared" si="33"/>
        <v>P_T_1_L</v>
      </c>
      <c r="B710" t="s">
        <v>127</v>
      </c>
      <c r="C710" t="s">
        <v>136</v>
      </c>
      <c r="D710" t="s">
        <v>130</v>
      </c>
      <c r="E710">
        <v>1</v>
      </c>
      <c r="F710">
        <v>11</v>
      </c>
      <c r="G710" s="1">
        <v>44107</v>
      </c>
      <c r="H710">
        <v>6.46</v>
      </c>
      <c r="K710">
        <f t="shared" si="32"/>
        <v>6</v>
      </c>
    </row>
    <row r="711" spans="1:13">
      <c r="A711" t="str">
        <f t="shared" si="33"/>
        <v>P_T_2_L</v>
      </c>
      <c r="B711" t="s">
        <v>127</v>
      </c>
      <c r="C711" t="s">
        <v>136</v>
      </c>
      <c r="D711" t="s">
        <v>130</v>
      </c>
      <c r="E711">
        <v>2</v>
      </c>
      <c r="F711">
        <v>11</v>
      </c>
      <c r="G711" s="1">
        <v>44107</v>
      </c>
      <c r="H711">
        <v>6.43</v>
      </c>
      <c r="K711">
        <f t="shared" si="32"/>
        <v>6</v>
      </c>
    </row>
    <row r="712" spans="1:13">
      <c r="A712" t="str">
        <f t="shared" si="33"/>
        <v>P_T_3_L</v>
      </c>
      <c r="B712" t="s">
        <v>127</v>
      </c>
      <c r="C712" t="s">
        <v>136</v>
      </c>
      <c r="D712" t="s">
        <v>130</v>
      </c>
      <c r="E712">
        <v>3</v>
      </c>
      <c r="F712">
        <v>11</v>
      </c>
      <c r="G712" s="1">
        <v>44107</v>
      </c>
      <c r="H712">
        <v>6.77</v>
      </c>
      <c r="K712">
        <f t="shared" si="32"/>
        <v>3</v>
      </c>
    </row>
    <row r="713" spans="1:13">
      <c r="A713" t="str">
        <f t="shared" si="33"/>
        <v>P_T_4_L</v>
      </c>
      <c r="B713" t="s">
        <v>127</v>
      </c>
      <c r="C713" t="s">
        <v>136</v>
      </c>
      <c r="D713" t="s">
        <v>130</v>
      </c>
      <c r="E713">
        <v>4</v>
      </c>
      <c r="F713">
        <v>11</v>
      </c>
      <c r="G713" s="1">
        <v>44107</v>
      </c>
      <c r="H713">
        <v>6.69</v>
      </c>
      <c r="K713">
        <f t="shared" si="32"/>
        <v>0</v>
      </c>
    </row>
    <row r="714" spans="1:13">
      <c r="A714" t="str">
        <f t="shared" si="33"/>
        <v>P_T_5_L</v>
      </c>
      <c r="B714" t="s">
        <v>127</v>
      </c>
      <c r="C714" t="s">
        <v>136</v>
      </c>
      <c r="D714" t="s">
        <v>130</v>
      </c>
      <c r="E714">
        <v>5</v>
      </c>
      <c r="F714">
        <v>11</v>
      </c>
      <c r="G714" s="1">
        <v>44107</v>
      </c>
      <c r="H714">
        <v>6.68</v>
      </c>
      <c r="K714">
        <f t="shared" si="32"/>
        <v>3</v>
      </c>
    </row>
    <row r="715" spans="1:13">
      <c r="A715" t="str">
        <f t="shared" si="33"/>
        <v>P_T_6_L</v>
      </c>
      <c r="B715" t="s">
        <v>127</v>
      </c>
      <c r="C715" t="s">
        <v>136</v>
      </c>
      <c r="D715" t="s">
        <v>130</v>
      </c>
      <c r="E715">
        <v>6</v>
      </c>
      <c r="F715">
        <v>11</v>
      </c>
      <c r="G715" s="1">
        <v>44107</v>
      </c>
      <c r="H715">
        <v>6.64</v>
      </c>
      <c r="K715">
        <f t="shared" si="32"/>
        <v>3</v>
      </c>
    </row>
    <row r="716" spans="1:13">
      <c r="A716" t="str">
        <f t="shared" si="33"/>
        <v>P_X_1_0</v>
      </c>
      <c r="B716" t="s">
        <v>127</v>
      </c>
      <c r="C716" t="s">
        <v>138</v>
      </c>
      <c r="D716">
        <v>0</v>
      </c>
      <c r="E716">
        <v>1</v>
      </c>
      <c r="F716">
        <v>11</v>
      </c>
      <c r="G716" s="1">
        <v>44107</v>
      </c>
      <c r="H716">
        <v>6.66</v>
      </c>
      <c r="K716">
        <f t="shared" si="32"/>
        <v>6</v>
      </c>
    </row>
    <row r="717" spans="1:13">
      <c r="A717" t="str">
        <f t="shared" si="33"/>
        <v>P_X_2_0</v>
      </c>
      <c r="B717" t="s">
        <v>127</v>
      </c>
      <c r="C717" t="s">
        <v>138</v>
      </c>
      <c r="D717">
        <v>0</v>
      </c>
      <c r="E717">
        <v>2</v>
      </c>
      <c r="F717">
        <v>11</v>
      </c>
      <c r="G717" s="1">
        <v>44107</v>
      </c>
      <c r="H717">
        <v>6.74</v>
      </c>
      <c r="K717">
        <f t="shared" si="32"/>
        <v>2</v>
      </c>
    </row>
    <row r="718" spans="1:13">
      <c r="A718" t="str">
        <f t="shared" si="33"/>
        <v>P_X_3_0</v>
      </c>
      <c r="B718" t="s">
        <v>127</v>
      </c>
      <c r="C718" t="s">
        <v>138</v>
      </c>
      <c r="D718">
        <v>0</v>
      </c>
      <c r="E718">
        <v>3</v>
      </c>
      <c r="F718">
        <v>11</v>
      </c>
      <c r="G718" s="1">
        <v>44107</v>
      </c>
      <c r="H718">
        <v>6.41</v>
      </c>
      <c r="K718">
        <f t="shared" si="32"/>
        <v>5</v>
      </c>
    </row>
    <row r="719" spans="1:13">
      <c r="A719" t="str">
        <f t="shared" si="33"/>
        <v>P_X_4_0</v>
      </c>
      <c r="B719" t="s">
        <v>127</v>
      </c>
      <c r="C719" t="s">
        <v>138</v>
      </c>
      <c r="D719">
        <v>0</v>
      </c>
      <c r="E719">
        <v>4</v>
      </c>
      <c r="F719">
        <v>11</v>
      </c>
      <c r="G719" s="1">
        <v>44107</v>
      </c>
      <c r="H719">
        <v>6.48</v>
      </c>
      <c r="K719">
        <f t="shared" si="32"/>
        <v>5</v>
      </c>
    </row>
    <row r="720" spans="1:13">
      <c r="A720" t="str">
        <f t="shared" si="33"/>
        <v>P_X_5_0</v>
      </c>
      <c r="B720" t="s">
        <v>127</v>
      </c>
      <c r="C720" t="s">
        <v>138</v>
      </c>
      <c r="D720">
        <v>0</v>
      </c>
      <c r="E720">
        <v>5</v>
      </c>
      <c r="F720">
        <v>11</v>
      </c>
      <c r="G720" s="1">
        <v>44107</v>
      </c>
      <c r="H720">
        <v>6.48</v>
      </c>
      <c r="I720">
        <v>1</v>
      </c>
      <c r="K720">
        <f t="shared" si="32"/>
        <v>4</v>
      </c>
    </row>
    <row r="721" spans="1:11">
      <c r="A721" t="str">
        <f t="shared" si="33"/>
        <v>P_X_6_0</v>
      </c>
      <c r="B721" t="s">
        <v>127</v>
      </c>
      <c r="C721" t="s">
        <v>138</v>
      </c>
      <c r="D721">
        <v>0</v>
      </c>
      <c r="E721">
        <v>6</v>
      </c>
      <c r="F721">
        <v>11</v>
      </c>
      <c r="G721" s="1">
        <v>44107</v>
      </c>
      <c r="H721">
        <v>6.48</v>
      </c>
      <c r="K721">
        <f t="shared" si="32"/>
        <v>6</v>
      </c>
    </row>
    <row r="722" spans="1:11">
      <c r="A722" t="str">
        <f t="shared" si="33"/>
        <v>S_X_1_0</v>
      </c>
      <c r="B722" t="s">
        <v>141</v>
      </c>
      <c r="C722" t="s">
        <v>138</v>
      </c>
      <c r="D722">
        <v>0</v>
      </c>
      <c r="E722">
        <v>1</v>
      </c>
      <c r="F722">
        <v>12</v>
      </c>
      <c r="G722" s="1">
        <v>44108</v>
      </c>
      <c r="H722">
        <v>6.89</v>
      </c>
      <c r="I722">
        <v>1</v>
      </c>
      <c r="K722">
        <f t="shared" ref="K722:K785" si="34">K662-I722-J722</f>
        <v>3</v>
      </c>
    </row>
    <row r="723" spans="1:11">
      <c r="A723" t="str">
        <f t="shared" si="33"/>
        <v>S_X_2_0</v>
      </c>
      <c r="B723" t="s">
        <v>141</v>
      </c>
      <c r="C723" t="s">
        <v>138</v>
      </c>
      <c r="D723">
        <v>0</v>
      </c>
      <c r="E723">
        <v>2</v>
      </c>
      <c r="F723">
        <v>12</v>
      </c>
      <c r="G723" s="1">
        <v>44108</v>
      </c>
      <c r="H723">
        <v>5.9</v>
      </c>
      <c r="K723">
        <f t="shared" si="34"/>
        <v>7</v>
      </c>
    </row>
    <row r="724" spans="1:11">
      <c r="A724" t="str">
        <f t="shared" si="33"/>
        <v>S_X_3_0</v>
      </c>
      <c r="B724" t="s">
        <v>141</v>
      </c>
      <c r="C724" t="s">
        <v>138</v>
      </c>
      <c r="D724">
        <v>0</v>
      </c>
      <c r="E724">
        <v>3</v>
      </c>
      <c r="F724">
        <v>12</v>
      </c>
      <c r="G724" s="1">
        <v>44108</v>
      </c>
      <c r="H724">
        <v>5.93</v>
      </c>
      <c r="K724">
        <f t="shared" si="34"/>
        <v>4</v>
      </c>
    </row>
    <row r="725" spans="1:11">
      <c r="A725" t="str">
        <f t="shared" si="33"/>
        <v>S_X_4_0</v>
      </c>
      <c r="B725" t="s">
        <v>141</v>
      </c>
      <c r="C725" t="s">
        <v>138</v>
      </c>
      <c r="D725">
        <v>0</v>
      </c>
      <c r="E725">
        <v>4</v>
      </c>
      <c r="F725">
        <v>12</v>
      </c>
      <c r="G725" s="1">
        <v>44108</v>
      </c>
      <c r="H725">
        <v>6.18</v>
      </c>
      <c r="K725">
        <f t="shared" si="34"/>
        <v>6</v>
      </c>
    </row>
    <row r="726" spans="1:11">
      <c r="A726" t="str">
        <f t="shared" si="33"/>
        <v>S_X_5_0</v>
      </c>
      <c r="B726" t="s">
        <v>141</v>
      </c>
      <c r="C726" t="s">
        <v>138</v>
      </c>
      <c r="D726">
        <v>0</v>
      </c>
      <c r="E726">
        <v>5</v>
      </c>
      <c r="F726">
        <v>12</v>
      </c>
      <c r="G726" s="1">
        <v>44108</v>
      </c>
      <c r="H726">
        <v>6.37</v>
      </c>
      <c r="I726">
        <v>1</v>
      </c>
      <c r="K726">
        <f t="shared" si="34"/>
        <v>5</v>
      </c>
    </row>
    <row r="727" spans="1:11">
      <c r="A727" t="str">
        <f t="shared" si="33"/>
        <v>S_X_6_0</v>
      </c>
      <c r="B727" t="s">
        <v>141</v>
      </c>
      <c r="C727" t="s">
        <v>138</v>
      </c>
      <c r="D727">
        <v>0</v>
      </c>
      <c r="E727">
        <v>6</v>
      </c>
      <c r="F727">
        <v>12</v>
      </c>
      <c r="G727" s="1">
        <v>44108</v>
      </c>
      <c r="H727">
        <v>6.57</v>
      </c>
      <c r="I727">
        <v>1</v>
      </c>
      <c r="K727">
        <f t="shared" si="34"/>
        <v>2</v>
      </c>
    </row>
    <row r="728" spans="1:11">
      <c r="A728" t="str">
        <f>_xlfn.CONCAT(B728, "_", C728,  "_", D728,"_",  E728)</f>
        <v>P_C_H_1</v>
      </c>
      <c r="B728" t="s">
        <v>127</v>
      </c>
      <c r="C728" t="s">
        <v>128</v>
      </c>
      <c r="D728" t="s">
        <v>129</v>
      </c>
      <c r="E728">
        <v>1</v>
      </c>
      <c r="F728">
        <v>12</v>
      </c>
      <c r="G728" s="1">
        <v>44108</v>
      </c>
      <c r="K728">
        <f t="shared" si="34"/>
        <v>0</v>
      </c>
    </row>
    <row r="729" spans="1:11">
      <c r="A729" t="str">
        <f t="shared" ref="A729:A787" si="35">_xlfn.CONCAT(B729, "_", C729,  "_", E729, "_", D729)</f>
        <v>P_C_2_H</v>
      </c>
      <c r="B729" t="s">
        <v>127</v>
      </c>
      <c r="C729" t="s">
        <v>128</v>
      </c>
      <c r="D729" t="s">
        <v>129</v>
      </c>
      <c r="E729">
        <v>2</v>
      </c>
      <c r="F729">
        <v>12</v>
      </c>
      <c r="G729" s="1">
        <v>44108</v>
      </c>
      <c r="K729">
        <f t="shared" si="34"/>
        <v>0</v>
      </c>
    </row>
    <row r="730" spans="1:11">
      <c r="A730" t="str">
        <f t="shared" si="35"/>
        <v>P_C_3_H</v>
      </c>
      <c r="B730" t="s">
        <v>127</v>
      </c>
      <c r="C730" t="s">
        <v>128</v>
      </c>
      <c r="D730" t="s">
        <v>129</v>
      </c>
      <c r="E730">
        <v>3</v>
      </c>
      <c r="F730">
        <v>12</v>
      </c>
      <c r="G730" s="1">
        <v>44108</v>
      </c>
      <c r="K730">
        <f t="shared" si="34"/>
        <v>0</v>
      </c>
    </row>
    <row r="731" spans="1:11">
      <c r="A731" t="str">
        <f t="shared" si="35"/>
        <v>P_C_4_H</v>
      </c>
      <c r="B731" t="s">
        <v>127</v>
      </c>
      <c r="C731" t="s">
        <v>128</v>
      </c>
      <c r="D731" t="s">
        <v>129</v>
      </c>
      <c r="E731">
        <v>4</v>
      </c>
      <c r="F731">
        <v>12</v>
      </c>
      <c r="G731" s="1">
        <v>44108</v>
      </c>
      <c r="H731">
        <v>6.74</v>
      </c>
      <c r="I731">
        <v>2</v>
      </c>
      <c r="K731">
        <f t="shared" si="34"/>
        <v>0</v>
      </c>
    </row>
    <row r="732" spans="1:11">
      <c r="A732" t="str">
        <f t="shared" si="35"/>
        <v>P_C_5_H</v>
      </c>
      <c r="B732" t="s">
        <v>127</v>
      </c>
      <c r="C732" t="s">
        <v>128</v>
      </c>
      <c r="D732" t="s">
        <v>129</v>
      </c>
      <c r="E732">
        <v>5</v>
      </c>
      <c r="F732">
        <v>12</v>
      </c>
      <c r="G732" s="1">
        <v>44108</v>
      </c>
      <c r="H732">
        <v>6.86</v>
      </c>
      <c r="K732">
        <f t="shared" si="34"/>
        <v>1</v>
      </c>
    </row>
    <row r="733" spans="1:11">
      <c r="A733" t="str">
        <f t="shared" si="35"/>
        <v>P_C_6_H</v>
      </c>
      <c r="B733" t="s">
        <v>127</v>
      </c>
      <c r="C733" t="s">
        <v>128</v>
      </c>
      <c r="D733" t="s">
        <v>129</v>
      </c>
      <c r="E733">
        <v>6</v>
      </c>
      <c r="F733">
        <v>12</v>
      </c>
      <c r="G733" s="1">
        <v>44108</v>
      </c>
      <c r="K733">
        <f t="shared" si="34"/>
        <v>0</v>
      </c>
    </row>
    <row r="734" spans="1:11">
      <c r="A734" t="str">
        <f t="shared" si="35"/>
        <v>P_C_1_L</v>
      </c>
      <c r="B734" t="s">
        <v>127</v>
      </c>
      <c r="C734" t="s">
        <v>128</v>
      </c>
      <c r="D734" t="s">
        <v>130</v>
      </c>
      <c r="E734">
        <v>1</v>
      </c>
      <c r="F734">
        <v>12</v>
      </c>
      <c r="G734" s="1">
        <v>44108</v>
      </c>
      <c r="H734">
        <v>6.44</v>
      </c>
      <c r="K734">
        <f t="shared" si="34"/>
        <v>5</v>
      </c>
    </row>
    <row r="735" spans="1:11">
      <c r="A735" t="str">
        <f t="shared" si="35"/>
        <v>P_C_2_L</v>
      </c>
      <c r="B735" t="s">
        <v>127</v>
      </c>
      <c r="C735" t="s">
        <v>128</v>
      </c>
      <c r="D735" t="s">
        <v>130</v>
      </c>
      <c r="E735">
        <v>2</v>
      </c>
      <c r="F735">
        <v>12</v>
      </c>
      <c r="G735" s="1">
        <v>44108</v>
      </c>
      <c r="H735">
        <v>6.77</v>
      </c>
      <c r="K735">
        <f t="shared" si="34"/>
        <v>1</v>
      </c>
    </row>
    <row r="736" spans="1:11">
      <c r="A736" t="str">
        <f t="shared" si="35"/>
        <v>P_C_3_L</v>
      </c>
      <c r="B736" t="s">
        <v>127</v>
      </c>
      <c r="C736" t="s">
        <v>128</v>
      </c>
      <c r="D736" t="s">
        <v>130</v>
      </c>
      <c r="E736">
        <v>3</v>
      </c>
      <c r="F736">
        <v>12</v>
      </c>
      <c r="G736" s="1">
        <v>44108</v>
      </c>
      <c r="H736">
        <v>6.47</v>
      </c>
      <c r="K736">
        <f t="shared" si="34"/>
        <v>6</v>
      </c>
    </row>
    <row r="737" spans="1:13">
      <c r="A737" t="str">
        <f t="shared" si="35"/>
        <v>P_C_4_L</v>
      </c>
      <c r="B737" t="s">
        <v>127</v>
      </c>
      <c r="C737" t="s">
        <v>128</v>
      </c>
      <c r="D737" t="s">
        <v>130</v>
      </c>
      <c r="E737">
        <v>4</v>
      </c>
      <c r="F737">
        <v>12</v>
      </c>
      <c r="G737" s="1">
        <v>44108</v>
      </c>
      <c r="H737">
        <v>6.31</v>
      </c>
      <c r="K737">
        <f t="shared" si="34"/>
        <v>7</v>
      </c>
    </row>
    <row r="738" spans="1:13">
      <c r="A738" t="str">
        <f t="shared" si="35"/>
        <v>P_C_5_L</v>
      </c>
      <c r="B738" t="s">
        <v>127</v>
      </c>
      <c r="C738" t="s">
        <v>128</v>
      </c>
      <c r="D738" t="s">
        <v>130</v>
      </c>
      <c r="E738">
        <v>5</v>
      </c>
      <c r="F738">
        <v>12</v>
      </c>
      <c r="G738" s="1">
        <v>44108</v>
      </c>
      <c r="H738">
        <v>6.67</v>
      </c>
      <c r="I738">
        <v>1</v>
      </c>
      <c r="K738">
        <f t="shared" si="34"/>
        <v>3</v>
      </c>
    </row>
    <row r="739" spans="1:13">
      <c r="A739" t="str">
        <f t="shared" si="35"/>
        <v>P_C_6_L</v>
      </c>
      <c r="B739" t="s">
        <v>127</v>
      </c>
      <c r="C739" t="s">
        <v>128</v>
      </c>
      <c r="D739" t="s">
        <v>130</v>
      </c>
      <c r="E739">
        <v>6</v>
      </c>
      <c r="F739">
        <v>12</v>
      </c>
      <c r="G739" s="1">
        <v>44108</v>
      </c>
      <c r="H739">
        <v>6.35</v>
      </c>
      <c r="I739">
        <v>1</v>
      </c>
      <c r="K739">
        <f t="shared" si="34"/>
        <v>6</v>
      </c>
    </row>
    <row r="740" spans="1:13">
      <c r="A740" t="str">
        <f t="shared" si="35"/>
        <v>P_E_1_H</v>
      </c>
      <c r="B740" t="s">
        <v>127</v>
      </c>
      <c r="C740" t="s">
        <v>132</v>
      </c>
      <c r="D740" t="s">
        <v>129</v>
      </c>
      <c r="E740">
        <v>1</v>
      </c>
      <c r="F740">
        <v>12</v>
      </c>
      <c r="G740" s="1">
        <v>44108</v>
      </c>
      <c r="K740">
        <f t="shared" si="34"/>
        <v>0</v>
      </c>
    </row>
    <row r="741" spans="1:13">
      <c r="A741" t="str">
        <f t="shared" si="35"/>
        <v>P_E_2_H</v>
      </c>
      <c r="B741" t="s">
        <v>127</v>
      </c>
      <c r="C741" t="s">
        <v>132</v>
      </c>
      <c r="D741" t="s">
        <v>129</v>
      </c>
      <c r="E741">
        <v>2</v>
      </c>
      <c r="F741">
        <v>12</v>
      </c>
      <c r="G741" s="1">
        <v>44108</v>
      </c>
      <c r="H741">
        <v>6.63</v>
      </c>
      <c r="I741">
        <v>1</v>
      </c>
      <c r="K741">
        <f t="shared" si="34"/>
        <v>4</v>
      </c>
    </row>
    <row r="742" spans="1:13">
      <c r="A742" t="str">
        <f t="shared" si="35"/>
        <v>P_E_3_H</v>
      </c>
      <c r="B742" t="s">
        <v>127</v>
      </c>
      <c r="C742" t="s">
        <v>132</v>
      </c>
      <c r="D742" t="s">
        <v>129</v>
      </c>
      <c r="E742">
        <v>3</v>
      </c>
      <c r="F742">
        <v>12</v>
      </c>
      <c r="G742" s="1">
        <v>44108</v>
      </c>
      <c r="H742">
        <v>6.62</v>
      </c>
      <c r="K742">
        <f t="shared" si="34"/>
        <v>4</v>
      </c>
    </row>
    <row r="743" spans="1:13">
      <c r="A743" t="str">
        <f t="shared" si="35"/>
        <v>P_E_4_H</v>
      </c>
      <c r="B743" t="s">
        <v>127</v>
      </c>
      <c r="C743" t="s">
        <v>132</v>
      </c>
      <c r="D743" t="s">
        <v>129</v>
      </c>
      <c r="E743">
        <v>4</v>
      </c>
      <c r="F743">
        <v>12</v>
      </c>
      <c r="G743" s="1">
        <v>44108</v>
      </c>
      <c r="H743">
        <v>6.69</v>
      </c>
      <c r="I743">
        <v>1</v>
      </c>
      <c r="K743">
        <f t="shared" si="34"/>
        <v>0</v>
      </c>
    </row>
    <row r="744" spans="1:13">
      <c r="A744" t="str">
        <f t="shared" si="35"/>
        <v>P_E_5_H</v>
      </c>
      <c r="B744" t="s">
        <v>127</v>
      </c>
      <c r="C744" t="s">
        <v>132</v>
      </c>
      <c r="D744" t="s">
        <v>129</v>
      </c>
      <c r="E744">
        <v>5</v>
      </c>
      <c r="F744">
        <v>12</v>
      </c>
      <c r="G744" s="1">
        <v>44108</v>
      </c>
      <c r="H744">
        <v>6.29</v>
      </c>
      <c r="K744">
        <f t="shared" si="34"/>
        <v>6</v>
      </c>
    </row>
    <row r="745" spans="1:13">
      <c r="A745" t="str">
        <f t="shared" si="35"/>
        <v>P_E_6_H</v>
      </c>
      <c r="B745" t="s">
        <v>127</v>
      </c>
      <c r="C745" t="s">
        <v>132</v>
      </c>
      <c r="D745" t="s">
        <v>129</v>
      </c>
      <c r="E745">
        <v>6</v>
      </c>
      <c r="F745">
        <v>12</v>
      </c>
      <c r="G745" s="1">
        <v>44108</v>
      </c>
      <c r="H745">
        <v>6.67</v>
      </c>
      <c r="K745">
        <f t="shared" si="34"/>
        <v>1</v>
      </c>
    </row>
    <row r="746" spans="1:13">
      <c r="A746" t="str">
        <f t="shared" si="35"/>
        <v>P_E_1_L</v>
      </c>
      <c r="B746" t="s">
        <v>127</v>
      </c>
      <c r="C746" t="s">
        <v>132</v>
      </c>
      <c r="D746" t="s">
        <v>130</v>
      </c>
      <c r="E746">
        <v>1</v>
      </c>
      <c r="F746">
        <v>12</v>
      </c>
      <c r="G746" s="1">
        <v>44108</v>
      </c>
      <c r="H746">
        <v>6.56</v>
      </c>
      <c r="K746">
        <f t="shared" si="34"/>
        <v>4</v>
      </c>
    </row>
    <row r="747" spans="1:13">
      <c r="A747" t="str">
        <f t="shared" si="35"/>
        <v>P_E_2_L</v>
      </c>
      <c r="B747" t="s">
        <v>127</v>
      </c>
      <c r="C747" t="s">
        <v>132</v>
      </c>
      <c r="D747" t="s">
        <v>130</v>
      </c>
      <c r="E747">
        <v>2</v>
      </c>
      <c r="F747">
        <v>12</v>
      </c>
      <c r="G747" s="1">
        <v>44108</v>
      </c>
      <c r="K747">
        <f t="shared" si="34"/>
        <v>0</v>
      </c>
    </row>
    <row r="748" spans="1:13">
      <c r="A748" t="str">
        <f t="shared" si="35"/>
        <v>P_E_3_L</v>
      </c>
      <c r="B748" t="s">
        <v>127</v>
      </c>
      <c r="C748" t="s">
        <v>132</v>
      </c>
      <c r="D748" t="s">
        <v>130</v>
      </c>
      <c r="E748">
        <v>3</v>
      </c>
      <c r="F748">
        <v>12</v>
      </c>
      <c r="G748" s="1">
        <v>44108</v>
      </c>
      <c r="H748">
        <v>6.01</v>
      </c>
      <c r="I748">
        <v>1</v>
      </c>
      <c r="K748">
        <f t="shared" si="34"/>
        <v>5</v>
      </c>
    </row>
    <row r="749" spans="1:13">
      <c r="A749" t="str">
        <f t="shared" si="35"/>
        <v>P_E_4_L</v>
      </c>
      <c r="B749" t="s">
        <v>127</v>
      </c>
      <c r="C749" t="s">
        <v>132</v>
      </c>
      <c r="D749" t="s">
        <v>130</v>
      </c>
      <c r="E749">
        <v>4</v>
      </c>
      <c r="F749">
        <v>12</v>
      </c>
      <c r="G749" s="1">
        <v>44108</v>
      </c>
      <c r="K749">
        <f t="shared" si="34"/>
        <v>0</v>
      </c>
    </row>
    <row r="750" spans="1:13">
      <c r="A750" t="str">
        <f t="shared" si="35"/>
        <v>P_E_5_L</v>
      </c>
      <c r="B750" t="s">
        <v>127</v>
      </c>
      <c r="C750" t="s">
        <v>132</v>
      </c>
      <c r="D750" t="s">
        <v>130</v>
      </c>
      <c r="E750">
        <v>5</v>
      </c>
      <c r="F750">
        <v>12</v>
      </c>
      <c r="G750" s="1">
        <v>44108</v>
      </c>
      <c r="H750">
        <v>6.66</v>
      </c>
      <c r="K750">
        <f t="shared" si="34"/>
        <v>3</v>
      </c>
    </row>
    <row r="751" spans="1:13">
      <c r="A751" t="str">
        <f t="shared" si="35"/>
        <v>P_E_6_L</v>
      </c>
      <c r="B751" t="s">
        <v>127</v>
      </c>
      <c r="C751" t="s">
        <v>132</v>
      </c>
      <c r="D751" t="s">
        <v>130</v>
      </c>
      <c r="E751">
        <v>6</v>
      </c>
      <c r="F751">
        <v>12</v>
      </c>
      <c r="G751" s="1">
        <v>44108</v>
      </c>
      <c r="H751">
        <v>5.95</v>
      </c>
      <c r="I751">
        <v>1</v>
      </c>
      <c r="K751">
        <f t="shared" si="34"/>
        <v>5</v>
      </c>
      <c r="L751">
        <v>6.89</v>
      </c>
      <c r="M751" t="s">
        <v>985</v>
      </c>
    </row>
    <row r="752" spans="1:13">
      <c r="A752" t="str">
        <f t="shared" si="35"/>
        <v>P_N_1_H</v>
      </c>
      <c r="B752" t="s">
        <v>127</v>
      </c>
      <c r="C752" t="s">
        <v>134</v>
      </c>
      <c r="D752" t="s">
        <v>129</v>
      </c>
      <c r="E752">
        <v>1</v>
      </c>
      <c r="F752">
        <v>12</v>
      </c>
      <c r="G752" s="1">
        <v>44108</v>
      </c>
      <c r="K752">
        <f t="shared" si="34"/>
        <v>0</v>
      </c>
    </row>
    <row r="753" spans="1:11">
      <c r="A753" t="str">
        <f t="shared" si="35"/>
        <v>P_N_2_H</v>
      </c>
      <c r="B753" t="s">
        <v>127</v>
      </c>
      <c r="C753" t="s">
        <v>134</v>
      </c>
      <c r="D753" t="s">
        <v>129</v>
      </c>
      <c r="E753">
        <v>2</v>
      </c>
      <c r="F753">
        <v>12</v>
      </c>
      <c r="G753" s="1">
        <v>44108</v>
      </c>
      <c r="H753">
        <v>6.75</v>
      </c>
      <c r="K753">
        <f t="shared" si="34"/>
        <v>4</v>
      </c>
    </row>
    <row r="754" spans="1:11">
      <c r="A754" t="str">
        <f t="shared" si="35"/>
        <v>P_N_3_H</v>
      </c>
      <c r="B754" t="s">
        <v>127</v>
      </c>
      <c r="C754" t="s">
        <v>134</v>
      </c>
      <c r="D754" t="s">
        <v>129</v>
      </c>
      <c r="E754">
        <v>3</v>
      </c>
      <c r="F754">
        <v>12</v>
      </c>
      <c r="G754" s="1">
        <v>44108</v>
      </c>
      <c r="H754">
        <v>6.56</v>
      </c>
      <c r="K754">
        <f t="shared" si="34"/>
        <v>5</v>
      </c>
    </row>
    <row r="755" spans="1:11">
      <c r="A755" t="str">
        <f t="shared" si="35"/>
        <v>P_N_4_H</v>
      </c>
      <c r="B755" t="s">
        <v>127</v>
      </c>
      <c r="C755" t="s">
        <v>134</v>
      </c>
      <c r="D755" t="s">
        <v>129</v>
      </c>
      <c r="E755">
        <v>4</v>
      </c>
      <c r="F755">
        <v>12</v>
      </c>
      <c r="G755" s="1">
        <v>44108</v>
      </c>
      <c r="H755">
        <v>6.84</v>
      </c>
      <c r="I755">
        <v>1</v>
      </c>
      <c r="K755">
        <f t="shared" si="34"/>
        <v>5</v>
      </c>
    </row>
    <row r="756" spans="1:11">
      <c r="A756" t="str">
        <f t="shared" si="35"/>
        <v>P_N_5_H</v>
      </c>
      <c r="B756" t="s">
        <v>127</v>
      </c>
      <c r="C756" t="s">
        <v>134</v>
      </c>
      <c r="D756" t="s">
        <v>129</v>
      </c>
      <c r="E756">
        <v>5</v>
      </c>
      <c r="F756">
        <v>12</v>
      </c>
      <c r="G756" s="1">
        <v>44108</v>
      </c>
      <c r="H756">
        <v>6.62</v>
      </c>
      <c r="I756">
        <v>1</v>
      </c>
      <c r="K756">
        <f t="shared" si="34"/>
        <v>3</v>
      </c>
    </row>
    <row r="757" spans="1:11">
      <c r="A757" t="str">
        <f t="shared" si="35"/>
        <v>P_N_6_H</v>
      </c>
      <c r="B757" t="s">
        <v>127</v>
      </c>
      <c r="C757" t="s">
        <v>134</v>
      </c>
      <c r="D757" t="s">
        <v>129</v>
      </c>
      <c r="E757">
        <v>6</v>
      </c>
      <c r="F757">
        <v>12</v>
      </c>
      <c r="G757" s="1">
        <v>44108</v>
      </c>
      <c r="H757">
        <v>6.8</v>
      </c>
      <c r="K757">
        <f t="shared" si="34"/>
        <v>5</v>
      </c>
    </row>
    <row r="758" spans="1:11">
      <c r="A758" t="str">
        <f t="shared" si="35"/>
        <v>P_N_1_L</v>
      </c>
      <c r="B758" t="s">
        <v>127</v>
      </c>
      <c r="C758" t="s">
        <v>134</v>
      </c>
      <c r="D758" t="s">
        <v>130</v>
      </c>
      <c r="E758">
        <v>1</v>
      </c>
      <c r="F758">
        <v>12</v>
      </c>
      <c r="G758" s="1">
        <v>44108</v>
      </c>
      <c r="H758">
        <v>6.55</v>
      </c>
      <c r="K758">
        <f t="shared" si="34"/>
        <v>4</v>
      </c>
    </row>
    <row r="759" spans="1:11">
      <c r="A759" t="str">
        <f t="shared" si="35"/>
        <v>P_N_2_L</v>
      </c>
      <c r="B759" t="s">
        <v>127</v>
      </c>
      <c r="C759" t="s">
        <v>134</v>
      </c>
      <c r="D759" t="s">
        <v>130</v>
      </c>
      <c r="E759">
        <v>2</v>
      </c>
      <c r="F759">
        <v>12</v>
      </c>
      <c r="G759" s="1">
        <v>44108</v>
      </c>
      <c r="H759">
        <v>6.44</v>
      </c>
      <c r="K759">
        <f t="shared" si="34"/>
        <v>7</v>
      </c>
    </row>
    <row r="760" spans="1:11">
      <c r="A760" t="str">
        <f t="shared" si="35"/>
        <v>P_N_3_L</v>
      </c>
      <c r="B760" t="s">
        <v>127</v>
      </c>
      <c r="C760" t="s">
        <v>134</v>
      </c>
      <c r="D760" t="s">
        <v>130</v>
      </c>
      <c r="E760">
        <v>3</v>
      </c>
      <c r="F760">
        <v>12</v>
      </c>
      <c r="G760" s="1">
        <v>44108</v>
      </c>
      <c r="H760">
        <v>6.36</v>
      </c>
      <c r="K760">
        <f t="shared" si="34"/>
        <v>5</v>
      </c>
    </row>
    <row r="761" spans="1:11">
      <c r="A761" t="str">
        <f t="shared" si="35"/>
        <v>P_N_4_L</v>
      </c>
      <c r="B761" t="s">
        <v>127</v>
      </c>
      <c r="C761" t="s">
        <v>134</v>
      </c>
      <c r="D761" t="s">
        <v>130</v>
      </c>
      <c r="E761">
        <v>4</v>
      </c>
      <c r="F761">
        <v>12</v>
      </c>
      <c r="G761" s="1">
        <v>44108</v>
      </c>
      <c r="H761">
        <v>6.35</v>
      </c>
      <c r="I761">
        <v>1</v>
      </c>
      <c r="K761">
        <f t="shared" si="34"/>
        <v>5</v>
      </c>
    </row>
    <row r="762" spans="1:11">
      <c r="A762" t="str">
        <f t="shared" si="35"/>
        <v>P_N_5_L</v>
      </c>
      <c r="B762" t="s">
        <v>127</v>
      </c>
      <c r="C762" t="s">
        <v>134</v>
      </c>
      <c r="D762" t="s">
        <v>130</v>
      </c>
      <c r="E762">
        <v>5</v>
      </c>
      <c r="F762">
        <v>12</v>
      </c>
      <c r="G762" s="1">
        <v>44108</v>
      </c>
      <c r="H762">
        <v>6.79</v>
      </c>
      <c r="K762">
        <f t="shared" si="34"/>
        <v>5</v>
      </c>
    </row>
    <row r="763" spans="1:11">
      <c r="A763" t="str">
        <f t="shared" si="35"/>
        <v>P_N_6_L</v>
      </c>
      <c r="B763" t="s">
        <v>127</v>
      </c>
      <c r="C763" t="s">
        <v>134</v>
      </c>
      <c r="D763" t="s">
        <v>130</v>
      </c>
      <c r="E763">
        <v>6</v>
      </c>
      <c r="F763">
        <v>12</v>
      </c>
      <c r="G763" s="1">
        <v>44108</v>
      </c>
      <c r="H763">
        <v>6.66</v>
      </c>
      <c r="K763">
        <f t="shared" si="34"/>
        <v>4</v>
      </c>
    </row>
    <row r="764" spans="1:11">
      <c r="A764" t="str">
        <f t="shared" si="35"/>
        <v>P_T_1_H</v>
      </c>
      <c r="B764" t="s">
        <v>127</v>
      </c>
      <c r="C764" t="s">
        <v>136</v>
      </c>
      <c r="D764" t="s">
        <v>129</v>
      </c>
      <c r="E764">
        <v>1</v>
      </c>
      <c r="F764">
        <v>12</v>
      </c>
      <c r="G764" s="1">
        <v>44108</v>
      </c>
      <c r="H764">
        <v>6.49</v>
      </c>
      <c r="K764">
        <f t="shared" si="34"/>
        <v>4</v>
      </c>
    </row>
    <row r="765" spans="1:11">
      <c r="A765" t="str">
        <f t="shared" si="35"/>
        <v>P_T_2_H</v>
      </c>
      <c r="B765" t="s">
        <v>127</v>
      </c>
      <c r="C765" t="s">
        <v>136</v>
      </c>
      <c r="D765" t="s">
        <v>129</v>
      </c>
      <c r="E765">
        <v>2</v>
      </c>
      <c r="F765">
        <v>12</v>
      </c>
      <c r="G765" s="1">
        <v>44108</v>
      </c>
      <c r="H765">
        <v>6.64</v>
      </c>
      <c r="K765">
        <f t="shared" si="34"/>
        <v>4</v>
      </c>
    </row>
    <row r="766" spans="1:11">
      <c r="A766" t="str">
        <f t="shared" si="35"/>
        <v>P_T_3_H</v>
      </c>
      <c r="B766" t="s">
        <v>127</v>
      </c>
      <c r="C766" t="s">
        <v>136</v>
      </c>
      <c r="D766" t="s">
        <v>129</v>
      </c>
      <c r="E766">
        <v>3</v>
      </c>
      <c r="F766">
        <v>12</v>
      </c>
      <c r="G766" s="1">
        <v>44108</v>
      </c>
      <c r="H766">
        <v>6.36</v>
      </c>
      <c r="K766">
        <f t="shared" si="34"/>
        <v>4</v>
      </c>
    </row>
    <row r="767" spans="1:11">
      <c r="A767" t="str">
        <f t="shared" si="35"/>
        <v>P_T_4_H</v>
      </c>
      <c r="B767" t="s">
        <v>127</v>
      </c>
      <c r="C767" t="s">
        <v>136</v>
      </c>
      <c r="D767" t="s">
        <v>129</v>
      </c>
      <c r="E767">
        <v>4</v>
      </c>
      <c r="F767">
        <v>12</v>
      </c>
      <c r="G767" s="1">
        <v>44108</v>
      </c>
      <c r="H767">
        <v>6.09</v>
      </c>
      <c r="K767">
        <f t="shared" si="34"/>
        <v>2</v>
      </c>
    </row>
    <row r="768" spans="1:11">
      <c r="A768" t="str">
        <f t="shared" si="35"/>
        <v>P_T_5_H</v>
      </c>
      <c r="B768" t="s">
        <v>127</v>
      </c>
      <c r="C768" t="s">
        <v>136</v>
      </c>
      <c r="D768" t="s">
        <v>129</v>
      </c>
      <c r="E768">
        <v>5</v>
      </c>
      <c r="F768">
        <v>12</v>
      </c>
      <c r="G768" s="1">
        <v>44108</v>
      </c>
      <c r="H768">
        <v>6.56</v>
      </c>
      <c r="K768">
        <f t="shared" si="34"/>
        <v>4</v>
      </c>
    </row>
    <row r="769" spans="1:11">
      <c r="A769" t="str">
        <f t="shared" si="35"/>
        <v>P_T_6_H</v>
      </c>
      <c r="B769" t="s">
        <v>127</v>
      </c>
      <c r="C769" t="s">
        <v>136</v>
      </c>
      <c r="D769" t="s">
        <v>129</v>
      </c>
      <c r="E769">
        <v>6</v>
      </c>
      <c r="F769">
        <v>12</v>
      </c>
      <c r="G769" s="1">
        <v>44108</v>
      </c>
      <c r="H769">
        <v>6.37</v>
      </c>
      <c r="I769">
        <v>1</v>
      </c>
      <c r="K769">
        <f t="shared" si="34"/>
        <v>0</v>
      </c>
    </row>
    <row r="770" spans="1:11">
      <c r="A770" t="str">
        <f t="shared" si="35"/>
        <v>P_T_1_L</v>
      </c>
      <c r="B770" t="s">
        <v>127</v>
      </c>
      <c r="C770" t="s">
        <v>136</v>
      </c>
      <c r="D770" t="s">
        <v>130</v>
      </c>
      <c r="E770">
        <v>1</v>
      </c>
      <c r="F770">
        <v>12</v>
      </c>
      <c r="G770" s="1">
        <v>44108</v>
      </c>
      <c r="H770">
        <v>6.34</v>
      </c>
      <c r="K770">
        <f t="shared" si="34"/>
        <v>6</v>
      </c>
    </row>
    <row r="771" spans="1:11">
      <c r="A771" t="str">
        <f t="shared" si="35"/>
        <v>P_T_2_L</v>
      </c>
      <c r="B771" t="s">
        <v>127</v>
      </c>
      <c r="C771" t="s">
        <v>136</v>
      </c>
      <c r="D771" t="s">
        <v>130</v>
      </c>
      <c r="E771">
        <v>2</v>
      </c>
      <c r="F771">
        <v>12</v>
      </c>
      <c r="G771" s="1">
        <v>44108</v>
      </c>
      <c r="H771">
        <v>6.23</v>
      </c>
      <c r="I771">
        <v>1</v>
      </c>
      <c r="K771">
        <f t="shared" si="34"/>
        <v>5</v>
      </c>
    </row>
    <row r="772" spans="1:11">
      <c r="A772" t="str">
        <f t="shared" si="35"/>
        <v>P_T_3_L</v>
      </c>
      <c r="B772" t="s">
        <v>127</v>
      </c>
      <c r="C772" t="s">
        <v>136</v>
      </c>
      <c r="D772" t="s">
        <v>130</v>
      </c>
      <c r="E772">
        <v>3</v>
      </c>
      <c r="F772">
        <v>12</v>
      </c>
      <c r="G772" s="1">
        <v>44108</v>
      </c>
      <c r="H772">
        <v>6.64</v>
      </c>
      <c r="K772">
        <f t="shared" si="34"/>
        <v>3</v>
      </c>
    </row>
    <row r="773" spans="1:11">
      <c r="A773" t="str">
        <f t="shared" si="35"/>
        <v>P_T_4_L</v>
      </c>
      <c r="B773" t="s">
        <v>127</v>
      </c>
      <c r="C773" t="s">
        <v>136</v>
      </c>
      <c r="D773" t="s">
        <v>130</v>
      </c>
      <c r="E773">
        <v>4</v>
      </c>
      <c r="F773">
        <v>12</v>
      </c>
      <c r="G773" s="1">
        <v>44108</v>
      </c>
      <c r="K773">
        <f t="shared" si="34"/>
        <v>0</v>
      </c>
    </row>
    <row r="774" spans="1:11">
      <c r="A774" t="str">
        <f t="shared" si="35"/>
        <v>P_T_5_L</v>
      </c>
      <c r="B774" t="s">
        <v>127</v>
      </c>
      <c r="C774" t="s">
        <v>136</v>
      </c>
      <c r="D774" t="s">
        <v>130</v>
      </c>
      <c r="E774">
        <v>5</v>
      </c>
      <c r="F774">
        <v>12</v>
      </c>
      <c r="G774" s="1">
        <v>44108</v>
      </c>
      <c r="H774">
        <v>6.57</v>
      </c>
      <c r="K774">
        <f t="shared" si="34"/>
        <v>3</v>
      </c>
    </row>
    <row r="775" spans="1:11">
      <c r="A775" t="str">
        <f t="shared" si="35"/>
        <v>P_T_6_L</v>
      </c>
      <c r="B775" t="s">
        <v>127</v>
      </c>
      <c r="C775" t="s">
        <v>136</v>
      </c>
      <c r="D775" t="s">
        <v>130</v>
      </c>
      <c r="E775">
        <v>6</v>
      </c>
      <c r="F775">
        <v>12</v>
      </c>
      <c r="G775" s="1">
        <v>44108</v>
      </c>
      <c r="H775">
        <v>6.53</v>
      </c>
      <c r="K775">
        <f t="shared" si="34"/>
        <v>3</v>
      </c>
    </row>
    <row r="776" spans="1:11">
      <c r="A776" t="str">
        <f t="shared" si="35"/>
        <v>P_X_1_0</v>
      </c>
      <c r="B776" t="s">
        <v>127</v>
      </c>
      <c r="C776" t="s">
        <v>138</v>
      </c>
      <c r="D776">
        <v>0</v>
      </c>
      <c r="E776">
        <v>1</v>
      </c>
      <c r="F776">
        <v>12</v>
      </c>
      <c r="G776" s="1">
        <v>44108</v>
      </c>
      <c r="H776">
        <v>6.52</v>
      </c>
      <c r="K776">
        <f t="shared" si="34"/>
        <v>6</v>
      </c>
    </row>
    <row r="777" spans="1:11">
      <c r="A777" t="str">
        <f t="shared" si="35"/>
        <v>P_X_2_0</v>
      </c>
      <c r="B777" t="s">
        <v>127</v>
      </c>
      <c r="C777" t="s">
        <v>138</v>
      </c>
      <c r="D777">
        <v>0</v>
      </c>
      <c r="E777">
        <v>2</v>
      </c>
      <c r="F777">
        <v>12</v>
      </c>
      <c r="G777" s="1">
        <v>44108</v>
      </c>
      <c r="H777">
        <v>6.7</v>
      </c>
      <c r="K777">
        <f t="shared" si="34"/>
        <v>2</v>
      </c>
    </row>
    <row r="778" spans="1:11">
      <c r="A778" t="str">
        <f t="shared" si="35"/>
        <v>P_X_3_0</v>
      </c>
      <c r="B778" t="s">
        <v>127</v>
      </c>
      <c r="C778" t="s">
        <v>138</v>
      </c>
      <c r="D778">
        <v>0</v>
      </c>
      <c r="E778">
        <v>3</v>
      </c>
      <c r="F778">
        <v>12</v>
      </c>
      <c r="G778" s="1">
        <v>44108</v>
      </c>
      <c r="H778">
        <v>6.19</v>
      </c>
      <c r="K778">
        <f t="shared" si="34"/>
        <v>5</v>
      </c>
    </row>
    <row r="779" spans="1:11">
      <c r="A779" t="str">
        <f t="shared" si="35"/>
        <v>P_X_4_0</v>
      </c>
      <c r="B779" t="s">
        <v>127</v>
      </c>
      <c r="C779" t="s">
        <v>138</v>
      </c>
      <c r="D779">
        <v>0</v>
      </c>
      <c r="E779">
        <v>4</v>
      </c>
      <c r="F779">
        <v>12</v>
      </c>
      <c r="G779" s="1">
        <v>44108</v>
      </c>
      <c r="H779">
        <v>6.42</v>
      </c>
      <c r="K779">
        <f t="shared" si="34"/>
        <v>5</v>
      </c>
    </row>
    <row r="780" spans="1:11">
      <c r="A780" t="str">
        <f t="shared" si="35"/>
        <v>P_X_5_0</v>
      </c>
      <c r="B780" t="s">
        <v>127</v>
      </c>
      <c r="C780" t="s">
        <v>138</v>
      </c>
      <c r="D780">
        <v>0</v>
      </c>
      <c r="E780">
        <v>5</v>
      </c>
      <c r="F780">
        <v>12</v>
      </c>
      <c r="G780" s="1">
        <v>44108</v>
      </c>
      <c r="H780">
        <v>6.38</v>
      </c>
      <c r="I780">
        <v>1</v>
      </c>
      <c r="K780">
        <f t="shared" si="34"/>
        <v>3</v>
      </c>
    </row>
    <row r="781" spans="1:11">
      <c r="A781" t="str">
        <f t="shared" si="35"/>
        <v>P_X_6_0</v>
      </c>
      <c r="B781" t="s">
        <v>127</v>
      </c>
      <c r="C781" t="s">
        <v>138</v>
      </c>
      <c r="D781">
        <v>0</v>
      </c>
      <c r="E781">
        <v>6</v>
      </c>
      <c r="F781">
        <v>12</v>
      </c>
      <c r="G781" s="1">
        <v>44108</v>
      </c>
      <c r="H781">
        <v>6.34</v>
      </c>
      <c r="K781">
        <f t="shared" si="34"/>
        <v>6</v>
      </c>
    </row>
    <row r="782" spans="1:11">
      <c r="A782" t="str">
        <f t="shared" si="35"/>
        <v>S_X_1_0</v>
      </c>
      <c r="B782" t="s">
        <v>141</v>
      </c>
      <c r="C782" t="s">
        <v>138</v>
      </c>
      <c r="D782">
        <v>0</v>
      </c>
      <c r="E782">
        <v>1</v>
      </c>
      <c r="F782">
        <v>13</v>
      </c>
      <c r="G782" s="1">
        <v>44109</v>
      </c>
      <c r="H782">
        <v>6.82</v>
      </c>
      <c r="I782">
        <v>2</v>
      </c>
      <c r="K782">
        <f t="shared" si="34"/>
        <v>1</v>
      </c>
    </row>
    <row r="783" spans="1:11">
      <c r="A783" t="str">
        <f t="shared" si="35"/>
        <v>S_X_2_0</v>
      </c>
      <c r="B783" t="s">
        <v>141</v>
      </c>
      <c r="C783" t="s">
        <v>138</v>
      </c>
      <c r="D783">
        <v>0</v>
      </c>
      <c r="E783">
        <v>2</v>
      </c>
      <c r="F783">
        <v>13</v>
      </c>
      <c r="G783" s="1">
        <v>44109</v>
      </c>
      <c r="H783">
        <v>5.64</v>
      </c>
      <c r="I783">
        <v>0</v>
      </c>
      <c r="K783">
        <f t="shared" si="34"/>
        <v>7</v>
      </c>
    </row>
    <row r="784" spans="1:11">
      <c r="A784" t="str">
        <f t="shared" si="35"/>
        <v>S_X_3_0</v>
      </c>
      <c r="B784" t="s">
        <v>141</v>
      </c>
      <c r="C784" t="s">
        <v>138</v>
      </c>
      <c r="D784">
        <v>0</v>
      </c>
      <c r="E784">
        <v>3</v>
      </c>
      <c r="F784">
        <v>13</v>
      </c>
      <c r="G784" s="1">
        <v>44109</v>
      </c>
      <c r="H784">
        <v>5.74</v>
      </c>
      <c r="I784">
        <v>1</v>
      </c>
      <c r="K784">
        <f t="shared" si="34"/>
        <v>3</v>
      </c>
    </row>
    <row r="785" spans="1:11">
      <c r="A785" t="str">
        <f t="shared" si="35"/>
        <v>S_X_4_0</v>
      </c>
      <c r="B785" t="s">
        <v>141</v>
      </c>
      <c r="C785" t="s">
        <v>138</v>
      </c>
      <c r="D785">
        <v>0</v>
      </c>
      <c r="E785">
        <v>4</v>
      </c>
      <c r="F785">
        <v>13</v>
      </c>
      <c r="G785" s="1">
        <v>44109</v>
      </c>
      <c r="H785">
        <v>5.98</v>
      </c>
      <c r="I785">
        <v>0</v>
      </c>
      <c r="K785">
        <f t="shared" si="34"/>
        <v>6</v>
      </c>
    </row>
    <row r="786" spans="1:11">
      <c r="A786" t="str">
        <f t="shared" si="35"/>
        <v>S_X_5_0</v>
      </c>
      <c r="B786" t="s">
        <v>141</v>
      </c>
      <c r="C786" t="s">
        <v>138</v>
      </c>
      <c r="D786">
        <v>0</v>
      </c>
      <c r="E786">
        <v>5</v>
      </c>
      <c r="F786">
        <v>13</v>
      </c>
      <c r="G786" s="1">
        <v>44109</v>
      </c>
      <c r="H786">
        <v>6.18</v>
      </c>
      <c r="I786">
        <v>0</v>
      </c>
      <c r="K786">
        <f t="shared" ref="K786:K842" si="36">K726-I786-J786</f>
        <v>5</v>
      </c>
    </row>
    <row r="787" spans="1:11">
      <c r="A787" t="str">
        <f t="shared" si="35"/>
        <v>S_X_6_0</v>
      </c>
      <c r="B787" t="s">
        <v>141</v>
      </c>
      <c r="C787" t="s">
        <v>138</v>
      </c>
      <c r="D787">
        <v>0</v>
      </c>
      <c r="E787">
        <v>6</v>
      </c>
      <c r="F787">
        <v>13</v>
      </c>
      <c r="G787" s="1">
        <v>44109</v>
      </c>
      <c r="H787">
        <v>6.52</v>
      </c>
      <c r="I787">
        <v>0</v>
      </c>
      <c r="K787">
        <f t="shared" si="36"/>
        <v>2</v>
      </c>
    </row>
    <row r="788" spans="1:11">
      <c r="A788" t="str">
        <f>_xlfn.CONCAT(B788, "_", C788,  "_", D788,"_",  E788)</f>
        <v>P_C_H_1</v>
      </c>
      <c r="B788" t="s">
        <v>127</v>
      </c>
      <c r="C788" t="s">
        <v>128</v>
      </c>
      <c r="D788" t="s">
        <v>129</v>
      </c>
      <c r="E788">
        <v>1</v>
      </c>
      <c r="F788">
        <v>13</v>
      </c>
      <c r="G788" s="1">
        <v>44109</v>
      </c>
      <c r="K788">
        <f t="shared" si="36"/>
        <v>0</v>
      </c>
    </row>
    <row r="789" spans="1:11">
      <c r="A789" t="str">
        <f t="shared" ref="A789:A847" si="37">_xlfn.CONCAT(B789, "_", C789,  "_", E789, "_", D789)</f>
        <v>P_C_2_H</v>
      </c>
      <c r="B789" t="s">
        <v>127</v>
      </c>
      <c r="C789" t="s">
        <v>128</v>
      </c>
      <c r="D789" t="s">
        <v>129</v>
      </c>
      <c r="E789">
        <v>2</v>
      </c>
      <c r="F789">
        <v>13</v>
      </c>
      <c r="G789" s="1">
        <v>44109</v>
      </c>
      <c r="K789">
        <f t="shared" si="36"/>
        <v>0</v>
      </c>
    </row>
    <row r="790" spans="1:11">
      <c r="A790" t="str">
        <f t="shared" si="37"/>
        <v>P_C_3_H</v>
      </c>
      <c r="B790" t="s">
        <v>127</v>
      </c>
      <c r="C790" t="s">
        <v>128</v>
      </c>
      <c r="D790" t="s">
        <v>129</v>
      </c>
      <c r="E790">
        <v>3</v>
      </c>
      <c r="F790">
        <v>13</v>
      </c>
      <c r="G790" s="1">
        <v>44109</v>
      </c>
      <c r="K790">
        <f t="shared" si="36"/>
        <v>0</v>
      </c>
    </row>
    <row r="791" spans="1:11">
      <c r="A791" t="str">
        <f t="shared" si="37"/>
        <v>P_C_4_H</v>
      </c>
      <c r="B791" t="s">
        <v>127</v>
      </c>
      <c r="C791" t="s">
        <v>128</v>
      </c>
      <c r="D791" t="s">
        <v>129</v>
      </c>
      <c r="E791">
        <v>4</v>
      </c>
      <c r="F791">
        <v>13</v>
      </c>
      <c r="G791" s="1">
        <v>44109</v>
      </c>
      <c r="K791">
        <f t="shared" si="36"/>
        <v>0</v>
      </c>
    </row>
    <row r="792" spans="1:11">
      <c r="A792" t="str">
        <f t="shared" si="37"/>
        <v>P_C_5_H</v>
      </c>
      <c r="B792" t="s">
        <v>127</v>
      </c>
      <c r="C792" t="s">
        <v>128</v>
      </c>
      <c r="D792" t="s">
        <v>129</v>
      </c>
      <c r="E792">
        <v>5</v>
      </c>
      <c r="F792">
        <v>13</v>
      </c>
      <c r="G792" s="1">
        <v>44109</v>
      </c>
      <c r="H792">
        <v>6.76</v>
      </c>
      <c r="I792">
        <v>0</v>
      </c>
      <c r="K792">
        <f t="shared" si="36"/>
        <v>1</v>
      </c>
    </row>
    <row r="793" spans="1:11">
      <c r="A793" t="str">
        <f t="shared" si="37"/>
        <v>P_C_6_H</v>
      </c>
      <c r="B793" t="s">
        <v>127</v>
      </c>
      <c r="C793" t="s">
        <v>128</v>
      </c>
      <c r="D793" t="s">
        <v>129</v>
      </c>
      <c r="E793">
        <v>6</v>
      </c>
      <c r="F793">
        <v>13</v>
      </c>
      <c r="G793" s="1">
        <v>44109</v>
      </c>
      <c r="K793">
        <f t="shared" si="36"/>
        <v>0</v>
      </c>
    </row>
    <row r="794" spans="1:11">
      <c r="A794" t="str">
        <f t="shared" si="37"/>
        <v>P_C_1_L</v>
      </c>
      <c r="B794" t="s">
        <v>127</v>
      </c>
      <c r="C794" t="s">
        <v>128</v>
      </c>
      <c r="D794" t="s">
        <v>130</v>
      </c>
      <c r="E794">
        <v>1</v>
      </c>
      <c r="F794">
        <v>13</v>
      </c>
      <c r="G794" s="1">
        <v>44109</v>
      </c>
      <c r="H794">
        <v>6.23</v>
      </c>
      <c r="I794">
        <v>0</v>
      </c>
      <c r="K794">
        <f t="shared" si="36"/>
        <v>5</v>
      </c>
    </row>
    <row r="795" spans="1:11">
      <c r="A795" t="str">
        <f t="shared" si="37"/>
        <v>P_C_2_L</v>
      </c>
      <c r="B795" t="s">
        <v>127</v>
      </c>
      <c r="C795" t="s">
        <v>128</v>
      </c>
      <c r="D795" t="s">
        <v>130</v>
      </c>
      <c r="E795">
        <v>2</v>
      </c>
      <c r="F795">
        <v>13</v>
      </c>
      <c r="G795" s="1">
        <v>44109</v>
      </c>
      <c r="H795">
        <v>6.72</v>
      </c>
      <c r="I795">
        <v>0</v>
      </c>
      <c r="K795">
        <f t="shared" si="36"/>
        <v>1</v>
      </c>
    </row>
    <row r="796" spans="1:11">
      <c r="A796" t="str">
        <f t="shared" si="37"/>
        <v>P_C_3_L</v>
      </c>
      <c r="B796" t="s">
        <v>127</v>
      </c>
      <c r="C796" t="s">
        <v>128</v>
      </c>
      <c r="D796" t="s">
        <v>130</v>
      </c>
      <c r="E796">
        <v>3</v>
      </c>
      <c r="F796">
        <v>13</v>
      </c>
      <c r="G796" s="1">
        <v>44109</v>
      </c>
      <c r="H796">
        <v>6.25</v>
      </c>
      <c r="I796">
        <v>0</v>
      </c>
      <c r="K796">
        <f t="shared" si="36"/>
        <v>6</v>
      </c>
    </row>
    <row r="797" spans="1:11">
      <c r="A797" t="str">
        <f t="shared" si="37"/>
        <v>P_C_4_L</v>
      </c>
      <c r="B797" t="s">
        <v>127</v>
      </c>
      <c r="C797" t="s">
        <v>128</v>
      </c>
      <c r="D797" t="s">
        <v>130</v>
      </c>
      <c r="E797">
        <v>4</v>
      </c>
      <c r="F797">
        <v>13</v>
      </c>
      <c r="G797" s="1">
        <v>44109</v>
      </c>
      <c r="H797">
        <v>6.1</v>
      </c>
      <c r="I797">
        <v>0</v>
      </c>
      <c r="K797">
        <f t="shared" si="36"/>
        <v>7</v>
      </c>
    </row>
    <row r="798" spans="1:11">
      <c r="A798" t="str">
        <f t="shared" si="37"/>
        <v>P_C_5_L</v>
      </c>
      <c r="B798" t="s">
        <v>127</v>
      </c>
      <c r="C798" t="s">
        <v>128</v>
      </c>
      <c r="D798" t="s">
        <v>130</v>
      </c>
      <c r="E798">
        <v>5</v>
      </c>
      <c r="F798">
        <v>13</v>
      </c>
      <c r="G798" s="1">
        <v>44109</v>
      </c>
      <c r="H798">
        <v>6.57</v>
      </c>
      <c r="I798">
        <v>0</v>
      </c>
      <c r="K798">
        <f t="shared" si="36"/>
        <v>3</v>
      </c>
    </row>
    <row r="799" spans="1:11">
      <c r="A799" t="str">
        <f t="shared" si="37"/>
        <v>P_C_6_L</v>
      </c>
      <c r="B799" t="s">
        <v>127</v>
      </c>
      <c r="C799" t="s">
        <v>128</v>
      </c>
      <c r="D799" t="s">
        <v>130</v>
      </c>
      <c r="E799">
        <v>6</v>
      </c>
      <c r="F799">
        <v>13</v>
      </c>
      <c r="G799" s="1">
        <v>44109</v>
      </c>
      <c r="H799">
        <v>6.27</v>
      </c>
      <c r="I799">
        <v>0</v>
      </c>
      <c r="K799">
        <f t="shared" si="36"/>
        <v>6</v>
      </c>
    </row>
    <row r="800" spans="1:11">
      <c r="A800" t="str">
        <f t="shared" si="37"/>
        <v>P_E_1_H</v>
      </c>
      <c r="B800" t="s">
        <v>127</v>
      </c>
      <c r="C800" t="s">
        <v>132</v>
      </c>
      <c r="D800" t="s">
        <v>129</v>
      </c>
      <c r="E800">
        <v>1</v>
      </c>
      <c r="F800">
        <v>13</v>
      </c>
      <c r="G800" s="1">
        <v>44109</v>
      </c>
      <c r="K800">
        <f t="shared" si="36"/>
        <v>0</v>
      </c>
    </row>
    <row r="801" spans="1:11">
      <c r="A801" t="str">
        <f t="shared" si="37"/>
        <v>P_E_2_H</v>
      </c>
      <c r="B801" t="s">
        <v>127</v>
      </c>
      <c r="C801" t="s">
        <v>132</v>
      </c>
      <c r="D801" t="s">
        <v>129</v>
      </c>
      <c r="E801">
        <v>2</v>
      </c>
      <c r="F801">
        <v>13</v>
      </c>
      <c r="G801" s="1">
        <v>44109</v>
      </c>
      <c r="H801">
        <v>6.56</v>
      </c>
      <c r="I801">
        <v>0</v>
      </c>
      <c r="K801">
        <f t="shared" si="36"/>
        <v>4</v>
      </c>
    </row>
    <row r="802" spans="1:11">
      <c r="A802" t="str">
        <f t="shared" si="37"/>
        <v>P_E_3_H</v>
      </c>
      <c r="B802" t="s">
        <v>127</v>
      </c>
      <c r="C802" t="s">
        <v>132</v>
      </c>
      <c r="D802" t="s">
        <v>129</v>
      </c>
      <c r="E802">
        <v>3</v>
      </c>
      <c r="F802">
        <v>13</v>
      </c>
      <c r="G802" s="1">
        <v>44109</v>
      </c>
      <c r="H802">
        <v>6.56</v>
      </c>
      <c r="I802">
        <v>0</v>
      </c>
      <c r="K802">
        <f t="shared" si="36"/>
        <v>4</v>
      </c>
    </row>
    <row r="803" spans="1:11">
      <c r="A803" t="str">
        <f t="shared" si="37"/>
        <v>P_E_4_H</v>
      </c>
      <c r="B803" t="s">
        <v>127</v>
      </c>
      <c r="C803" t="s">
        <v>132</v>
      </c>
      <c r="D803" t="s">
        <v>129</v>
      </c>
      <c r="E803">
        <v>4</v>
      </c>
      <c r="F803">
        <v>13</v>
      </c>
      <c r="G803" s="1">
        <v>44109</v>
      </c>
      <c r="K803">
        <f t="shared" si="36"/>
        <v>0</v>
      </c>
    </row>
    <row r="804" spans="1:11">
      <c r="A804" t="str">
        <f t="shared" si="37"/>
        <v>P_E_5_H</v>
      </c>
      <c r="B804" t="s">
        <v>127</v>
      </c>
      <c r="C804" t="s">
        <v>132</v>
      </c>
      <c r="D804" t="s">
        <v>129</v>
      </c>
      <c r="E804">
        <v>5</v>
      </c>
      <c r="F804">
        <v>13</v>
      </c>
      <c r="G804" s="1">
        <v>44109</v>
      </c>
      <c r="H804">
        <v>6.1</v>
      </c>
      <c r="I804">
        <v>0</v>
      </c>
      <c r="K804">
        <f t="shared" si="36"/>
        <v>6</v>
      </c>
    </row>
    <row r="805" spans="1:11">
      <c r="A805" t="str">
        <f t="shared" si="37"/>
        <v>P_E_6_H</v>
      </c>
      <c r="B805" t="s">
        <v>127</v>
      </c>
      <c r="C805" t="s">
        <v>132</v>
      </c>
      <c r="D805" t="s">
        <v>129</v>
      </c>
      <c r="E805">
        <v>6</v>
      </c>
      <c r="F805">
        <v>13</v>
      </c>
      <c r="G805" s="1">
        <v>44109</v>
      </c>
      <c r="H805">
        <v>6.62</v>
      </c>
      <c r="I805">
        <v>1</v>
      </c>
      <c r="K805">
        <f t="shared" si="36"/>
        <v>0</v>
      </c>
    </row>
    <row r="806" spans="1:11">
      <c r="A806" t="str">
        <f t="shared" si="37"/>
        <v>P_E_1_L</v>
      </c>
      <c r="B806" t="s">
        <v>127</v>
      </c>
      <c r="C806" t="s">
        <v>132</v>
      </c>
      <c r="D806" t="s">
        <v>130</v>
      </c>
      <c r="E806">
        <v>1</v>
      </c>
      <c r="F806">
        <v>13</v>
      </c>
      <c r="G806" s="1">
        <v>44109</v>
      </c>
      <c r="H806">
        <v>6.53</v>
      </c>
      <c r="I806">
        <v>0</v>
      </c>
      <c r="K806">
        <f t="shared" si="36"/>
        <v>4</v>
      </c>
    </row>
    <row r="807" spans="1:11">
      <c r="A807" t="str">
        <f t="shared" si="37"/>
        <v>P_E_2_L</v>
      </c>
      <c r="B807" t="s">
        <v>127</v>
      </c>
      <c r="C807" t="s">
        <v>132</v>
      </c>
      <c r="D807" t="s">
        <v>130</v>
      </c>
      <c r="E807">
        <v>2</v>
      </c>
      <c r="F807">
        <v>13</v>
      </c>
      <c r="G807" s="1">
        <v>44109</v>
      </c>
      <c r="K807">
        <f t="shared" si="36"/>
        <v>0</v>
      </c>
    </row>
    <row r="808" spans="1:11">
      <c r="A808" t="str">
        <f t="shared" si="37"/>
        <v>P_E_3_L</v>
      </c>
      <c r="B808" t="s">
        <v>127</v>
      </c>
      <c r="C808" t="s">
        <v>132</v>
      </c>
      <c r="D808" t="s">
        <v>130</v>
      </c>
      <c r="E808">
        <v>3</v>
      </c>
      <c r="F808">
        <v>13</v>
      </c>
      <c r="G808" s="1">
        <v>44109</v>
      </c>
      <c r="H808">
        <v>5.77</v>
      </c>
      <c r="I808">
        <v>0</v>
      </c>
      <c r="K808">
        <f t="shared" si="36"/>
        <v>5</v>
      </c>
    </row>
    <row r="809" spans="1:11">
      <c r="A809" t="str">
        <f t="shared" si="37"/>
        <v>P_E_4_L</v>
      </c>
      <c r="B809" t="s">
        <v>127</v>
      </c>
      <c r="C809" t="s">
        <v>132</v>
      </c>
      <c r="D809" t="s">
        <v>130</v>
      </c>
      <c r="E809">
        <v>4</v>
      </c>
      <c r="F809">
        <v>13</v>
      </c>
      <c r="G809" s="1">
        <v>44109</v>
      </c>
      <c r="K809">
        <f t="shared" si="36"/>
        <v>0</v>
      </c>
    </row>
    <row r="810" spans="1:11">
      <c r="A810" t="str">
        <f t="shared" si="37"/>
        <v>P_E_5_L</v>
      </c>
      <c r="B810" t="s">
        <v>127</v>
      </c>
      <c r="C810" t="s">
        <v>132</v>
      </c>
      <c r="D810" t="s">
        <v>130</v>
      </c>
      <c r="E810">
        <v>5</v>
      </c>
      <c r="F810">
        <v>13</v>
      </c>
      <c r="G810" s="1">
        <v>44109</v>
      </c>
      <c r="H810">
        <v>6.57</v>
      </c>
      <c r="I810">
        <v>2</v>
      </c>
      <c r="K810">
        <f t="shared" si="36"/>
        <v>1</v>
      </c>
    </row>
    <row r="811" spans="1:11">
      <c r="A811" t="str">
        <f t="shared" si="37"/>
        <v>P_E_6_L</v>
      </c>
      <c r="B811" t="s">
        <v>127</v>
      </c>
      <c r="C811" t="s">
        <v>132</v>
      </c>
      <c r="D811" t="s">
        <v>130</v>
      </c>
      <c r="E811">
        <v>6</v>
      </c>
      <c r="F811">
        <v>13</v>
      </c>
      <c r="G811" s="1">
        <v>44109</v>
      </c>
      <c r="H811">
        <v>6.75</v>
      </c>
      <c r="I811">
        <v>3</v>
      </c>
      <c r="K811">
        <f t="shared" si="36"/>
        <v>2</v>
      </c>
    </row>
    <row r="812" spans="1:11">
      <c r="A812" t="str">
        <f t="shared" si="37"/>
        <v>P_N_1_H</v>
      </c>
      <c r="B812" t="s">
        <v>127</v>
      </c>
      <c r="C812" t="s">
        <v>134</v>
      </c>
      <c r="D812" t="s">
        <v>129</v>
      </c>
      <c r="E812">
        <v>1</v>
      </c>
      <c r="F812">
        <v>13</v>
      </c>
      <c r="G812" s="1">
        <v>44109</v>
      </c>
      <c r="K812">
        <f t="shared" si="36"/>
        <v>0</v>
      </c>
    </row>
    <row r="813" spans="1:11">
      <c r="A813" t="str">
        <f t="shared" si="37"/>
        <v>P_N_2_H</v>
      </c>
      <c r="B813" t="s">
        <v>127</v>
      </c>
      <c r="C813" t="s">
        <v>134</v>
      </c>
      <c r="D813" t="s">
        <v>129</v>
      </c>
      <c r="E813">
        <v>2</v>
      </c>
      <c r="F813">
        <v>13</v>
      </c>
      <c r="G813" s="1">
        <v>44109</v>
      </c>
      <c r="H813">
        <v>6.65</v>
      </c>
      <c r="I813">
        <v>0</v>
      </c>
      <c r="K813">
        <f t="shared" si="36"/>
        <v>4</v>
      </c>
    </row>
    <row r="814" spans="1:11">
      <c r="A814" t="str">
        <f t="shared" si="37"/>
        <v>P_N_3_H</v>
      </c>
      <c r="B814" t="s">
        <v>127</v>
      </c>
      <c r="C814" t="s">
        <v>134</v>
      </c>
      <c r="D814" t="s">
        <v>129</v>
      </c>
      <c r="E814">
        <v>3</v>
      </c>
      <c r="F814">
        <v>13</v>
      </c>
      <c r="G814" s="1">
        <v>44109</v>
      </c>
      <c r="H814">
        <v>6.52</v>
      </c>
      <c r="I814">
        <v>0</v>
      </c>
      <c r="K814">
        <f t="shared" si="36"/>
        <v>5</v>
      </c>
    </row>
    <row r="815" spans="1:11">
      <c r="A815" t="str">
        <f t="shared" si="37"/>
        <v>P_N_4_H</v>
      </c>
      <c r="B815" t="s">
        <v>127</v>
      </c>
      <c r="C815" t="s">
        <v>134</v>
      </c>
      <c r="D815" t="s">
        <v>129</v>
      </c>
      <c r="E815">
        <v>4</v>
      </c>
      <c r="F815">
        <v>13</v>
      </c>
      <c r="G815" s="1">
        <v>44109</v>
      </c>
      <c r="H815">
        <v>6.75</v>
      </c>
      <c r="I815">
        <v>0</v>
      </c>
      <c r="K815">
        <f t="shared" si="36"/>
        <v>5</v>
      </c>
    </row>
    <row r="816" spans="1:11">
      <c r="A816" t="str">
        <f t="shared" si="37"/>
        <v>P_N_5_H</v>
      </c>
      <c r="B816" t="s">
        <v>127</v>
      </c>
      <c r="C816" t="s">
        <v>134</v>
      </c>
      <c r="D816" t="s">
        <v>129</v>
      </c>
      <c r="E816">
        <v>5</v>
      </c>
      <c r="F816">
        <v>13</v>
      </c>
      <c r="G816" s="1">
        <v>44109</v>
      </c>
      <c r="H816">
        <v>6.55</v>
      </c>
      <c r="I816">
        <v>0</v>
      </c>
      <c r="K816">
        <f t="shared" si="36"/>
        <v>3</v>
      </c>
    </row>
    <row r="817" spans="1:11">
      <c r="A817" t="str">
        <f t="shared" si="37"/>
        <v>P_N_6_H</v>
      </c>
      <c r="B817" t="s">
        <v>127</v>
      </c>
      <c r="C817" t="s">
        <v>134</v>
      </c>
      <c r="D817" t="s">
        <v>129</v>
      </c>
      <c r="E817">
        <v>6</v>
      </c>
      <c r="F817">
        <v>13</v>
      </c>
      <c r="G817" s="1">
        <v>44109</v>
      </c>
      <c r="H817">
        <v>6.64</v>
      </c>
      <c r="I817">
        <v>1</v>
      </c>
      <c r="K817">
        <f t="shared" si="36"/>
        <v>4</v>
      </c>
    </row>
    <row r="818" spans="1:11">
      <c r="A818" t="str">
        <f t="shared" si="37"/>
        <v>P_N_1_L</v>
      </c>
      <c r="B818" t="s">
        <v>127</v>
      </c>
      <c r="C818" t="s">
        <v>134</v>
      </c>
      <c r="D818" t="s">
        <v>130</v>
      </c>
      <c r="E818">
        <v>1</v>
      </c>
      <c r="F818">
        <v>13</v>
      </c>
      <c r="G818" s="1">
        <v>44109</v>
      </c>
      <c r="H818">
        <v>6.47</v>
      </c>
      <c r="I818">
        <v>1</v>
      </c>
      <c r="K818">
        <f t="shared" si="36"/>
        <v>3</v>
      </c>
    </row>
    <row r="819" spans="1:11">
      <c r="A819" t="str">
        <f t="shared" si="37"/>
        <v>P_N_2_L</v>
      </c>
      <c r="B819" t="s">
        <v>127</v>
      </c>
      <c r="C819" t="s">
        <v>134</v>
      </c>
      <c r="D819" t="s">
        <v>130</v>
      </c>
      <c r="E819">
        <v>2</v>
      </c>
      <c r="F819">
        <v>13</v>
      </c>
      <c r="G819" s="1">
        <v>44109</v>
      </c>
      <c r="H819">
        <v>6.25</v>
      </c>
      <c r="I819">
        <v>0</v>
      </c>
      <c r="K819">
        <f t="shared" si="36"/>
        <v>7</v>
      </c>
    </row>
    <row r="820" spans="1:11">
      <c r="A820" t="str">
        <f t="shared" si="37"/>
        <v>P_N_3_L</v>
      </c>
      <c r="B820" t="s">
        <v>127</v>
      </c>
      <c r="C820" t="s">
        <v>134</v>
      </c>
      <c r="D820" t="s">
        <v>130</v>
      </c>
      <c r="E820">
        <v>3</v>
      </c>
      <c r="F820">
        <v>13</v>
      </c>
      <c r="G820" s="1">
        <v>44109</v>
      </c>
      <c r="H820">
        <v>6.15</v>
      </c>
      <c r="I820">
        <v>0</v>
      </c>
      <c r="K820">
        <f t="shared" si="36"/>
        <v>5</v>
      </c>
    </row>
    <row r="821" spans="1:11">
      <c r="A821" t="str">
        <f t="shared" si="37"/>
        <v>P_N_4_L</v>
      </c>
      <c r="B821" t="s">
        <v>127</v>
      </c>
      <c r="C821" t="s">
        <v>134</v>
      </c>
      <c r="D821" t="s">
        <v>130</v>
      </c>
      <c r="E821">
        <v>4</v>
      </c>
      <c r="F821">
        <v>13</v>
      </c>
      <c r="G821" s="1">
        <v>44109</v>
      </c>
      <c r="H821">
        <v>6.2</v>
      </c>
      <c r="I821">
        <v>0</v>
      </c>
      <c r="K821">
        <f t="shared" si="36"/>
        <v>5</v>
      </c>
    </row>
    <row r="822" spans="1:11">
      <c r="A822" t="str">
        <f t="shared" si="37"/>
        <v>P_N_5_L</v>
      </c>
      <c r="B822" t="s">
        <v>127</v>
      </c>
      <c r="C822" t="s">
        <v>134</v>
      </c>
      <c r="D822" t="s">
        <v>130</v>
      </c>
      <c r="E822">
        <v>5</v>
      </c>
      <c r="F822">
        <v>13</v>
      </c>
      <c r="G822" s="1">
        <v>44109</v>
      </c>
      <c r="H822">
        <v>6.74</v>
      </c>
      <c r="I822">
        <v>0</v>
      </c>
      <c r="K822">
        <f t="shared" si="36"/>
        <v>5</v>
      </c>
    </row>
    <row r="823" spans="1:11">
      <c r="A823" t="str">
        <f t="shared" si="37"/>
        <v>P_N_6_L</v>
      </c>
      <c r="B823" t="s">
        <v>127</v>
      </c>
      <c r="C823" t="s">
        <v>134</v>
      </c>
      <c r="D823" t="s">
        <v>130</v>
      </c>
      <c r="E823">
        <v>6</v>
      </c>
      <c r="F823">
        <v>13</v>
      </c>
      <c r="G823" s="1">
        <v>44109</v>
      </c>
      <c r="H823">
        <v>6.56</v>
      </c>
      <c r="I823">
        <v>0</v>
      </c>
      <c r="K823">
        <f t="shared" si="36"/>
        <v>4</v>
      </c>
    </row>
    <row r="824" spans="1:11">
      <c r="A824" t="str">
        <f t="shared" si="37"/>
        <v>P_T_1_H</v>
      </c>
      <c r="B824" t="s">
        <v>127</v>
      </c>
      <c r="C824" t="s">
        <v>136</v>
      </c>
      <c r="D824" t="s">
        <v>129</v>
      </c>
      <c r="E824">
        <v>1</v>
      </c>
      <c r="F824">
        <v>13</v>
      </c>
      <c r="G824" s="1">
        <v>44109</v>
      </c>
      <c r="H824">
        <v>6.4</v>
      </c>
      <c r="I824">
        <v>1</v>
      </c>
      <c r="K824">
        <f t="shared" si="36"/>
        <v>3</v>
      </c>
    </row>
    <row r="825" spans="1:11">
      <c r="A825" t="str">
        <f t="shared" si="37"/>
        <v>P_T_2_H</v>
      </c>
      <c r="B825" t="s">
        <v>127</v>
      </c>
      <c r="C825" t="s">
        <v>136</v>
      </c>
      <c r="D825" t="s">
        <v>129</v>
      </c>
      <c r="E825">
        <v>2</v>
      </c>
      <c r="F825">
        <v>13</v>
      </c>
      <c r="G825" s="1">
        <v>44109</v>
      </c>
      <c r="H825">
        <v>6.57</v>
      </c>
      <c r="I825">
        <v>0</v>
      </c>
      <c r="K825">
        <f t="shared" si="36"/>
        <v>4</v>
      </c>
    </row>
    <row r="826" spans="1:11">
      <c r="A826" t="str">
        <f t="shared" si="37"/>
        <v>P_T_3_H</v>
      </c>
      <c r="B826" t="s">
        <v>127</v>
      </c>
      <c r="C826" t="s">
        <v>136</v>
      </c>
      <c r="D826" t="s">
        <v>129</v>
      </c>
      <c r="E826">
        <v>3</v>
      </c>
      <c r="F826">
        <v>13</v>
      </c>
      <c r="G826" s="1">
        <v>44109</v>
      </c>
      <c r="H826">
        <v>6.22</v>
      </c>
      <c r="I826">
        <v>0</v>
      </c>
      <c r="K826">
        <f t="shared" si="36"/>
        <v>4</v>
      </c>
    </row>
    <row r="827" spans="1:11">
      <c r="A827" t="str">
        <f t="shared" si="37"/>
        <v>P_T_4_H</v>
      </c>
      <c r="B827" t="s">
        <v>127</v>
      </c>
      <c r="C827" t="s">
        <v>136</v>
      </c>
      <c r="D827" t="s">
        <v>129</v>
      </c>
      <c r="E827">
        <v>4</v>
      </c>
      <c r="F827">
        <v>13</v>
      </c>
      <c r="G827" s="1">
        <v>44109</v>
      </c>
      <c r="H827">
        <v>5.99</v>
      </c>
      <c r="I827">
        <v>0</v>
      </c>
      <c r="K827">
        <f t="shared" si="36"/>
        <v>2</v>
      </c>
    </row>
    <row r="828" spans="1:11">
      <c r="A828" t="str">
        <f t="shared" si="37"/>
        <v>P_T_5_H</v>
      </c>
      <c r="B828" t="s">
        <v>127</v>
      </c>
      <c r="C828" t="s">
        <v>136</v>
      </c>
      <c r="D828" t="s">
        <v>129</v>
      </c>
      <c r="E828">
        <v>5</v>
      </c>
      <c r="F828">
        <v>13</v>
      </c>
      <c r="G828" s="1">
        <v>44109</v>
      </c>
      <c r="H828">
        <v>6.43</v>
      </c>
      <c r="I828">
        <v>1</v>
      </c>
      <c r="K828">
        <f t="shared" si="36"/>
        <v>3</v>
      </c>
    </row>
    <row r="829" spans="1:11">
      <c r="A829" t="str">
        <f t="shared" si="37"/>
        <v>P_T_6_H</v>
      </c>
      <c r="B829" t="s">
        <v>127</v>
      </c>
      <c r="C829" t="s">
        <v>136</v>
      </c>
      <c r="D829" t="s">
        <v>129</v>
      </c>
      <c r="E829">
        <v>6</v>
      </c>
      <c r="F829">
        <v>13</v>
      </c>
      <c r="G829" s="1">
        <v>44109</v>
      </c>
      <c r="K829">
        <f t="shared" si="36"/>
        <v>0</v>
      </c>
    </row>
    <row r="830" spans="1:11">
      <c r="A830" t="str">
        <f t="shared" si="37"/>
        <v>P_T_1_L</v>
      </c>
      <c r="B830" t="s">
        <v>127</v>
      </c>
      <c r="C830" t="s">
        <v>136</v>
      </c>
      <c r="D830" t="s">
        <v>130</v>
      </c>
      <c r="E830">
        <v>1</v>
      </c>
      <c r="F830">
        <v>13</v>
      </c>
      <c r="G830" s="1">
        <v>44109</v>
      </c>
      <c r="H830">
        <v>6.15</v>
      </c>
      <c r="I830">
        <v>0</v>
      </c>
      <c r="K830">
        <f t="shared" si="36"/>
        <v>6</v>
      </c>
    </row>
    <row r="831" spans="1:11">
      <c r="A831" t="str">
        <f t="shared" si="37"/>
        <v>P_T_2_L</v>
      </c>
      <c r="B831" t="s">
        <v>127</v>
      </c>
      <c r="C831" t="s">
        <v>136</v>
      </c>
      <c r="D831" t="s">
        <v>130</v>
      </c>
      <c r="E831">
        <v>2</v>
      </c>
      <c r="F831">
        <v>13</v>
      </c>
      <c r="G831" s="1">
        <v>44109</v>
      </c>
      <c r="H831">
        <v>6.18</v>
      </c>
      <c r="I831">
        <v>0</v>
      </c>
      <c r="K831">
        <f t="shared" si="36"/>
        <v>5</v>
      </c>
    </row>
    <row r="832" spans="1:11">
      <c r="A832" t="str">
        <f t="shared" si="37"/>
        <v>P_T_3_L</v>
      </c>
      <c r="B832" t="s">
        <v>127</v>
      </c>
      <c r="C832" t="s">
        <v>136</v>
      </c>
      <c r="D832" t="s">
        <v>130</v>
      </c>
      <c r="E832">
        <v>3</v>
      </c>
      <c r="F832">
        <v>13</v>
      </c>
      <c r="G832" s="1">
        <v>44109</v>
      </c>
      <c r="H832">
        <v>6.6</v>
      </c>
      <c r="I832">
        <v>0</v>
      </c>
      <c r="K832">
        <f t="shared" si="36"/>
        <v>3</v>
      </c>
    </row>
    <row r="833" spans="1:11">
      <c r="A833" t="str">
        <f t="shared" si="37"/>
        <v>P_T_4_L</v>
      </c>
      <c r="B833" t="s">
        <v>127</v>
      </c>
      <c r="C833" t="s">
        <v>136</v>
      </c>
      <c r="D833" t="s">
        <v>130</v>
      </c>
      <c r="E833">
        <v>4</v>
      </c>
      <c r="F833">
        <v>13</v>
      </c>
      <c r="G833" s="1">
        <v>44109</v>
      </c>
      <c r="K833">
        <f t="shared" si="36"/>
        <v>0</v>
      </c>
    </row>
    <row r="834" spans="1:11">
      <c r="A834" t="str">
        <f t="shared" si="37"/>
        <v>P_T_5_L</v>
      </c>
      <c r="B834" t="s">
        <v>127</v>
      </c>
      <c r="C834" t="s">
        <v>136</v>
      </c>
      <c r="D834" t="s">
        <v>130</v>
      </c>
      <c r="E834">
        <v>5</v>
      </c>
      <c r="F834">
        <v>13</v>
      </c>
      <c r="G834" s="1">
        <v>44109</v>
      </c>
      <c r="H834">
        <v>6.46</v>
      </c>
      <c r="I834">
        <v>0</v>
      </c>
      <c r="K834">
        <f t="shared" si="36"/>
        <v>3</v>
      </c>
    </row>
    <row r="835" spans="1:11">
      <c r="A835" t="str">
        <f t="shared" si="37"/>
        <v>P_T_6_L</v>
      </c>
      <c r="B835" t="s">
        <v>127</v>
      </c>
      <c r="C835" t="s">
        <v>136</v>
      </c>
      <c r="D835" t="s">
        <v>130</v>
      </c>
      <c r="E835">
        <v>6</v>
      </c>
      <c r="F835">
        <v>13</v>
      </c>
      <c r="G835" s="1">
        <v>44109</v>
      </c>
      <c r="H835">
        <v>6.5</v>
      </c>
      <c r="I835">
        <v>0</v>
      </c>
      <c r="K835">
        <f t="shared" si="36"/>
        <v>3</v>
      </c>
    </row>
    <row r="836" spans="1:11">
      <c r="A836" t="str">
        <f t="shared" si="37"/>
        <v>P_X_1_0</v>
      </c>
      <c r="B836" t="s">
        <v>127</v>
      </c>
      <c r="C836" t="s">
        <v>138</v>
      </c>
      <c r="D836">
        <v>0</v>
      </c>
      <c r="E836">
        <v>1</v>
      </c>
      <c r="F836">
        <v>13</v>
      </c>
      <c r="G836" s="1">
        <v>44109</v>
      </c>
      <c r="H836">
        <v>6.33</v>
      </c>
      <c r="I836">
        <v>0</v>
      </c>
      <c r="K836">
        <f t="shared" si="36"/>
        <v>6</v>
      </c>
    </row>
    <row r="837" spans="1:11">
      <c r="A837" t="str">
        <f t="shared" si="37"/>
        <v>P_X_2_0</v>
      </c>
      <c r="B837" t="s">
        <v>127</v>
      </c>
      <c r="C837" t="s">
        <v>138</v>
      </c>
      <c r="D837">
        <v>0</v>
      </c>
      <c r="E837">
        <v>2</v>
      </c>
      <c r="F837">
        <v>13</v>
      </c>
      <c r="G837" s="1">
        <v>44109</v>
      </c>
      <c r="H837">
        <v>6.62</v>
      </c>
      <c r="I837">
        <v>0</v>
      </c>
      <c r="K837">
        <f t="shared" si="36"/>
        <v>2</v>
      </c>
    </row>
    <row r="838" spans="1:11">
      <c r="A838" t="str">
        <f t="shared" si="37"/>
        <v>P_X_3_0</v>
      </c>
      <c r="B838" t="s">
        <v>127</v>
      </c>
      <c r="C838" t="s">
        <v>138</v>
      </c>
      <c r="D838">
        <v>0</v>
      </c>
      <c r="E838">
        <v>3</v>
      </c>
      <c r="F838">
        <v>13</v>
      </c>
      <c r="G838" s="1">
        <v>44109</v>
      </c>
      <c r="H838">
        <v>6.02</v>
      </c>
      <c r="I838">
        <v>0</v>
      </c>
      <c r="K838">
        <f t="shared" si="36"/>
        <v>5</v>
      </c>
    </row>
    <row r="839" spans="1:11">
      <c r="A839" t="str">
        <f t="shared" si="37"/>
        <v>P_X_4_0</v>
      </c>
      <c r="B839" t="s">
        <v>127</v>
      </c>
      <c r="C839" t="s">
        <v>138</v>
      </c>
      <c r="D839">
        <v>0</v>
      </c>
      <c r="E839">
        <v>4</v>
      </c>
      <c r="F839">
        <v>13</v>
      </c>
      <c r="G839" s="1">
        <v>44109</v>
      </c>
      <c r="H839">
        <v>6.29</v>
      </c>
      <c r="I839">
        <v>0</v>
      </c>
      <c r="K839">
        <f t="shared" si="36"/>
        <v>5</v>
      </c>
    </row>
    <row r="840" spans="1:11">
      <c r="A840" t="str">
        <f t="shared" si="37"/>
        <v>P_X_5_0</v>
      </c>
      <c r="B840" t="s">
        <v>127</v>
      </c>
      <c r="C840" t="s">
        <v>138</v>
      </c>
      <c r="D840">
        <v>0</v>
      </c>
      <c r="E840">
        <v>5</v>
      </c>
      <c r="F840">
        <v>13</v>
      </c>
      <c r="G840" s="1">
        <v>44109</v>
      </c>
      <c r="H840">
        <v>6.22</v>
      </c>
      <c r="I840">
        <v>0</v>
      </c>
      <c r="K840">
        <f t="shared" si="36"/>
        <v>3</v>
      </c>
    </row>
    <row r="841" spans="1:11">
      <c r="A841" t="str">
        <f t="shared" si="37"/>
        <v>P_X_6_0</v>
      </c>
      <c r="B841" t="s">
        <v>127</v>
      </c>
      <c r="C841" t="s">
        <v>138</v>
      </c>
      <c r="D841">
        <v>0</v>
      </c>
      <c r="E841">
        <v>6</v>
      </c>
      <c r="F841">
        <v>13</v>
      </c>
      <c r="G841" s="1">
        <v>44109</v>
      </c>
      <c r="H841">
        <v>6.15</v>
      </c>
      <c r="I841">
        <v>2</v>
      </c>
      <c r="K841">
        <f t="shared" si="36"/>
        <v>4</v>
      </c>
    </row>
    <row r="842" spans="1:11">
      <c r="A842" t="str">
        <f t="shared" si="37"/>
        <v>S_X_1_0</v>
      </c>
      <c r="B842" t="s">
        <v>141</v>
      </c>
      <c r="C842" t="s">
        <v>138</v>
      </c>
      <c r="D842">
        <v>0</v>
      </c>
      <c r="E842">
        <v>1</v>
      </c>
      <c r="F842">
        <v>14</v>
      </c>
      <c r="G842" s="1">
        <v>44110</v>
      </c>
      <c r="H842">
        <v>6.78</v>
      </c>
      <c r="I842">
        <v>1</v>
      </c>
      <c r="K842">
        <f t="shared" si="36"/>
        <v>0</v>
      </c>
    </row>
    <row r="843" spans="1:11">
      <c r="A843" t="str">
        <f t="shared" si="37"/>
        <v>S_X_2_0</v>
      </c>
      <c r="B843" t="s">
        <v>141</v>
      </c>
      <c r="C843" t="s">
        <v>138</v>
      </c>
      <c r="D843">
        <v>0</v>
      </c>
      <c r="E843">
        <v>2</v>
      </c>
      <c r="F843">
        <v>14</v>
      </c>
      <c r="G843" s="1">
        <v>44110</v>
      </c>
      <c r="H843">
        <v>5.42</v>
      </c>
      <c r="I843">
        <v>1</v>
      </c>
      <c r="K843">
        <f t="shared" ref="K843:K902" si="38">K783-I843-J843</f>
        <v>6</v>
      </c>
    </row>
    <row r="844" spans="1:11">
      <c r="A844" t="str">
        <f t="shared" si="37"/>
        <v>S_X_3_0</v>
      </c>
      <c r="B844" t="s">
        <v>141</v>
      </c>
      <c r="C844" t="s">
        <v>138</v>
      </c>
      <c r="D844">
        <v>0</v>
      </c>
      <c r="E844">
        <v>3</v>
      </c>
      <c r="F844">
        <v>14</v>
      </c>
      <c r="G844" s="1">
        <v>44110</v>
      </c>
      <c r="H844">
        <v>5.53</v>
      </c>
      <c r="I844">
        <v>0</v>
      </c>
      <c r="K844">
        <f t="shared" si="38"/>
        <v>3</v>
      </c>
    </row>
    <row r="845" spans="1:11">
      <c r="A845" t="str">
        <f t="shared" si="37"/>
        <v>S_X_4_0</v>
      </c>
      <c r="B845" t="s">
        <v>141</v>
      </c>
      <c r="C845" t="s">
        <v>138</v>
      </c>
      <c r="D845">
        <v>0</v>
      </c>
      <c r="E845">
        <v>4</v>
      </c>
      <c r="F845">
        <v>14</v>
      </c>
      <c r="G845" s="1">
        <v>44110</v>
      </c>
      <c r="H845">
        <v>5.86</v>
      </c>
      <c r="I845">
        <v>0</v>
      </c>
      <c r="K845">
        <f t="shared" si="38"/>
        <v>6</v>
      </c>
    </row>
    <row r="846" spans="1:11">
      <c r="A846" t="str">
        <f t="shared" si="37"/>
        <v>S_X_5_0</v>
      </c>
      <c r="B846" t="s">
        <v>141</v>
      </c>
      <c r="C846" t="s">
        <v>138</v>
      </c>
      <c r="D846">
        <v>0</v>
      </c>
      <c r="E846">
        <v>5</v>
      </c>
      <c r="F846">
        <v>14</v>
      </c>
      <c r="G846" s="1">
        <v>44110</v>
      </c>
      <c r="H846">
        <v>6.09</v>
      </c>
      <c r="I846">
        <v>1</v>
      </c>
      <c r="K846">
        <f t="shared" si="38"/>
        <v>4</v>
      </c>
    </row>
    <row r="847" spans="1:11">
      <c r="A847" t="str">
        <f t="shared" si="37"/>
        <v>S_X_6_0</v>
      </c>
      <c r="B847" t="s">
        <v>141</v>
      </c>
      <c r="C847" t="s">
        <v>138</v>
      </c>
      <c r="D847">
        <v>0</v>
      </c>
      <c r="E847">
        <v>6</v>
      </c>
      <c r="F847">
        <v>14</v>
      </c>
      <c r="G847" s="1">
        <v>44110</v>
      </c>
      <c r="H847">
        <v>6.42</v>
      </c>
      <c r="I847">
        <v>0</v>
      </c>
      <c r="K847">
        <f t="shared" si="38"/>
        <v>2</v>
      </c>
    </row>
    <row r="848" spans="1:11">
      <c r="A848" t="str">
        <f>_xlfn.CONCAT(B848, "_", C848,  "_", D848,"_",  E848)</f>
        <v>P_C_H_1</v>
      </c>
      <c r="B848" t="s">
        <v>127</v>
      </c>
      <c r="C848" t="s">
        <v>128</v>
      </c>
      <c r="D848" t="s">
        <v>129</v>
      </c>
      <c r="E848">
        <v>1</v>
      </c>
      <c r="F848">
        <v>14</v>
      </c>
      <c r="G848" s="1">
        <v>44110</v>
      </c>
      <c r="K848">
        <f t="shared" si="38"/>
        <v>0</v>
      </c>
    </row>
    <row r="849" spans="1:13">
      <c r="A849" t="str">
        <f t="shared" ref="A849:A907" si="39">_xlfn.CONCAT(B849, "_", C849,  "_", E849, "_", D849)</f>
        <v>P_C_2_H</v>
      </c>
      <c r="B849" t="s">
        <v>127</v>
      </c>
      <c r="C849" t="s">
        <v>128</v>
      </c>
      <c r="D849" t="s">
        <v>129</v>
      </c>
      <c r="E849">
        <v>2</v>
      </c>
      <c r="F849">
        <v>14</v>
      </c>
      <c r="G849" s="1">
        <v>44110</v>
      </c>
      <c r="K849">
        <f t="shared" si="38"/>
        <v>0</v>
      </c>
    </row>
    <row r="850" spans="1:13">
      <c r="A850" t="str">
        <f t="shared" si="39"/>
        <v>P_C_3_H</v>
      </c>
      <c r="B850" t="s">
        <v>127</v>
      </c>
      <c r="C850" t="s">
        <v>128</v>
      </c>
      <c r="D850" t="s">
        <v>129</v>
      </c>
      <c r="E850">
        <v>3</v>
      </c>
      <c r="F850">
        <v>14</v>
      </c>
      <c r="G850" s="1">
        <v>44110</v>
      </c>
      <c r="K850">
        <f t="shared" si="38"/>
        <v>0</v>
      </c>
    </row>
    <row r="851" spans="1:13">
      <c r="A851" t="str">
        <f t="shared" si="39"/>
        <v>P_C_4_H</v>
      </c>
      <c r="B851" t="s">
        <v>127</v>
      </c>
      <c r="C851" t="s">
        <v>128</v>
      </c>
      <c r="D851" t="s">
        <v>129</v>
      </c>
      <c r="E851">
        <v>4</v>
      </c>
      <c r="F851">
        <v>14</v>
      </c>
      <c r="G851" s="1">
        <v>44110</v>
      </c>
      <c r="K851">
        <f t="shared" si="38"/>
        <v>0</v>
      </c>
    </row>
    <row r="852" spans="1:13">
      <c r="A852" t="str">
        <f t="shared" si="39"/>
        <v>P_C_5_H</v>
      </c>
      <c r="B852" t="s">
        <v>127</v>
      </c>
      <c r="C852" t="s">
        <v>128</v>
      </c>
      <c r="D852" t="s">
        <v>129</v>
      </c>
      <c r="E852">
        <v>5</v>
      </c>
      <c r="F852">
        <v>14</v>
      </c>
      <c r="G852" s="1">
        <v>44110</v>
      </c>
      <c r="H852">
        <v>6.74</v>
      </c>
      <c r="I852">
        <v>0</v>
      </c>
      <c r="K852">
        <f t="shared" si="38"/>
        <v>1</v>
      </c>
    </row>
    <row r="853" spans="1:13">
      <c r="A853" t="str">
        <f t="shared" si="39"/>
        <v>P_C_6_H</v>
      </c>
      <c r="B853" t="s">
        <v>127</v>
      </c>
      <c r="C853" t="s">
        <v>128</v>
      </c>
      <c r="D853" t="s">
        <v>129</v>
      </c>
      <c r="E853">
        <v>6</v>
      </c>
      <c r="F853">
        <v>14</v>
      </c>
      <c r="G853" s="1">
        <v>44110</v>
      </c>
      <c r="K853">
        <f t="shared" si="38"/>
        <v>0</v>
      </c>
    </row>
    <row r="854" spans="1:13">
      <c r="A854" t="str">
        <f t="shared" si="39"/>
        <v>P_C_1_L</v>
      </c>
      <c r="B854" t="s">
        <v>127</v>
      </c>
      <c r="C854" t="s">
        <v>128</v>
      </c>
      <c r="D854" t="s">
        <v>130</v>
      </c>
      <c r="E854">
        <v>1</v>
      </c>
      <c r="F854">
        <v>14</v>
      </c>
      <c r="G854" s="1">
        <v>44110</v>
      </c>
      <c r="H854">
        <v>6.07</v>
      </c>
      <c r="I854">
        <v>0</v>
      </c>
      <c r="K854">
        <f t="shared" si="38"/>
        <v>5</v>
      </c>
    </row>
    <row r="855" spans="1:13">
      <c r="A855" t="str">
        <f t="shared" si="39"/>
        <v>P_C_2_L</v>
      </c>
      <c r="B855" t="s">
        <v>127</v>
      </c>
      <c r="C855" t="s">
        <v>128</v>
      </c>
      <c r="D855" t="s">
        <v>130</v>
      </c>
      <c r="E855">
        <v>2</v>
      </c>
      <c r="F855">
        <v>14</v>
      </c>
      <c r="G855" s="1">
        <v>44110</v>
      </c>
      <c r="H855">
        <v>6.67</v>
      </c>
      <c r="I855">
        <v>0</v>
      </c>
      <c r="K855">
        <f t="shared" si="38"/>
        <v>1</v>
      </c>
    </row>
    <row r="856" spans="1:13">
      <c r="A856" t="str">
        <f t="shared" si="39"/>
        <v>P_C_3_L</v>
      </c>
      <c r="B856" t="s">
        <v>127</v>
      </c>
      <c r="C856" t="s">
        <v>128</v>
      </c>
      <c r="D856" t="s">
        <v>130</v>
      </c>
      <c r="E856">
        <v>3</v>
      </c>
      <c r="F856">
        <v>14</v>
      </c>
      <c r="G856" s="1">
        <v>44110</v>
      </c>
      <c r="H856">
        <v>6.1</v>
      </c>
      <c r="I856">
        <v>0</v>
      </c>
      <c r="K856">
        <f t="shared" si="38"/>
        <v>6</v>
      </c>
    </row>
    <row r="857" spans="1:13">
      <c r="A857" t="str">
        <f t="shared" si="39"/>
        <v>P_C_4_L</v>
      </c>
      <c r="B857" t="s">
        <v>127</v>
      </c>
      <c r="C857" t="s">
        <v>128</v>
      </c>
      <c r="D857" t="s">
        <v>130</v>
      </c>
      <c r="E857">
        <v>4</v>
      </c>
      <c r="F857">
        <v>14</v>
      </c>
      <c r="G857" s="1">
        <v>44110</v>
      </c>
      <c r="H857">
        <v>5.87</v>
      </c>
      <c r="I857">
        <v>1</v>
      </c>
      <c r="K857">
        <f t="shared" si="38"/>
        <v>6</v>
      </c>
      <c r="M857" t="s">
        <v>986</v>
      </c>
    </row>
    <row r="858" spans="1:13">
      <c r="A858" t="str">
        <f t="shared" si="39"/>
        <v>P_C_5_L</v>
      </c>
      <c r="B858" t="s">
        <v>127</v>
      </c>
      <c r="C858" t="s">
        <v>128</v>
      </c>
      <c r="D858" t="s">
        <v>130</v>
      </c>
      <c r="E858">
        <v>5</v>
      </c>
      <c r="F858">
        <v>14</v>
      </c>
      <c r="G858" s="1">
        <v>44110</v>
      </c>
      <c r="H858">
        <v>6.46</v>
      </c>
      <c r="I858">
        <v>0</v>
      </c>
      <c r="K858">
        <f t="shared" si="38"/>
        <v>3</v>
      </c>
    </row>
    <row r="859" spans="1:13">
      <c r="A859" t="str">
        <f t="shared" si="39"/>
        <v>P_C_6_L</v>
      </c>
      <c r="B859" t="s">
        <v>127</v>
      </c>
      <c r="C859" t="s">
        <v>128</v>
      </c>
      <c r="D859" t="s">
        <v>130</v>
      </c>
      <c r="E859">
        <v>6</v>
      </c>
      <c r="F859">
        <v>14</v>
      </c>
      <c r="G859" s="1">
        <v>44110</v>
      </c>
      <c r="I859">
        <v>1</v>
      </c>
      <c r="K859">
        <f t="shared" si="38"/>
        <v>5</v>
      </c>
    </row>
    <row r="860" spans="1:13">
      <c r="A860" t="str">
        <f t="shared" si="39"/>
        <v>P_E_1_H</v>
      </c>
      <c r="B860" t="s">
        <v>127</v>
      </c>
      <c r="C860" t="s">
        <v>132</v>
      </c>
      <c r="D860" t="s">
        <v>129</v>
      </c>
      <c r="E860">
        <v>1</v>
      </c>
      <c r="F860">
        <v>14</v>
      </c>
      <c r="G860" s="1">
        <v>44110</v>
      </c>
      <c r="K860">
        <f t="shared" si="38"/>
        <v>0</v>
      </c>
    </row>
    <row r="861" spans="1:13">
      <c r="A861" t="str">
        <f t="shared" si="39"/>
        <v>P_E_2_H</v>
      </c>
      <c r="B861" t="s">
        <v>127</v>
      </c>
      <c r="C861" t="s">
        <v>132</v>
      </c>
      <c r="D861" t="s">
        <v>129</v>
      </c>
      <c r="E861">
        <v>2</v>
      </c>
      <c r="F861">
        <v>14</v>
      </c>
      <c r="G861" s="1">
        <v>44110</v>
      </c>
      <c r="H861">
        <v>6.46</v>
      </c>
      <c r="I861">
        <v>0</v>
      </c>
      <c r="K861">
        <f t="shared" si="38"/>
        <v>4</v>
      </c>
    </row>
    <row r="862" spans="1:13">
      <c r="A862" t="str">
        <f t="shared" si="39"/>
        <v>P_E_3_H</v>
      </c>
      <c r="B862" t="s">
        <v>127</v>
      </c>
      <c r="C862" t="s">
        <v>132</v>
      </c>
      <c r="D862" t="s">
        <v>129</v>
      </c>
      <c r="E862">
        <v>3</v>
      </c>
      <c r="F862">
        <v>14</v>
      </c>
      <c r="G862" s="1">
        <v>44110</v>
      </c>
      <c r="H862">
        <v>6.47</v>
      </c>
      <c r="I862">
        <v>0</v>
      </c>
      <c r="K862">
        <f t="shared" si="38"/>
        <v>4</v>
      </c>
    </row>
    <row r="863" spans="1:13">
      <c r="A863" t="str">
        <f t="shared" si="39"/>
        <v>P_E_4_H</v>
      </c>
      <c r="B863" t="s">
        <v>127</v>
      </c>
      <c r="C863" t="s">
        <v>132</v>
      </c>
      <c r="D863" t="s">
        <v>129</v>
      </c>
      <c r="E863">
        <v>4</v>
      </c>
      <c r="F863">
        <v>14</v>
      </c>
      <c r="G863" s="1">
        <v>44110</v>
      </c>
      <c r="K863">
        <f t="shared" si="38"/>
        <v>0</v>
      </c>
    </row>
    <row r="864" spans="1:13">
      <c r="A864" t="str">
        <f t="shared" si="39"/>
        <v>P_E_5_H</v>
      </c>
      <c r="B864" t="s">
        <v>127</v>
      </c>
      <c r="C864" t="s">
        <v>132</v>
      </c>
      <c r="D864" t="s">
        <v>129</v>
      </c>
      <c r="E864">
        <v>5</v>
      </c>
      <c r="F864">
        <v>14</v>
      </c>
      <c r="G864" s="1">
        <v>44110</v>
      </c>
      <c r="H864">
        <v>5.92</v>
      </c>
      <c r="I864">
        <v>2</v>
      </c>
      <c r="K864">
        <f t="shared" si="38"/>
        <v>4</v>
      </c>
    </row>
    <row r="865" spans="1:11">
      <c r="A865" t="str">
        <f t="shared" si="39"/>
        <v>P_E_6_H</v>
      </c>
      <c r="B865" t="s">
        <v>127</v>
      </c>
      <c r="C865" t="s">
        <v>132</v>
      </c>
      <c r="D865" t="s">
        <v>129</v>
      </c>
      <c r="E865">
        <v>6</v>
      </c>
      <c r="F865">
        <v>14</v>
      </c>
      <c r="G865" s="1">
        <v>44110</v>
      </c>
      <c r="K865">
        <f t="shared" si="38"/>
        <v>0</v>
      </c>
    </row>
    <row r="866" spans="1:11">
      <c r="A866" t="str">
        <f t="shared" si="39"/>
        <v>P_E_1_L</v>
      </c>
      <c r="B866" t="s">
        <v>127</v>
      </c>
      <c r="C866" t="s">
        <v>132</v>
      </c>
      <c r="D866" t="s">
        <v>130</v>
      </c>
      <c r="E866">
        <v>1</v>
      </c>
      <c r="F866">
        <v>14</v>
      </c>
      <c r="G866" s="1">
        <v>44110</v>
      </c>
      <c r="H866">
        <v>6.42</v>
      </c>
      <c r="I866">
        <v>0</v>
      </c>
      <c r="K866">
        <f t="shared" si="38"/>
        <v>4</v>
      </c>
    </row>
    <row r="867" spans="1:11">
      <c r="A867" t="str">
        <f t="shared" si="39"/>
        <v>P_E_2_L</v>
      </c>
      <c r="B867" t="s">
        <v>127</v>
      </c>
      <c r="C867" t="s">
        <v>132</v>
      </c>
      <c r="D867" t="s">
        <v>130</v>
      </c>
      <c r="E867">
        <v>2</v>
      </c>
      <c r="F867">
        <v>14</v>
      </c>
      <c r="G867" s="1">
        <v>44110</v>
      </c>
      <c r="K867">
        <f t="shared" si="38"/>
        <v>0</v>
      </c>
    </row>
    <row r="868" spans="1:11">
      <c r="A868" t="str">
        <f t="shared" si="39"/>
        <v>P_E_3_L</v>
      </c>
      <c r="B868" t="s">
        <v>127</v>
      </c>
      <c r="C868" t="s">
        <v>132</v>
      </c>
      <c r="D868" t="s">
        <v>130</v>
      </c>
      <c r="E868">
        <v>3</v>
      </c>
      <c r="F868">
        <v>14</v>
      </c>
      <c r="G868" s="1">
        <v>44110</v>
      </c>
      <c r="H868">
        <v>5.66</v>
      </c>
      <c r="I868">
        <v>1</v>
      </c>
      <c r="K868">
        <f t="shared" si="38"/>
        <v>4</v>
      </c>
    </row>
    <row r="869" spans="1:11">
      <c r="A869" t="str">
        <f t="shared" si="39"/>
        <v>P_E_4_L</v>
      </c>
      <c r="B869" t="s">
        <v>127</v>
      </c>
      <c r="C869" t="s">
        <v>132</v>
      </c>
      <c r="D869" t="s">
        <v>130</v>
      </c>
      <c r="E869">
        <v>4</v>
      </c>
      <c r="F869">
        <v>14</v>
      </c>
      <c r="G869" s="1">
        <v>44110</v>
      </c>
      <c r="K869">
        <f t="shared" si="38"/>
        <v>0</v>
      </c>
    </row>
    <row r="870" spans="1:11">
      <c r="A870" t="str">
        <f t="shared" si="39"/>
        <v>P_E_5_L</v>
      </c>
      <c r="B870" t="s">
        <v>127</v>
      </c>
      <c r="C870" t="s">
        <v>132</v>
      </c>
      <c r="D870" t="s">
        <v>130</v>
      </c>
      <c r="E870">
        <v>5</v>
      </c>
      <c r="F870">
        <v>14</v>
      </c>
      <c r="G870" s="1">
        <v>44110</v>
      </c>
      <c r="H870">
        <v>6.52</v>
      </c>
      <c r="I870">
        <v>1</v>
      </c>
      <c r="K870">
        <f t="shared" si="38"/>
        <v>0</v>
      </c>
    </row>
    <row r="871" spans="1:11">
      <c r="A871" t="str">
        <f t="shared" si="39"/>
        <v>P_E_6_L</v>
      </c>
      <c r="B871" t="s">
        <v>127</v>
      </c>
      <c r="C871" t="s">
        <v>132</v>
      </c>
      <c r="D871" t="s">
        <v>130</v>
      </c>
      <c r="E871">
        <v>6</v>
      </c>
      <c r="F871">
        <v>14</v>
      </c>
      <c r="G871" s="1">
        <v>44110</v>
      </c>
      <c r="H871">
        <v>6.65</v>
      </c>
      <c r="I871">
        <v>1</v>
      </c>
      <c r="K871">
        <f t="shared" si="38"/>
        <v>1</v>
      </c>
    </row>
    <row r="872" spans="1:11">
      <c r="A872" t="str">
        <f t="shared" si="39"/>
        <v>P_N_1_H</v>
      </c>
      <c r="B872" t="s">
        <v>127</v>
      </c>
      <c r="C872" t="s">
        <v>134</v>
      </c>
      <c r="D872" t="s">
        <v>129</v>
      </c>
      <c r="E872">
        <v>1</v>
      </c>
      <c r="F872">
        <v>14</v>
      </c>
      <c r="G872" s="1">
        <v>44110</v>
      </c>
      <c r="K872">
        <f t="shared" si="38"/>
        <v>0</v>
      </c>
    </row>
    <row r="873" spans="1:11">
      <c r="A873" t="str">
        <f t="shared" si="39"/>
        <v>P_N_2_H</v>
      </c>
      <c r="B873" t="s">
        <v>127</v>
      </c>
      <c r="C873" t="s">
        <v>134</v>
      </c>
      <c r="D873" t="s">
        <v>129</v>
      </c>
      <c r="E873">
        <v>2</v>
      </c>
      <c r="F873">
        <v>14</v>
      </c>
      <c r="G873" s="1">
        <v>44110</v>
      </c>
      <c r="H873">
        <v>6.58</v>
      </c>
      <c r="I873">
        <v>0</v>
      </c>
      <c r="K873">
        <f t="shared" si="38"/>
        <v>4</v>
      </c>
    </row>
    <row r="874" spans="1:11">
      <c r="A874" t="str">
        <f t="shared" si="39"/>
        <v>P_N_3_H</v>
      </c>
      <c r="B874" t="s">
        <v>127</v>
      </c>
      <c r="C874" t="s">
        <v>134</v>
      </c>
      <c r="D874" t="s">
        <v>129</v>
      </c>
      <c r="E874">
        <v>3</v>
      </c>
      <c r="F874">
        <v>14</v>
      </c>
      <c r="G874" s="1">
        <v>44110</v>
      </c>
      <c r="H874">
        <v>6.39</v>
      </c>
      <c r="I874">
        <v>0</v>
      </c>
      <c r="K874">
        <f t="shared" si="38"/>
        <v>5</v>
      </c>
    </row>
    <row r="875" spans="1:11">
      <c r="A875" t="str">
        <f t="shared" si="39"/>
        <v>P_N_4_H</v>
      </c>
      <c r="B875" t="s">
        <v>127</v>
      </c>
      <c r="C875" t="s">
        <v>134</v>
      </c>
      <c r="D875" t="s">
        <v>129</v>
      </c>
      <c r="E875">
        <v>4</v>
      </c>
      <c r="F875">
        <v>14</v>
      </c>
      <c r="G875" s="1">
        <v>44110</v>
      </c>
      <c r="H875">
        <v>6.63</v>
      </c>
      <c r="I875">
        <v>0</v>
      </c>
      <c r="K875">
        <f t="shared" si="38"/>
        <v>5</v>
      </c>
    </row>
    <row r="876" spans="1:11">
      <c r="A876" t="str">
        <f t="shared" si="39"/>
        <v>P_N_5_H</v>
      </c>
      <c r="B876" t="s">
        <v>127</v>
      </c>
      <c r="C876" t="s">
        <v>134</v>
      </c>
      <c r="D876" t="s">
        <v>129</v>
      </c>
      <c r="E876">
        <v>5</v>
      </c>
      <c r="F876">
        <v>14</v>
      </c>
      <c r="G876" s="1">
        <v>44110</v>
      </c>
      <c r="H876">
        <v>6.5</v>
      </c>
      <c r="I876">
        <v>1</v>
      </c>
      <c r="K876">
        <f t="shared" si="38"/>
        <v>2</v>
      </c>
    </row>
    <row r="877" spans="1:11">
      <c r="A877" t="str">
        <f t="shared" si="39"/>
        <v>P_N_6_H</v>
      </c>
      <c r="B877" t="s">
        <v>127</v>
      </c>
      <c r="C877" t="s">
        <v>134</v>
      </c>
      <c r="D877" t="s">
        <v>129</v>
      </c>
      <c r="E877">
        <v>6</v>
      </c>
      <c r="F877">
        <v>14</v>
      </c>
      <c r="G877" s="1">
        <v>44110</v>
      </c>
      <c r="H877">
        <v>6.59</v>
      </c>
      <c r="I877">
        <v>0</v>
      </c>
      <c r="K877">
        <f t="shared" si="38"/>
        <v>4</v>
      </c>
    </row>
    <row r="878" spans="1:11">
      <c r="A878" t="str">
        <f t="shared" si="39"/>
        <v>P_N_1_L</v>
      </c>
      <c r="B878" t="s">
        <v>127</v>
      </c>
      <c r="C878" t="s">
        <v>134</v>
      </c>
      <c r="D878" t="s">
        <v>130</v>
      </c>
      <c r="E878">
        <v>1</v>
      </c>
      <c r="F878">
        <v>14</v>
      </c>
      <c r="G878" s="1">
        <v>44110</v>
      </c>
      <c r="H878">
        <v>6.36</v>
      </c>
      <c r="I878">
        <v>0</v>
      </c>
      <c r="K878">
        <f t="shared" si="38"/>
        <v>3</v>
      </c>
    </row>
    <row r="879" spans="1:11">
      <c r="A879" t="str">
        <f t="shared" si="39"/>
        <v>P_N_2_L</v>
      </c>
      <c r="B879" t="s">
        <v>127</v>
      </c>
      <c r="C879" t="s">
        <v>134</v>
      </c>
      <c r="D879" t="s">
        <v>130</v>
      </c>
      <c r="E879">
        <v>2</v>
      </c>
      <c r="F879">
        <v>14</v>
      </c>
      <c r="G879" s="1">
        <v>44110</v>
      </c>
      <c r="H879">
        <v>6.09</v>
      </c>
      <c r="I879">
        <v>0</v>
      </c>
      <c r="K879">
        <f t="shared" si="38"/>
        <v>7</v>
      </c>
    </row>
    <row r="880" spans="1:11">
      <c r="A880" t="str">
        <f t="shared" si="39"/>
        <v>P_N_3_L</v>
      </c>
      <c r="B880" t="s">
        <v>127</v>
      </c>
      <c r="C880" t="s">
        <v>134</v>
      </c>
      <c r="D880" t="s">
        <v>130</v>
      </c>
      <c r="E880">
        <v>3</v>
      </c>
      <c r="F880">
        <v>14</v>
      </c>
      <c r="G880" s="1">
        <v>44110</v>
      </c>
      <c r="H880">
        <v>5.87</v>
      </c>
      <c r="I880">
        <v>0</v>
      </c>
      <c r="K880">
        <f t="shared" si="38"/>
        <v>5</v>
      </c>
    </row>
    <row r="881" spans="1:11">
      <c r="A881" t="str">
        <f t="shared" si="39"/>
        <v>P_N_4_L</v>
      </c>
      <c r="B881" t="s">
        <v>127</v>
      </c>
      <c r="C881" t="s">
        <v>134</v>
      </c>
      <c r="D881" t="s">
        <v>130</v>
      </c>
      <c r="E881">
        <v>4</v>
      </c>
      <c r="F881">
        <v>14</v>
      </c>
      <c r="G881" s="1">
        <v>44110</v>
      </c>
      <c r="H881">
        <v>6.01</v>
      </c>
      <c r="I881">
        <v>0</v>
      </c>
      <c r="K881">
        <f t="shared" si="38"/>
        <v>5</v>
      </c>
    </row>
    <row r="882" spans="1:11">
      <c r="A882" t="str">
        <f t="shared" si="39"/>
        <v>P_N_5_L</v>
      </c>
      <c r="B882" t="s">
        <v>127</v>
      </c>
      <c r="C882" t="s">
        <v>134</v>
      </c>
      <c r="D882" t="s">
        <v>130</v>
      </c>
      <c r="E882">
        <v>5</v>
      </c>
      <c r="F882">
        <v>14</v>
      </c>
      <c r="G882" s="1">
        <v>44110</v>
      </c>
      <c r="H882">
        <v>6.57</v>
      </c>
      <c r="I882">
        <v>0</v>
      </c>
      <c r="K882">
        <f t="shared" si="38"/>
        <v>5</v>
      </c>
    </row>
    <row r="883" spans="1:11">
      <c r="A883" t="str">
        <f t="shared" si="39"/>
        <v>P_N_6_L</v>
      </c>
      <c r="B883" t="s">
        <v>127</v>
      </c>
      <c r="C883" t="s">
        <v>134</v>
      </c>
      <c r="D883" t="s">
        <v>130</v>
      </c>
      <c r="E883">
        <v>6</v>
      </c>
      <c r="F883">
        <v>14</v>
      </c>
      <c r="G883" s="1">
        <v>44110</v>
      </c>
      <c r="H883">
        <v>6.48</v>
      </c>
      <c r="I883">
        <v>0</v>
      </c>
      <c r="K883">
        <f t="shared" si="38"/>
        <v>4</v>
      </c>
    </row>
    <row r="884" spans="1:11">
      <c r="A884" t="str">
        <f t="shared" si="39"/>
        <v>P_T_1_H</v>
      </c>
      <c r="B884" t="s">
        <v>127</v>
      </c>
      <c r="C884" t="s">
        <v>136</v>
      </c>
      <c r="D884" t="s">
        <v>129</v>
      </c>
      <c r="E884">
        <v>1</v>
      </c>
      <c r="F884">
        <v>14</v>
      </c>
      <c r="G884" s="1">
        <v>44110</v>
      </c>
      <c r="H884">
        <v>6.31</v>
      </c>
      <c r="I884">
        <v>0</v>
      </c>
      <c r="K884">
        <f t="shared" si="38"/>
        <v>3</v>
      </c>
    </row>
    <row r="885" spans="1:11">
      <c r="A885" t="str">
        <f t="shared" si="39"/>
        <v>P_T_2_H</v>
      </c>
      <c r="B885" t="s">
        <v>127</v>
      </c>
      <c r="C885" t="s">
        <v>136</v>
      </c>
      <c r="D885" t="s">
        <v>129</v>
      </c>
      <c r="E885">
        <v>2</v>
      </c>
      <c r="F885">
        <v>14</v>
      </c>
      <c r="G885" s="1">
        <v>44110</v>
      </c>
      <c r="H885">
        <v>6.47</v>
      </c>
      <c r="I885">
        <v>0</v>
      </c>
      <c r="K885">
        <f t="shared" si="38"/>
        <v>4</v>
      </c>
    </row>
    <row r="886" spans="1:11">
      <c r="A886" t="str">
        <f t="shared" si="39"/>
        <v>P_T_3_H</v>
      </c>
      <c r="B886" t="s">
        <v>127</v>
      </c>
      <c r="C886" t="s">
        <v>136</v>
      </c>
      <c r="D886" t="s">
        <v>129</v>
      </c>
      <c r="E886">
        <v>3</v>
      </c>
      <c r="F886">
        <v>14</v>
      </c>
      <c r="G886" s="1">
        <v>44110</v>
      </c>
      <c r="H886">
        <v>6.11</v>
      </c>
      <c r="I886">
        <v>1</v>
      </c>
      <c r="K886">
        <f t="shared" si="38"/>
        <v>3</v>
      </c>
    </row>
    <row r="887" spans="1:11">
      <c r="A887" t="str">
        <f t="shared" si="39"/>
        <v>P_T_4_H</v>
      </c>
      <c r="B887" t="s">
        <v>127</v>
      </c>
      <c r="C887" t="s">
        <v>136</v>
      </c>
      <c r="D887" t="s">
        <v>129</v>
      </c>
      <c r="E887">
        <v>4</v>
      </c>
      <c r="F887">
        <v>14</v>
      </c>
      <c r="G887" s="1">
        <v>44110</v>
      </c>
      <c r="H887">
        <v>5.94</v>
      </c>
      <c r="I887">
        <v>2</v>
      </c>
      <c r="K887">
        <f t="shared" si="38"/>
        <v>0</v>
      </c>
    </row>
    <row r="888" spans="1:11">
      <c r="A888" t="str">
        <f t="shared" si="39"/>
        <v>P_T_5_H</v>
      </c>
      <c r="B888" t="s">
        <v>127</v>
      </c>
      <c r="C888" t="s">
        <v>136</v>
      </c>
      <c r="D888" t="s">
        <v>129</v>
      </c>
      <c r="E888">
        <v>5</v>
      </c>
      <c r="F888">
        <v>14</v>
      </c>
      <c r="G888" s="1">
        <v>44110</v>
      </c>
      <c r="H888">
        <v>6.25</v>
      </c>
      <c r="I888">
        <v>0</v>
      </c>
      <c r="K888">
        <f t="shared" si="38"/>
        <v>3</v>
      </c>
    </row>
    <row r="889" spans="1:11">
      <c r="A889" t="str">
        <f t="shared" si="39"/>
        <v>P_T_6_H</v>
      </c>
      <c r="B889" t="s">
        <v>127</v>
      </c>
      <c r="C889" t="s">
        <v>136</v>
      </c>
      <c r="D889" t="s">
        <v>129</v>
      </c>
      <c r="E889">
        <v>6</v>
      </c>
      <c r="F889">
        <v>14</v>
      </c>
      <c r="G889" s="1">
        <v>44110</v>
      </c>
      <c r="K889">
        <f t="shared" si="38"/>
        <v>0</v>
      </c>
    </row>
    <row r="890" spans="1:11">
      <c r="A890" t="str">
        <f t="shared" si="39"/>
        <v>P_T_1_L</v>
      </c>
      <c r="B890" t="s">
        <v>127</v>
      </c>
      <c r="C890" t="s">
        <v>136</v>
      </c>
      <c r="D890" t="s">
        <v>130</v>
      </c>
      <c r="E890">
        <v>1</v>
      </c>
      <c r="F890">
        <v>14</v>
      </c>
      <c r="G890" s="1">
        <v>44110</v>
      </c>
      <c r="H890">
        <v>6.06</v>
      </c>
      <c r="I890">
        <v>0</v>
      </c>
      <c r="K890">
        <f t="shared" si="38"/>
        <v>6</v>
      </c>
    </row>
    <row r="891" spans="1:11">
      <c r="A891" t="str">
        <f t="shared" si="39"/>
        <v>P_T_2_L</v>
      </c>
      <c r="B891" t="s">
        <v>127</v>
      </c>
      <c r="C891" t="s">
        <v>136</v>
      </c>
      <c r="D891" t="s">
        <v>130</v>
      </c>
      <c r="E891">
        <v>2</v>
      </c>
      <c r="F891">
        <v>14</v>
      </c>
      <c r="G891" s="1">
        <v>44110</v>
      </c>
      <c r="H891">
        <v>6.08</v>
      </c>
      <c r="I891">
        <v>0</v>
      </c>
      <c r="K891">
        <f t="shared" si="38"/>
        <v>5</v>
      </c>
    </row>
    <row r="892" spans="1:11">
      <c r="A892" t="str">
        <f t="shared" si="39"/>
        <v>P_T_3_L</v>
      </c>
      <c r="B892" t="s">
        <v>127</v>
      </c>
      <c r="C892" t="s">
        <v>136</v>
      </c>
      <c r="D892" t="s">
        <v>130</v>
      </c>
      <c r="E892">
        <v>3</v>
      </c>
      <c r="F892">
        <v>14</v>
      </c>
      <c r="G892" s="1">
        <v>44110</v>
      </c>
      <c r="H892">
        <v>6.46</v>
      </c>
      <c r="I892">
        <v>1</v>
      </c>
      <c r="K892">
        <f t="shared" si="38"/>
        <v>2</v>
      </c>
    </row>
    <row r="893" spans="1:11">
      <c r="A893" t="str">
        <f t="shared" si="39"/>
        <v>P_T_4_L</v>
      </c>
      <c r="B893" t="s">
        <v>127</v>
      </c>
      <c r="C893" t="s">
        <v>136</v>
      </c>
      <c r="D893" t="s">
        <v>130</v>
      </c>
      <c r="E893">
        <v>4</v>
      </c>
      <c r="F893">
        <v>14</v>
      </c>
      <c r="G893" s="1">
        <v>44110</v>
      </c>
      <c r="K893">
        <f t="shared" si="38"/>
        <v>0</v>
      </c>
    </row>
    <row r="894" spans="1:11">
      <c r="A894" t="str">
        <f t="shared" si="39"/>
        <v>P_T_5_L</v>
      </c>
      <c r="B894" t="s">
        <v>127</v>
      </c>
      <c r="C894" t="s">
        <v>136</v>
      </c>
      <c r="D894" t="s">
        <v>130</v>
      </c>
      <c r="E894">
        <v>5</v>
      </c>
      <c r="F894">
        <v>14</v>
      </c>
      <c r="G894" s="1">
        <v>44110</v>
      </c>
      <c r="H894">
        <v>6.36</v>
      </c>
      <c r="I894">
        <v>0</v>
      </c>
      <c r="K894">
        <f t="shared" si="38"/>
        <v>3</v>
      </c>
    </row>
    <row r="895" spans="1:11">
      <c r="A895" t="str">
        <f t="shared" si="39"/>
        <v>P_T_6_L</v>
      </c>
      <c r="B895" t="s">
        <v>127</v>
      </c>
      <c r="C895" t="s">
        <v>136</v>
      </c>
      <c r="D895" t="s">
        <v>130</v>
      </c>
      <c r="E895">
        <v>6</v>
      </c>
      <c r="F895">
        <v>14</v>
      </c>
      <c r="G895" s="1">
        <v>44110</v>
      </c>
      <c r="H895">
        <v>6.42</v>
      </c>
      <c r="I895">
        <v>0</v>
      </c>
      <c r="K895">
        <f t="shared" si="38"/>
        <v>3</v>
      </c>
    </row>
    <row r="896" spans="1:11">
      <c r="A896" t="str">
        <f t="shared" si="39"/>
        <v>P_X_1_0</v>
      </c>
      <c r="B896" t="s">
        <v>127</v>
      </c>
      <c r="C896" t="s">
        <v>138</v>
      </c>
      <c r="D896">
        <v>0</v>
      </c>
      <c r="E896">
        <v>1</v>
      </c>
      <c r="F896">
        <v>14</v>
      </c>
      <c r="G896" s="1">
        <v>44110</v>
      </c>
      <c r="H896">
        <v>6.13</v>
      </c>
      <c r="I896">
        <v>0</v>
      </c>
      <c r="K896">
        <f t="shared" si="38"/>
        <v>6</v>
      </c>
    </row>
    <row r="897" spans="1:11">
      <c r="A897" t="str">
        <f t="shared" si="39"/>
        <v>P_X_2_0</v>
      </c>
      <c r="B897" t="s">
        <v>127</v>
      </c>
      <c r="C897" t="s">
        <v>138</v>
      </c>
      <c r="D897">
        <v>0</v>
      </c>
      <c r="E897">
        <v>2</v>
      </c>
      <c r="F897">
        <v>14</v>
      </c>
      <c r="G897" s="1">
        <v>44110</v>
      </c>
      <c r="H897">
        <v>6.59</v>
      </c>
      <c r="I897">
        <v>0</v>
      </c>
      <c r="K897">
        <f t="shared" si="38"/>
        <v>2</v>
      </c>
    </row>
    <row r="898" spans="1:11">
      <c r="A898" t="str">
        <f t="shared" si="39"/>
        <v>P_X_3_0</v>
      </c>
      <c r="B898" t="s">
        <v>127</v>
      </c>
      <c r="C898" t="s">
        <v>138</v>
      </c>
      <c r="D898">
        <v>0</v>
      </c>
      <c r="E898">
        <v>3</v>
      </c>
      <c r="F898">
        <v>14</v>
      </c>
      <c r="G898" s="1">
        <v>44110</v>
      </c>
      <c r="H898">
        <v>5.9829999999999997</v>
      </c>
      <c r="I898">
        <v>0</v>
      </c>
      <c r="K898">
        <f t="shared" si="38"/>
        <v>5</v>
      </c>
    </row>
    <row r="899" spans="1:11">
      <c r="A899" t="str">
        <f t="shared" si="39"/>
        <v>P_X_4_0</v>
      </c>
      <c r="B899" t="s">
        <v>127</v>
      </c>
      <c r="C899" t="s">
        <v>138</v>
      </c>
      <c r="D899">
        <v>0</v>
      </c>
      <c r="E899">
        <v>4</v>
      </c>
      <c r="F899">
        <v>14</v>
      </c>
      <c r="G899" s="1">
        <v>44110</v>
      </c>
      <c r="H899">
        <v>6.2</v>
      </c>
      <c r="I899">
        <v>0</v>
      </c>
      <c r="K899">
        <f t="shared" si="38"/>
        <v>5</v>
      </c>
    </row>
    <row r="900" spans="1:11">
      <c r="A900" t="str">
        <f t="shared" si="39"/>
        <v>P_X_5_0</v>
      </c>
      <c r="B900" t="s">
        <v>127</v>
      </c>
      <c r="C900" t="s">
        <v>138</v>
      </c>
      <c r="D900">
        <v>0</v>
      </c>
      <c r="E900">
        <v>5</v>
      </c>
      <c r="F900">
        <v>14</v>
      </c>
      <c r="G900" s="1">
        <v>44110</v>
      </c>
      <c r="H900">
        <v>6.11</v>
      </c>
      <c r="I900">
        <v>0</v>
      </c>
      <c r="K900">
        <f t="shared" si="38"/>
        <v>3</v>
      </c>
    </row>
    <row r="901" spans="1:11">
      <c r="A901" t="str">
        <f t="shared" si="39"/>
        <v>P_X_6_0</v>
      </c>
      <c r="B901" t="s">
        <v>127</v>
      </c>
      <c r="C901" t="s">
        <v>138</v>
      </c>
      <c r="D901">
        <v>0</v>
      </c>
      <c r="E901">
        <v>6</v>
      </c>
      <c r="F901">
        <v>14</v>
      </c>
      <c r="G901" s="1">
        <v>44110</v>
      </c>
      <c r="H901">
        <v>5.94</v>
      </c>
      <c r="I901">
        <v>0</v>
      </c>
      <c r="K901">
        <f t="shared" si="38"/>
        <v>4</v>
      </c>
    </row>
    <row r="902" spans="1:11">
      <c r="A902" t="str">
        <f t="shared" si="39"/>
        <v>S_X_1_0</v>
      </c>
      <c r="B902" t="s">
        <v>141</v>
      </c>
      <c r="C902" t="s">
        <v>138</v>
      </c>
      <c r="D902">
        <v>0</v>
      </c>
      <c r="E902">
        <v>1</v>
      </c>
      <c r="F902">
        <v>15</v>
      </c>
      <c r="G902" s="1">
        <v>44111</v>
      </c>
      <c r="K902">
        <f t="shared" si="38"/>
        <v>0</v>
      </c>
    </row>
    <row r="903" spans="1:11">
      <c r="A903" t="str">
        <f t="shared" si="39"/>
        <v>S_X_2_0</v>
      </c>
      <c r="B903" t="s">
        <v>141</v>
      </c>
      <c r="C903" t="s">
        <v>138</v>
      </c>
      <c r="D903">
        <v>0</v>
      </c>
      <c r="E903">
        <v>2</v>
      </c>
      <c r="F903">
        <v>15</v>
      </c>
      <c r="G903" s="1">
        <v>44111</v>
      </c>
      <c r="J903">
        <v>6</v>
      </c>
      <c r="K903">
        <f t="shared" ref="K903:K961" si="40">K843-I903-J903</f>
        <v>0</v>
      </c>
    </row>
    <row r="904" spans="1:11">
      <c r="A904" t="str">
        <f t="shared" si="39"/>
        <v>S_X_3_0</v>
      </c>
      <c r="B904" t="s">
        <v>141</v>
      </c>
      <c r="C904" t="s">
        <v>138</v>
      </c>
      <c r="D904">
        <v>0</v>
      </c>
      <c r="E904">
        <v>3</v>
      </c>
      <c r="F904">
        <v>15</v>
      </c>
      <c r="G904" s="1">
        <v>44111</v>
      </c>
      <c r="I904">
        <v>1</v>
      </c>
      <c r="J904">
        <v>2</v>
      </c>
      <c r="K904">
        <f t="shared" si="40"/>
        <v>0</v>
      </c>
    </row>
    <row r="905" spans="1:11">
      <c r="A905" t="str">
        <f t="shared" si="39"/>
        <v>S_X_4_0</v>
      </c>
      <c r="B905" t="s">
        <v>141</v>
      </c>
      <c r="C905" t="s">
        <v>138</v>
      </c>
      <c r="D905">
        <v>0</v>
      </c>
      <c r="E905">
        <v>4</v>
      </c>
      <c r="F905">
        <v>15</v>
      </c>
      <c r="G905" s="1">
        <v>44111</v>
      </c>
      <c r="I905">
        <v>1</v>
      </c>
      <c r="J905">
        <v>5</v>
      </c>
      <c r="K905">
        <f t="shared" si="40"/>
        <v>0</v>
      </c>
    </row>
    <row r="906" spans="1:11">
      <c r="A906" t="str">
        <f t="shared" si="39"/>
        <v>S_X_5_0</v>
      </c>
      <c r="B906" t="s">
        <v>141</v>
      </c>
      <c r="C906" t="s">
        <v>138</v>
      </c>
      <c r="D906">
        <v>0</v>
      </c>
      <c r="E906">
        <v>5</v>
      </c>
      <c r="F906">
        <v>15</v>
      </c>
      <c r="G906" s="1">
        <v>44111</v>
      </c>
      <c r="J906">
        <v>4</v>
      </c>
      <c r="K906">
        <f t="shared" si="40"/>
        <v>0</v>
      </c>
    </row>
    <row r="907" spans="1:11">
      <c r="A907" t="str">
        <f t="shared" si="39"/>
        <v>S_X_6_0</v>
      </c>
      <c r="B907" t="s">
        <v>141</v>
      </c>
      <c r="C907" t="s">
        <v>138</v>
      </c>
      <c r="D907">
        <v>0</v>
      </c>
      <c r="E907">
        <v>6</v>
      </c>
      <c r="F907">
        <v>15</v>
      </c>
      <c r="G907" s="1">
        <v>44111</v>
      </c>
      <c r="J907">
        <v>2</v>
      </c>
      <c r="K907">
        <f t="shared" si="40"/>
        <v>0</v>
      </c>
    </row>
    <row r="908" spans="1:11">
      <c r="A908" t="str">
        <f>_xlfn.CONCAT(B908, "_", C908,  "_", D908,"_",  E908)</f>
        <v>P_C_H_1</v>
      </c>
      <c r="B908" t="s">
        <v>127</v>
      </c>
      <c r="C908" t="s">
        <v>128</v>
      </c>
      <c r="D908" t="s">
        <v>129</v>
      </c>
      <c r="E908">
        <v>1</v>
      </c>
      <c r="F908">
        <v>15</v>
      </c>
      <c r="G908" s="1">
        <v>44111</v>
      </c>
      <c r="K908">
        <f t="shared" si="40"/>
        <v>0</v>
      </c>
    </row>
    <row r="909" spans="1:11">
      <c r="A909" t="str">
        <f t="shared" ref="A909:A961" si="41">_xlfn.CONCAT(B909, "_", C909,  "_", E909, "_", D909)</f>
        <v>P_C_2_H</v>
      </c>
      <c r="B909" t="s">
        <v>127</v>
      </c>
      <c r="C909" t="s">
        <v>128</v>
      </c>
      <c r="D909" t="s">
        <v>129</v>
      </c>
      <c r="E909">
        <v>2</v>
      </c>
      <c r="F909">
        <v>15</v>
      </c>
      <c r="G909" s="1">
        <v>44111</v>
      </c>
      <c r="K909">
        <f t="shared" si="40"/>
        <v>0</v>
      </c>
    </row>
    <row r="910" spans="1:11">
      <c r="A910" t="str">
        <f t="shared" si="41"/>
        <v>P_C_3_H</v>
      </c>
      <c r="B910" t="s">
        <v>127</v>
      </c>
      <c r="C910" t="s">
        <v>128</v>
      </c>
      <c r="D910" t="s">
        <v>129</v>
      </c>
      <c r="E910">
        <v>3</v>
      </c>
      <c r="F910">
        <v>15</v>
      </c>
      <c r="G910" s="1">
        <v>44111</v>
      </c>
      <c r="K910">
        <f t="shared" si="40"/>
        <v>0</v>
      </c>
    </row>
    <row r="911" spans="1:11">
      <c r="A911" t="str">
        <f t="shared" si="41"/>
        <v>P_C_4_H</v>
      </c>
      <c r="B911" t="s">
        <v>127</v>
      </c>
      <c r="C911" t="s">
        <v>128</v>
      </c>
      <c r="D911" t="s">
        <v>129</v>
      </c>
      <c r="E911">
        <v>4</v>
      </c>
      <c r="F911">
        <v>15</v>
      </c>
      <c r="G911" s="1">
        <v>44111</v>
      </c>
      <c r="K911">
        <f t="shared" si="40"/>
        <v>0</v>
      </c>
    </row>
    <row r="912" spans="1:11">
      <c r="A912" t="str">
        <f t="shared" si="41"/>
        <v>P_C_5_H</v>
      </c>
      <c r="B912" t="s">
        <v>127</v>
      </c>
      <c r="C912" t="s">
        <v>128</v>
      </c>
      <c r="D912" t="s">
        <v>129</v>
      </c>
      <c r="E912">
        <v>5</v>
      </c>
      <c r="F912">
        <v>15</v>
      </c>
      <c r="G912" s="1">
        <v>44111</v>
      </c>
      <c r="J912">
        <v>1</v>
      </c>
      <c r="K912">
        <f t="shared" si="40"/>
        <v>0</v>
      </c>
    </row>
    <row r="913" spans="1:13">
      <c r="A913" t="str">
        <f t="shared" si="41"/>
        <v>P_C_6_H</v>
      </c>
      <c r="B913" t="s">
        <v>127</v>
      </c>
      <c r="C913" t="s">
        <v>128</v>
      </c>
      <c r="D913" t="s">
        <v>129</v>
      </c>
      <c r="E913">
        <v>6</v>
      </c>
      <c r="F913">
        <v>15</v>
      </c>
      <c r="G913" s="1">
        <v>44111</v>
      </c>
      <c r="K913">
        <f t="shared" si="40"/>
        <v>0</v>
      </c>
    </row>
    <row r="914" spans="1:13">
      <c r="A914" t="str">
        <f t="shared" si="41"/>
        <v>P_C_1_L</v>
      </c>
      <c r="B914" t="s">
        <v>127</v>
      </c>
      <c r="C914" t="s">
        <v>128</v>
      </c>
      <c r="D914" t="s">
        <v>130</v>
      </c>
      <c r="E914">
        <v>1</v>
      </c>
      <c r="F914">
        <v>15</v>
      </c>
      <c r="G914" s="1">
        <v>44111</v>
      </c>
      <c r="J914">
        <v>5</v>
      </c>
      <c r="K914">
        <f t="shared" si="40"/>
        <v>0</v>
      </c>
    </row>
    <row r="915" spans="1:13">
      <c r="A915" t="str">
        <f t="shared" si="41"/>
        <v>P_C_2_L</v>
      </c>
      <c r="B915" t="s">
        <v>127</v>
      </c>
      <c r="C915" t="s">
        <v>128</v>
      </c>
      <c r="D915" t="s">
        <v>130</v>
      </c>
      <c r="E915">
        <v>2</v>
      </c>
      <c r="F915">
        <v>15</v>
      </c>
      <c r="G915" s="1">
        <v>44111</v>
      </c>
      <c r="J915">
        <v>1</v>
      </c>
      <c r="K915">
        <f t="shared" si="40"/>
        <v>0</v>
      </c>
    </row>
    <row r="916" spans="1:13">
      <c r="A916" t="str">
        <f t="shared" si="41"/>
        <v>P_C_3_L</v>
      </c>
      <c r="B916" t="s">
        <v>127</v>
      </c>
      <c r="C916" t="s">
        <v>128</v>
      </c>
      <c r="D916" t="s">
        <v>130</v>
      </c>
      <c r="E916">
        <v>3</v>
      </c>
      <c r="F916">
        <v>15</v>
      </c>
      <c r="G916" s="1">
        <v>44111</v>
      </c>
      <c r="I916">
        <v>1</v>
      </c>
      <c r="J916">
        <v>5</v>
      </c>
      <c r="K916">
        <f t="shared" si="40"/>
        <v>0</v>
      </c>
    </row>
    <row r="917" spans="1:13">
      <c r="A917" t="str">
        <f t="shared" si="41"/>
        <v>P_C_4_L</v>
      </c>
      <c r="B917" t="s">
        <v>127</v>
      </c>
      <c r="C917" t="s">
        <v>128</v>
      </c>
      <c r="D917" t="s">
        <v>130</v>
      </c>
      <c r="E917">
        <v>4</v>
      </c>
      <c r="F917">
        <v>15</v>
      </c>
      <c r="G917" s="1">
        <v>44111</v>
      </c>
      <c r="J917">
        <v>6</v>
      </c>
      <c r="K917">
        <f t="shared" si="40"/>
        <v>0</v>
      </c>
      <c r="M917" t="s">
        <v>986</v>
      </c>
    </row>
    <row r="918" spans="1:13">
      <c r="A918" t="str">
        <f t="shared" si="41"/>
        <v>P_C_5_L</v>
      </c>
      <c r="B918" t="s">
        <v>127</v>
      </c>
      <c r="C918" t="s">
        <v>128</v>
      </c>
      <c r="D918" t="s">
        <v>130</v>
      </c>
      <c r="E918">
        <v>5</v>
      </c>
      <c r="F918">
        <v>15</v>
      </c>
      <c r="G918" s="1">
        <v>44111</v>
      </c>
      <c r="I918">
        <v>1</v>
      </c>
      <c r="J918">
        <v>2</v>
      </c>
      <c r="K918">
        <f t="shared" si="40"/>
        <v>0</v>
      </c>
    </row>
    <row r="919" spans="1:13">
      <c r="A919" t="str">
        <f t="shared" si="41"/>
        <v>P_C_6_L</v>
      </c>
      <c r="B919" t="s">
        <v>127</v>
      </c>
      <c r="C919" t="s">
        <v>128</v>
      </c>
      <c r="D919" t="s">
        <v>130</v>
      </c>
      <c r="E919">
        <v>6</v>
      </c>
      <c r="F919">
        <v>15</v>
      </c>
      <c r="G919" s="1">
        <v>44111</v>
      </c>
      <c r="J919">
        <v>5</v>
      </c>
      <c r="K919">
        <f t="shared" si="40"/>
        <v>0</v>
      </c>
    </row>
    <row r="920" spans="1:13">
      <c r="A920" t="str">
        <f t="shared" si="41"/>
        <v>P_E_1_H</v>
      </c>
      <c r="B920" t="s">
        <v>127</v>
      </c>
      <c r="C920" t="s">
        <v>132</v>
      </c>
      <c r="D920" t="s">
        <v>129</v>
      </c>
      <c r="E920">
        <v>1</v>
      </c>
      <c r="F920">
        <v>15</v>
      </c>
      <c r="G920" s="1">
        <v>44111</v>
      </c>
      <c r="K920">
        <f t="shared" si="40"/>
        <v>0</v>
      </c>
    </row>
    <row r="921" spans="1:13">
      <c r="A921" t="str">
        <f t="shared" si="41"/>
        <v>P_E_2_H</v>
      </c>
      <c r="B921" t="s">
        <v>127</v>
      </c>
      <c r="C921" t="s">
        <v>132</v>
      </c>
      <c r="D921" t="s">
        <v>129</v>
      </c>
      <c r="E921">
        <v>2</v>
      </c>
      <c r="F921">
        <v>15</v>
      </c>
      <c r="G921" s="1">
        <v>44111</v>
      </c>
      <c r="J921">
        <v>4</v>
      </c>
      <c r="K921">
        <f t="shared" si="40"/>
        <v>0</v>
      </c>
    </row>
    <row r="922" spans="1:13">
      <c r="A922" t="str">
        <f t="shared" si="41"/>
        <v>P_E_3_H</v>
      </c>
      <c r="B922" t="s">
        <v>127</v>
      </c>
      <c r="C922" t="s">
        <v>132</v>
      </c>
      <c r="D922" t="s">
        <v>129</v>
      </c>
      <c r="E922">
        <v>3</v>
      </c>
      <c r="F922">
        <v>15</v>
      </c>
      <c r="G922" s="1">
        <v>44111</v>
      </c>
      <c r="I922">
        <v>1</v>
      </c>
      <c r="J922">
        <v>3</v>
      </c>
      <c r="K922">
        <f t="shared" si="40"/>
        <v>0</v>
      </c>
    </row>
    <row r="923" spans="1:13">
      <c r="A923" t="str">
        <f t="shared" si="41"/>
        <v>P_E_4_H</v>
      </c>
      <c r="B923" t="s">
        <v>127</v>
      </c>
      <c r="C923" t="s">
        <v>132</v>
      </c>
      <c r="D923" t="s">
        <v>129</v>
      </c>
      <c r="E923">
        <v>4</v>
      </c>
      <c r="F923">
        <v>15</v>
      </c>
      <c r="G923" s="1">
        <v>44111</v>
      </c>
      <c r="K923">
        <f t="shared" si="40"/>
        <v>0</v>
      </c>
    </row>
    <row r="924" spans="1:13">
      <c r="A924" t="str">
        <f t="shared" si="41"/>
        <v>P_E_5_H</v>
      </c>
      <c r="B924" t="s">
        <v>127</v>
      </c>
      <c r="C924" t="s">
        <v>132</v>
      </c>
      <c r="D924" t="s">
        <v>129</v>
      </c>
      <c r="E924">
        <v>5</v>
      </c>
      <c r="F924">
        <v>15</v>
      </c>
      <c r="G924" s="1">
        <v>44111</v>
      </c>
      <c r="I924">
        <v>2</v>
      </c>
      <c r="J924">
        <v>2</v>
      </c>
      <c r="K924">
        <f t="shared" si="40"/>
        <v>0</v>
      </c>
    </row>
    <row r="925" spans="1:13">
      <c r="A925" t="str">
        <f t="shared" si="41"/>
        <v>P_E_6_H</v>
      </c>
      <c r="B925" t="s">
        <v>127</v>
      </c>
      <c r="C925" t="s">
        <v>132</v>
      </c>
      <c r="D925" t="s">
        <v>129</v>
      </c>
      <c r="E925">
        <v>6</v>
      </c>
      <c r="F925">
        <v>15</v>
      </c>
      <c r="G925" s="1">
        <v>44111</v>
      </c>
      <c r="K925">
        <f t="shared" si="40"/>
        <v>0</v>
      </c>
    </row>
    <row r="926" spans="1:13">
      <c r="A926" t="str">
        <f t="shared" si="41"/>
        <v>P_E_1_L</v>
      </c>
      <c r="B926" t="s">
        <v>127</v>
      </c>
      <c r="C926" t="s">
        <v>132</v>
      </c>
      <c r="D926" t="s">
        <v>130</v>
      </c>
      <c r="E926">
        <v>1</v>
      </c>
      <c r="F926">
        <v>15</v>
      </c>
      <c r="G926" s="1">
        <v>44111</v>
      </c>
      <c r="J926">
        <v>4</v>
      </c>
      <c r="K926">
        <f t="shared" si="40"/>
        <v>0</v>
      </c>
    </row>
    <row r="927" spans="1:13">
      <c r="A927" t="str">
        <f t="shared" si="41"/>
        <v>P_E_2_L</v>
      </c>
      <c r="B927" t="s">
        <v>127</v>
      </c>
      <c r="C927" t="s">
        <v>132</v>
      </c>
      <c r="D927" t="s">
        <v>130</v>
      </c>
      <c r="E927">
        <v>2</v>
      </c>
      <c r="F927">
        <v>15</v>
      </c>
      <c r="G927" s="1">
        <v>44111</v>
      </c>
      <c r="K927">
        <f t="shared" si="40"/>
        <v>0</v>
      </c>
    </row>
    <row r="928" spans="1:13">
      <c r="A928" t="str">
        <f t="shared" si="41"/>
        <v>P_E_3_L</v>
      </c>
      <c r="B928" t="s">
        <v>127</v>
      </c>
      <c r="C928" t="s">
        <v>132</v>
      </c>
      <c r="D928" t="s">
        <v>130</v>
      </c>
      <c r="E928">
        <v>3</v>
      </c>
      <c r="F928">
        <v>15</v>
      </c>
      <c r="G928" s="1">
        <v>44111</v>
      </c>
      <c r="I928">
        <v>1</v>
      </c>
      <c r="J928">
        <v>3</v>
      </c>
      <c r="K928">
        <f t="shared" si="40"/>
        <v>0</v>
      </c>
    </row>
    <row r="929" spans="1:11">
      <c r="A929" t="str">
        <f t="shared" si="41"/>
        <v>P_E_4_L</v>
      </c>
      <c r="B929" t="s">
        <v>127</v>
      </c>
      <c r="C929" t="s">
        <v>132</v>
      </c>
      <c r="D929" t="s">
        <v>130</v>
      </c>
      <c r="E929">
        <v>4</v>
      </c>
      <c r="F929">
        <v>15</v>
      </c>
      <c r="G929" s="1">
        <v>44111</v>
      </c>
      <c r="K929">
        <f t="shared" si="40"/>
        <v>0</v>
      </c>
    </row>
    <row r="930" spans="1:11">
      <c r="A930" t="str">
        <f t="shared" si="41"/>
        <v>P_E_5_L</v>
      </c>
      <c r="B930" t="s">
        <v>127</v>
      </c>
      <c r="C930" t="s">
        <v>132</v>
      </c>
      <c r="D930" t="s">
        <v>130</v>
      </c>
      <c r="E930">
        <v>5</v>
      </c>
      <c r="F930">
        <v>15</v>
      </c>
      <c r="G930" s="1">
        <v>44111</v>
      </c>
      <c r="K930">
        <f t="shared" si="40"/>
        <v>0</v>
      </c>
    </row>
    <row r="931" spans="1:11">
      <c r="A931" t="str">
        <f t="shared" si="41"/>
        <v>P_E_6_L</v>
      </c>
      <c r="B931" t="s">
        <v>127</v>
      </c>
      <c r="C931" t="s">
        <v>132</v>
      </c>
      <c r="D931" t="s">
        <v>130</v>
      </c>
      <c r="E931">
        <v>6</v>
      </c>
      <c r="F931">
        <v>15</v>
      </c>
      <c r="G931" s="1">
        <v>44111</v>
      </c>
      <c r="J931">
        <v>1</v>
      </c>
      <c r="K931">
        <f t="shared" si="40"/>
        <v>0</v>
      </c>
    </row>
    <row r="932" spans="1:11">
      <c r="A932" t="str">
        <f t="shared" si="41"/>
        <v>P_N_1_H</v>
      </c>
      <c r="B932" t="s">
        <v>127</v>
      </c>
      <c r="C932" t="s">
        <v>134</v>
      </c>
      <c r="D932" t="s">
        <v>129</v>
      </c>
      <c r="E932">
        <v>1</v>
      </c>
      <c r="F932">
        <v>15</v>
      </c>
      <c r="G932" s="1">
        <v>44111</v>
      </c>
      <c r="K932">
        <f t="shared" si="40"/>
        <v>0</v>
      </c>
    </row>
    <row r="933" spans="1:11">
      <c r="A933" t="str">
        <f t="shared" si="41"/>
        <v>P_N_2_H</v>
      </c>
      <c r="B933" t="s">
        <v>127</v>
      </c>
      <c r="C933" t="s">
        <v>134</v>
      </c>
      <c r="D933" t="s">
        <v>129</v>
      </c>
      <c r="E933">
        <v>2</v>
      </c>
      <c r="F933">
        <v>15</v>
      </c>
      <c r="G933" s="1">
        <v>44111</v>
      </c>
      <c r="J933">
        <v>4</v>
      </c>
      <c r="K933">
        <f t="shared" si="40"/>
        <v>0</v>
      </c>
    </row>
    <row r="934" spans="1:11">
      <c r="A934" t="str">
        <f t="shared" si="41"/>
        <v>P_N_3_H</v>
      </c>
      <c r="B934" t="s">
        <v>127</v>
      </c>
      <c r="C934" t="s">
        <v>134</v>
      </c>
      <c r="D934" t="s">
        <v>129</v>
      </c>
      <c r="E934">
        <v>3</v>
      </c>
      <c r="F934">
        <v>15</v>
      </c>
      <c r="G934" s="1">
        <v>44111</v>
      </c>
      <c r="J934">
        <v>5</v>
      </c>
      <c r="K934">
        <f t="shared" si="40"/>
        <v>0</v>
      </c>
    </row>
    <row r="935" spans="1:11">
      <c r="A935" t="str">
        <f t="shared" si="41"/>
        <v>P_N_4_H</v>
      </c>
      <c r="B935" t="s">
        <v>127</v>
      </c>
      <c r="C935" t="s">
        <v>134</v>
      </c>
      <c r="D935" t="s">
        <v>129</v>
      </c>
      <c r="E935">
        <v>4</v>
      </c>
      <c r="F935">
        <v>15</v>
      </c>
      <c r="G935" s="1">
        <v>44111</v>
      </c>
      <c r="J935">
        <v>5</v>
      </c>
      <c r="K935">
        <f t="shared" si="40"/>
        <v>0</v>
      </c>
    </row>
    <row r="936" spans="1:11">
      <c r="A936" t="str">
        <f t="shared" si="41"/>
        <v>P_N_5_H</v>
      </c>
      <c r="B936" t="s">
        <v>127</v>
      </c>
      <c r="C936" t="s">
        <v>134</v>
      </c>
      <c r="D936" t="s">
        <v>129</v>
      </c>
      <c r="E936">
        <v>5</v>
      </c>
      <c r="F936">
        <v>15</v>
      </c>
      <c r="G936" s="1">
        <v>44111</v>
      </c>
      <c r="I936">
        <v>1</v>
      </c>
      <c r="J936">
        <v>1</v>
      </c>
      <c r="K936">
        <f t="shared" si="40"/>
        <v>0</v>
      </c>
    </row>
    <row r="937" spans="1:11">
      <c r="A937" t="str">
        <f t="shared" si="41"/>
        <v>P_N_6_H</v>
      </c>
      <c r="B937" t="s">
        <v>127</v>
      </c>
      <c r="C937" t="s">
        <v>134</v>
      </c>
      <c r="D937" t="s">
        <v>129</v>
      </c>
      <c r="E937">
        <v>6</v>
      </c>
      <c r="F937">
        <v>15</v>
      </c>
      <c r="G937" s="1">
        <v>44111</v>
      </c>
      <c r="J937">
        <v>4</v>
      </c>
      <c r="K937">
        <f t="shared" si="40"/>
        <v>0</v>
      </c>
    </row>
    <row r="938" spans="1:11">
      <c r="A938" t="str">
        <f t="shared" si="41"/>
        <v>P_N_1_L</v>
      </c>
      <c r="B938" t="s">
        <v>127</v>
      </c>
      <c r="C938" t="s">
        <v>134</v>
      </c>
      <c r="D938" t="s">
        <v>130</v>
      </c>
      <c r="E938">
        <v>1</v>
      </c>
      <c r="F938">
        <v>15</v>
      </c>
      <c r="G938" s="1">
        <v>44111</v>
      </c>
      <c r="J938">
        <v>3</v>
      </c>
      <c r="K938">
        <f t="shared" si="40"/>
        <v>0</v>
      </c>
    </row>
    <row r="939" spans="1:11">
      <c r="A939" t="str">
        <f t="shared" si="41"/>
        <v>P_N_2_L</v>
      </c>
      <c r="B939" t="s">
        <v>127</v>
      </c>
      <c r="C939" t="s">
        <v>134</v>
      </c>
      <c r="D939" t="s">
        <v>130</v>
      </c>
      <c r="E939">
        <v>2</v>
      </c>
      <c r="F939">
        <v>15</v>
      </c>
      <c r="G939" s="1">
        <v>44111</v>
      </c>
      <c r="I939">
        <v>1</v>
      </c>
      <c r="J939">
        <v>6</v>
      </c>
      <c r="K939">
        <f t="shared" si="40"/>
        <v>0</v>
      </c>
    </row>
    <row r="940" spans="1:11">
      <c r="A940" t="str">
        <f t="shared" si="41"/>
        <v>P_N_3_L</v>
      </c>
      <c r="B940" t="s">
        <v>127</v>
      </c>
      <c r="C940" t="s">
        <v>134</v>
      </c>
      <c r="D940" t="s">
        <v>130</v>
      </c>
      <c r="E940">
        <v>3</v>
      </c>
      <c r="F940">
        <v>15</v>
      </c>
      <c r="G940" s="1">
        <v>44111</v>
      </c>
      <c r="J940">
        <v>5</v>
      </c>
      <c r="K940">
        <f t="shared" si="40"/>
        <v>0</v>
      </c>
    </row>
    <row r="941" spans="1:11">
      <c r="A941" t="str">
        <f t="shared" si="41"/>
        <v>P_N_4_L</v>
      </c>
      <c r="B941" t="s">
        <v>127</v>
      </c>
      <c r="C941" t="s">
        <v>134</v>
      </c>
      <c r="D941" t="s">
        <v>130</v>
      </c>
      <c r="E941">
        <v>4</v>
      </c>
      <c r="F941">
        <v>15</v>
      </c>
      <c r="G941" s="1">
        <v>44111</v>
      </c>
      <c r="J941">
        <v>5</v>
      </c>
      <c r="K941">
        <f t="shared" si="40"/>
        <v>0</v>
      </c>
    </row>
    <row r="942" spans="1:11">
      <c r="A942" t="str">
        <f t="shared" si="41"/>
        <v>P_N_5_L</v>
      </c>
      <c r="B942" t="s">
        <v>127</v>
      </c>
      <c r="C942" t="s">
        <v>134</v>
      </c>
      <c r="D942" t="s">
        <v>130</v>
      </c>
      <c r="E942">
        <v>5</v>
      </c>
      <c r="F942">
        <v>15</v>
      </c>
      <c r="G942" s="1">
        <v>44111</v>
      </c>
      <c r="J942">
        <v>5</v>
      </c>
      <c r="K942">
        <f t="shared" si="40"/>
        <v>0</v>
      </c>
    </row>
    <row r="943" spans="1:11">
      <c r="A943" t="str">
        <f t="shared" si="41"/>
        <v>P_N_6_L</v>
      </c>
      <c r="B943" t="s">
        <v>127</v>
      </c>
      <c r="C943" t="s">
        <v>134</v>
      </c>
      <c r="D943" t="s">
        <v>130</v>
      </c>
      <c r="E943">
        <v>6</v>
      </c>
      <c r="F943">
        <v>15</v>
      </c>
      <c r="G943" s="1">
        <v>44111</v>
      </c>
      <c r="I943">
        <v>3</v>
      </c>
      <c r="J943">
        <v>1</v>
      </c>
      <c r="K943">
        <f t="shared" si="40"/>
        <v>0</v>
      </c>
    </row>
    <row r="944" spans="1:11">
      <c r="A944" t="str">
        <f t="shared" si="41"/>
        <v>P_T_1_H</v>
      </c>
      <c r="B944" t="s">
        <v>127</v>
      </c>
      <c r="C944" t="s">
        <v>136</v>
      </c>
      <c r="D944" t="s">
        <v>129</v>
      </c>
      <c r="E944">
        <v>1</v>
      </c>
      <c r="F944">
        <v>15</v>
      </c>
      <c r="G944" s="1">
        <v>44111</v>
      </c>
      <c r="J944">
        <v>3</v>
      </c>
      <c r="K944">
        <f t="shared" si="40"/>
        <v>0</v>
      </c>
    </row>
    <row r="945" spans="1:11">
      <c r="A945" t="str">
        <f t="shared" si="41"/>
        <v>P_T_2_H</v>
      </c>
      <c r="B945" t="s">
        <v>127</v>
      </c>
      <c r="C945" t="s">
        <v>136</v>
      </c>
      <c r="D945" t="s">
        <v>129</v>
      </c>
      <c r="E945">
        <v>2</v>
      </c>
      <c r="F945">
        <v>15</v>
      </c>
      <c r="G945" s="1">
        <v>44111</v>
      </c>
      <c r="J945">
        <v>4</v>
      </c>
      <c r="K945">
        <f t="shared" si="40"/>
        <v>0</v>
      </c>
    </row>
    <row r="946" spans="1:11">
      <c r="A946" t="str">
        <f t="shared" si="41"/>
        <v>P_T_3_H</v>
      </c>
      <c r="B946" t="s">
        <v>127</v>
      </c>
      <c r="C946" t="s">
        <v>136</v>
      </c>
      <c r="D946" t="s">
        <v>129</v>
      </c>
      <c r="E946">
        <v>3</v>
      </c>
      <c r="F946">
        <v>15</v>
      </c>
      <c r="G946" s="1">
        <v>44111</v>
      </c>
      <c r="J946">
        <v>3</v>
      </c>
      <c r="K946">
        <f t="shared" si="40"/>
        <v>0</v>
      </c>
    </row>
    <row r="947" spans="1:11">
      <c r="A947" t="str">
        <f t="shared" si="41"/>
        <v>P_T_4_H</v>
      </c>
      <c r="B947" t="s">
        <v>127</v>
      </c>
      <c r="C947" t="s">
        <v>136</v>
      </c>
      <c r="D947" t="s">
        <v>129</v>
      </c>
      <c r="E947">
        <v>4</v>
      </c>
      <c r="F947">
        <v>15</v>
      </c>
      <c r="G947" s="1">
        <v>44111</v>
      </c>
      <c r="K947">
        <f t="shared" si="40"/>
        <v>0</v>
      </c>
    </row>
    <row r="948" spans="1:11">
      <c r="A948" t="str">
        <f t="shared" si="41"/>
        <v>P_T_5_H</v>
      </c>
      <c r="B948" t="s">
        <v>127</v>
      </c>
      <c r="C948" t="s">
        <v>136</v>
      </c>
      <c r="D948" t="s">
        <v>129</v>
      </c>
      <c r="E948">
        <v>5</v>
      </c>
      <c r="F948">
        <v>15</v>
      </c>
      <c r="G948" s="1">
        <v>44111</v>
      </c>
      <c r="J948">
        <v>3</v>
      </c>
      <c r="K948">
        <f t="shared" si="40"/>
        <v>0</v>
      </c>
    </row>
    <row r="949" spans="1:11">
      <c r="A949" t="str">
        <f t="shared" si="41"/>
        <v>P_T_6_H</v>
      </c>
      <c r="B949" t="s">
        <v>127</v>
      </c>
      <c r="C949" t="s">
        <v>136</v>
      </c>
      <c r="D949" t="s">
        <v>129</v>
      </c>
      <c r="E949">
        <v>6</v>
      </c>
      <c r="F949">
        <v>15</v>
      </c>
      <c r="G949" s="1">
        <v>44111</v>
      </c>
      <c r="K949">
        <f t="shared" si="40"/>
        <v>0</v>
      </c>
    </row>
    <row r="950" spans="1:11">
      <c r="A950" t="str">
        <f t="shared" si="41"/>
        <v>P_T_1_L</v>
      </c>
      <c r="B950" t="s">
        <v>127</v>
      </c>
      <c r="C950" t="s">
        <v>136</v>
      </c>
      <c r="D950" t="s">
        <v>130</v>
      </c>
      <c r="E950">
        <v>1</v>
      </c>
      <c r="F950">
        <v>15</v>
      </c>
      <c r="G950" s="1">
        <v>44111</v>
      </c>
      <c r="J950">
        <v>6</v>
      </c>
      <c r="K950">
        <f t="shared" si="40"/>
        <v>0</v>
      </c>
    </row>
    <row r="951" spans="1:11">
      <c r="A951" t="str">
        <f t="shared" si="41"/>
        <v>P_T_2_L</v>
      </c>
      <c r="B951" t="s">
        <v>127</v>
      </c>
      <c r="C951" t="s">
        <v>136</v>
      </c>
      <c r="D951" t="s">
        <v>130</v>
      </c>
      <c r="E951">
        <v>2</v>
      </c>
      <c r="F951">
        <v>15</v>
      </c>
      <c r="G951" s="1">
        <v>44111</v>
      </c>
      <c r="J951">
        <v>5</v>
      </c>
      <c r="K951">
        <f t="shared" si="40"/>
        <v>0</v>
      </c>
    </row>
    <row r="952" spans="1:11">
      <c r="A952" t="str">
        <f t="shared" si="41"/>
        <v>P_T_3_L</v>
      </c>
      <c r="B952" t="s">
        <v>127</v>
      </c>
      <c r="C952" t="s">
        <v>136</v>
      </c>
      <c r="D952" t="s">
        <v>130</v>
      </c>
      <c r="E952">
        <v>3</v>
      </c>
      <c r="F952">
        <v>15</v>
      </c>
      <c r="G952" s="1">
        <v>44111</v>
      </c>
      <c r="J952">
        <v>2</v>
      </c>
      <c r="K952">
        <f t="shared" si="40"/>
        <v>0</v>
      </c>
    </row>
    <row r="953" spans="1:11">
      <c r="A953" t="str">
        <f t="shared" si="41"/>
        <v>P_T_4_L</v>
      </c>
      <c r="B953" t="s">
        <v>127</v>
      </c>
      <c r="C953" t="s">
        <v>136</v>
      </c>
      <c r="D953" t="s">
        <v>130</v>
      </c>
      <c r="E953">
        <v>4</v>
      </c>
      <c r="F953">
        <v>15</v>
      </c>
      <c r="G953" s="1">
        <v>44111</v>
      </c>
      <c r="K953">
        <f t="shared" si="40"/>
        <v>0</v>
      </c>
    </row>
    <row r="954" spans="1:11">
      <c r="A954" t="str">
        <f t="shared" si="41"/>
        <v>P_T_5_L</v>
      </c>
      <c r="B954" t="s">
        <v>127</v>
      </c>
      <c r="C954" t="s">
        <v>136</v>
      </c>
      <c r="D954" t="s">
        <v>130</v>
      </c>
      <c r="E954">
        <v>5</v>
      </c>
      <c r="F954">
        <v>15</v>
      </c>
      <c r="G954" s="1">
        <v>44111</v>
      </c>
      <c r="I954">
        <v>1</v>
      </c>
      <c r="J954">
        <v>2</v>
      </c>
      <c r="K954">
        <f t="shared" si="40"/>
        <v>0</v>
      </c>
    </row>
    <row r="955" spans="1:11">
      <c r="A955" t="str">
        <f t="shared" si="41"/>
        <v>P_T_6_L</v>
      </c>
      <c r="B955" t="s">
        <v>127</v>
      </c>
      <c r="C955" t="s">
        <v>136</v>
      </c>
      <c r="D955" t="s">
        <v>130</v>
      </c>
      <c r="E955">
        <v>6</v>
      </c>
      <c r="F955">
        <v>15</v>
      </c>
      <c r="G955" s="1">
        <v>44111</v>
      </c>
      <c r="J955">
        <v>3</v>
      </c>
      <c r="K955">
        <f t="shared" si="40"/>
        <v>0</v>
      </c>
    </row>
    <row r="956" spans="1:11">
      <c r="A956" t="str">
        <f t="shared" si="41"/>
        <v>P_X_1_0</v>
      </c>
      <c r="B956" t="s">
        <v>127</v>
      </c>
      <c r="C956" t="s">
        <v>138</v>
      </c>
      <c r="D956">
        <v>0</v>
      </c>
      <c r="E956">
        <v>1</v>
      </c>
      <c r="F956">
        <v>15</v>
      </c>
      <c r="G956" s="1">
        <v>44111</v>
      </c>
      <c r="J956">
        <v>6</v>
      </c>
      <c r="K956">
        <f t="shared" si="40"/>
        <v>0</v>
      </c>
    </row>
    <row r="957" spans="1:11">
      <c r="A957" t="str">
        <f t="shared" si="41"/>
        <v>P_X_2_0</v>
      </c>
      <c r="B957" t="s">
        <v>127</v>
      </c>
      <c r="C957" t="s">
        <v>138</v>
      </c>
      <c r="D957">
        <v>0</v>
      </c>
      <c r="E957">
        <v>2</v>
      </c>
      <c r="F957">
        <v>15</v>
      </c>
      <c r="G957" s="1">
        <v>44111</v>
      </c>
      <c r="J957">
        <v>2</v>
      </c>
      <c r="K957">
        <f t="shared" si="40"/>
        <v>0</v>
      </c>
    </row>
    <row r="958" spans="1:11">
      <c r="A958" t="str">
        <f t="shared" si="41"/>
        <v>P_X_3_0</v>
      </c>
      <c r="B958" t="s">
        <v>127</v>
      </c>
      <c r="C958" t="s">
        <v>138</v>
      </c>
      <c r="D958">
        <v>0</v>
      </c>
      <c r="E958">
        <v>3</v>
      </c>
      <c r="F958">
        <v>15</v>
      </c>
      <c r="G958" s="1">
        <v>44111</v>
      </c>
      <c r="J958">
        <v>5</v>
      </c>
      <c r="K958">
        <f t="shared" si="40"/>
        <v>0</v>
      </c>
    </row>
    <row r="959" spans="1:11">
      <c r="A959" t="str">
        <f t="shared" si="41"/>
        <v>P_X_4_0</v>
      </c>
      <c r="B959" t="s">
        <v>127</v>
      </c>
      <c r="C959" t="s">
        <v>138</v>
      </c>
      <c r="D959">
        <v>0</v>
      </c>
      <c r="E959">
        <v>4</v>
      </c>
      <c r="F959">
        <v>15</v>
      </c>
      <c r="G959" s="1">
        <v>44111</v>
      </c>
      <c r="J959">
        <v>5</v>
      </c>
      <c r="K959">
        <f t="shared" si="40"/>
        <v>0</v>
      </c>
    </row>
    <row r="960" spans="1:11">
      <c r="A960" t="str">
        <f t="shared" si="41"/>
        <v>P_X_5_0</v>
      </c>
      <c r="B960" t="s">
        <v>127</v>
      </c>
      <c r="C960" t="s">
        <v>138</v>
      </c>
      <c r="D960">
        <v>0</v>
      </c>
      <c r="E960">
        <v>5</v>
      </c>
      <c r="F960">
        <v>15</v>
      </c>
      <c r="G960" s="1">
        <v>44111</v>
      </c>
      <c r="J960">
        <v>3</v>
      </c>
      <c r="K960">
        <f t="shared" si="40"/>
        <v>0</v>
      </c>
    </row>
    <row r="961" spans="1:11">
      <c r="A961" t="str">
        <f t="shared" si="41"/>
        <v>P_X_6_0</v>
      </c>
      <c r="B961" t="s">
        <v>127</v>
      </c>
      <c r="C961" t="s">
        <v>138</v>
      </c>
      <c r="D961">
        <v>0</v>
      </c>
      <c r="E961">
        <v>6</v>
      </c>
      <c r="F961">
        <v>15</v>
      </c>
      <c r="G961" s="1">
        <v>44111</v>
      </c>
      <c r="J961">
        <v>4</v>
      </c>
      <c r="K961">
        <f t="shared" si="40"/>
        <v>0</v>
      </c>
    </row>
  </sheetData>
  <autoFilter ref="A1:M901" xr:uid="{F5331A8D-E436-46B7-9296-974FE1F07482}"/>
  <sortState xmlns:xlrd2="http://schemas.microsoft.com/office/spreadsheetml/2017/richdata2" ref="A2:M721">
    <sortCondition ref="F2:F721"/>
    <sortCondition descending="1" ref="B2:B721"/>
    <sortCondition ref="C2:C721"/>
    <sortCondition ref="D2:D721"/>
    <sortCondition ref="E2:E7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1"/>
  <sheetViews>
    <sheetView workbookViewId="0">
      <pane xSplit="1" ySplit="1" topLeftCell="B48" activePane="bottomRight" state="frozen"/>
      <selection pane="bottomRight" activeCell="G61" sqref="G61"/>
      <selection pane="bottomLeft" activeCell="A2" sqref="A2"/>
      <selection pane="topRight" activeCell="B1" sqref="B1"/>
    </sheetView>
  </sheetViews>
  <sheetFormatPr defaultColWidth="8.7109375" defaultRowHeight="14.45"/>
  <cols>
    <col min="2" max="2" width="4.28515625" customWidth="1"/>
    <col min="3" max="3" width="9.28515625" customWidth="1"/>
    <col min="4" max="4" width="11.42578125" customWidth="1"/>
  </cols>
  <sheetData>
    <row r="1" spans="1:6">
      <c r="A1" t="s">
        <v>72</v>
      </c>
      <c r="B1" t="s">
        <v>125</v>
      </c>
      <c r="C1" t="s">
        <v>987</v>
      </c>
      <c r="D1" t="s">
        <v>154</v>
      </c>
      <c r="E1" t="s">
        <v>155</v>
      </c>
      <c r="F1" t="s">
        <v>77</v>
      </c>
    </row>
    <row r="2" spans="1:6">
      <c r="A2" s="1">
        <v>44097</v>
      </c>
      <c r="C2">
        <v>1</v>
      </c>
      <c r="D2">
        <v>6.89</v>
      </c>
    </row>
    <row r="3" spans="1:6">
      <c r="A3" s="1">
        <v>44097</v>
      </c>
      <c r="C3">
        <v>2</v>
      </c>
      <c r="D3">
        <v>7.19</v>
      </c>
    </row>
    <row r="4" spans="1:6">
      <c r="A4" s="1">
        <v>44097</v>
      </c>
      <c r="C4">
        <v>3</v>
      </c>
      <c r="D4">
        <v>7.02</v>
      </c>
    </row>
    <row r="5" spans="1:6">
      <c r="A5" s="1">
        <v>44097</v>
      </c>
      <c r="C5">
        <v>4</v>
      </c>
      <c r="D5">
        <v>7.23</v>
      </c>
    </row>
    <row r="6" spans="1:6">
      <c r="A6" s="1">
        <v>44098</v>
      </c>
      <c r="C6">
        <v>1</v>
      </c>
      <c r="D6">
        <v>6.84</v>
      </c>
    </row>
    <row r="7" spans="1:6">
      <c r="A7" s="1">
        <v>44098</v>
      </c>
      <c r="C7">
        <v>2</v>
      </c>
      <c r="D7">
        <v>7.14</v>
      </c>
    </row>
    <row r="8" spans="1:6">
      <c r="A8" s="1">
        <v>44098</v>
      </c>
      <c r="C8">
        <v>3</v>
      </c>
      <c r="D8">
        <v>6.97</v>
      </c>
    </row>
    <row r="9" spans="1:6">
      <c r="A9" s="1">
        <v>44098</v>
      </c>
      <c r="C9">
        <v>4</v>
      </c>
      <c r="D9">
        <v>7.15</v>
      </c>
    </row>
    <row r="10" spans="1:6">
      <c r="A10" s="1">
        <v>44099</v>
      </c>
      <c r="C10">
        <v>1</v>
      </c>
      <c r="D10">
        <v>6.82</v>
      </c>
    </row>
    <row r="11" spans="1:6">
      <c r="A11" s="1">
        <v>44099</v>
      </c>
      <c r="C11">
        <v>2</v>
      </c>
      <c r="D11">
        <v>7.07</v>
      </c>
    </row>
    <row r="12" spans="1:6">
      <c r="A12" s="1">
        <v>44099</v>
      </c>
      <c r="C12">
        <v>3</v>
      </c>
      <c r="D12">
        <v>6.91</v>
      </c>
    </row>
    <row r="13" spans="1:6">
      <c r="A13" s="1">
        <v>44099</v>
      </c>
      <c r="C13">
        <v>4</v>
      </c>
      <c r="D13">
        <v>7.12</v>
      </c>
    </row>
    <row r="14" spans="1:6">
      <c r="A14" s="1">
        <v>44100</v>
      </c>
      <c r="C14">
        <v>1</v>
      </c>
      <c r="D14">
        <v>6.78</v>
      </c>
    </row>
    <row r="15" spans="1:6">
      <c r="A15" s="1">
        <v>44100</v>
      </c>
      <c r="C15">
        <v>2</v>
      </c>
      <c r="D15">
        <v>7.05</v>
      </c>
    </row>
    <row r="16" spans="1:6">
      <c r="A16" s="1">
        <v>44100</v>
      </c>
      <c r="C16">
        <v>3</v>
      </c>
      <c r="D16">
        <v>6.88</v>
      </c>
      <c r="F16" s="2"/>
    </row>
    <row r="17" spans="1:4">
      <c r="A17" s="1">
        <v>44100</v>
      </c>
      <c r="C17">
        <v>4</v>
      </c>
      <c r="D17">
        <v>7.09</v>
      </c>
    </row>
    <row r="18" spans="1:4">
      <c r="A18" s="1">
        <v>44101</v>
      </c>
      <c r="C18">
        <v>1</v>
      </c>
      <c r="D18">
        <v>6.77</v>
      </c>
    </row>
    <row r="19" spans="1:4">
      <c r="A19" s="1">
        <v>44101</v>
      </c>
      <c r="C19">
        <v>2</v>
      </c>
      <c r="D19">
        <v>7.03</v>
      </c>
    </row>
    <row r="20" spans="1:4">
      <c r="A20" s="1">
        <v>44101</v>
      </c>
      <c r="C20">
        <v>3</v>
      </c>
      <c r="D20">
        <v>6.85</v>
      </c>
    </row>
    <row r="21" spans="1:4">
      <c r="A21" s="1">
        <v>44101</v>
      </c>
      <c r="C21">
        <v>4</v>
      </c>
      <c r="D21">
        <v>7.06</v>
      </c>
    </row>
    <row r="22" spans="1:4">
      <c r="A22" s="1">
        <v>44102</v>
      </c>
      <c r="C22">
        <v>1</v>
      </c>
      <c r="D22">
        <v>6.75</v>
      </c>
    </row>
    <row r="23" spans="1:4">
      <c r="A23" s="1">
        <v>44102</v>
      </c>
      <c r="C23">
        <v>2</v>
      </c>
      <c r="D23">
        <v>7.01</v>
      </c>
    </row>
    <row r="24" spans="1:4">
      <c r="A24" s="1">
        <v>44102</v>
      </c>
      <c r="C24">
        <v>3</v>
      </c>
      <c r="D24">
        <v>6.83</v>
      </c>
    </row>
    <row r="25" spans="1:4">
      <c r="A25" s="1">
        <v>44102</v>
      </c>
      <c r="C25">
        <v>4</v>
      </c>
      <c r="D25">
        <v>7.04</v>
      </c>
    </row>
    <row r="26" spans="1:4">
      <c r="A26" s="1">
        <v>44103</v>
      </c>
      <c r="C26">
        <v>1</v>
      </c>
      <c r="D26">
        <v>6.71</v>
      </c>
    </row>
    <row r="27" spans="1:4">
      <c r="A27" s="1">
        <v>44103</v>
      </c>
      <c r="C27">
        <v>2</v>
      </c>
      <c r="D27">
        <v>6.96</v>
      </c>
    </row>
    <row r="28" spans="1:4">
      <c r="A28" s="1">
        <v>44103</v>
      </c>
      <c r="C28">
        <v>3</v>
      </c>
      <c r="D28">
        <v>6.77</v>
      </c>
    </row>
    <row r="29" spans="1:4">
      <c r="A29" s="1">
        <v>44103</v>
      </c>
      <c r="C29">
        <v>4</v>
      </c>
      <c r="D29">
        <v>7.02</v>
      </c>
    </row>
    <row r="30" spans="1:4">
      <c r="A30" s="1">
        <v>44104</v>
      </c>
      <c r="C30">
        <v>1</v>
      </c>
    </row>
    <row r="31" spans="1:4">
      <c r="A31" s="1">
        <v>44104</v>
      </c>
      <c r="C31">
        <v>2</v>
      </c>
    </row>
    <row r="32" spans="1:4">
      <c r="A32" s="1">
        <v>44104</v>
      </c>
      <c r="C32">
        <v>3</v>
      </c>
    </row>
    <row r="33" spans="1:4">
      <c r="A33" s="1">
        <v>44104</v>
      </c>
      <c r="C33">
        <v>4</v>
      </c>
    </row>
    <row r="34" spans="1:4">
      <c r="A34" s="1">
        <v>44105</v>
      </c>
      <c r="C34">
        <v>1</v>
      </c>
      <c r="D34">
        <v>6.79</v>
      </c>
    </row>
    <row r="35" spans="1:4">
      <c r="A35" s="1">
        <v>44105</v>
      </c>
      <c r="C35">
        <v>2</v>
      </c>
      <c r="D35">
        <v>6.11</v>
      </c>
    </row>
    <row r="36" spans="1:4">
      <c r="A36" s="1">
        <v>44105</v>
      </c>
      <c r="C36">
        <v>3</v>
      </c>
      <c r="D36">
        <v>7.25</v>
      </c>
    </row>
    <row r="37" spans="1:4">
      <c r="A37" s="1">
        <v>44105</v>
      </c>
      <c r="C37">
        <v>4</v>
      </c>
      <c r="D37">
        <v>6.43</v>
      </c>
    </row>
    <row r="38" spans="1:4">
      <c r="A38" s="1">
        <v>44106</v>
      </c>
      <c r="C38">
        <v>1</v>
      </c>
      <c r="D38">
        <v>6.77</v>
      </c>
    </row>
    <row r="39" spans="1:4">
      <c r="A39" s="1">
        <v>44106</v>
      </c>
      <c r="C39">
        <v>2</v>
      </c>
      <c r="D39">
        <v>6.06</v>
      </c>
    </row>
    <row r="40" spans="1:4">
      <c r="A40" s="1">
        <v>44106</v>
      </c>
      <c r="C40">
        <v>3</v>
      </c>
      <c r="D40">
        <v>7.2</v>
      </c>
    </row>
    <row r="41" spans="1:4">
      <c r="A41" s="1">
        <v>44106</v>
      </c>
      <c r="C41">
        <v>4</v>
      </c>
      <c r="D41">
        <v>6.4</v>
      </c>
    </row>
    <row r="42" spans="1:4">
      <c r="A42" s="1">
        <v>44107</v>
      </c>
      <c r="C42">
        <v>1</v>
      </c>
      <c r="D42">
        <v>6.75</v>
      </c>
    </row>
    <row r="43" spans="1:4">
      <c r="A43" s="1">
        <v>44107</v>
      </c>
      <c r="C43">
        <v>2</v>
      </c>
      <c r="D43">
        <v>6.02</v>
      </c>
    </row>
    <row r="44" spans="1:4">
      <c r="A44" s="1">
        <v>44107</v>
      </c>
      <c r="C44">
        <v>3</v>
      </c>
      <c r="D44">
        <v>7.17</v>
      </c>
    </row>
    <row r="45" spans="1:4">
      <c r="A45" s="1">
        <v>44107</v>
      </c>
      <c r="C45">
        <v>4</v>
      </c>
      <c r="D45">
        <v>6.35</v>
      </c>
    </row>
    <row r="46" spans="1:4">
      <c r="A46" s="1">
        <v>44108</v>
      </c>
      <c r="C46">
        <v>1</v>
      </c>
      <c r="D46">
        <v>6.72</v>
      </c>
    </row>
    <row r="47" spans="1:4">
      <c r="A47" s="1">
        <v>44108</v>
      </c>
      <c r="C47">
        <v>2</v>
      </c>
      <c r="D47">
        <v>6.01</v>
      </c>
    </row>
    <row r="48" spans="1:4">
      <c r="A48" s="1">
        <v>44108</v>
      </c>
      <c r="C48">
        <v>3</v>
      </c>
      <c r="D48">
        <v>7.13</v>
      </c>
    </row>
    <row r="49" spans="1:4">
      <c r="A49" s="1">
        <v>44108</v>
      </c>
      <c r="C49">
        <v>4</v>
      </c>
      <c r="D49">
        <v>6.32</v>
      </c>
    </row>
    <row r="50" spans="1:4">
      <c r="A50" s="1">
        <v>44109</v>
      </c>
      <c r="C50">
        <v>1</v>
      </c>
      <c r="D50">
        <v>6.71</v>
      </c>
    </row>
    <row r="51" spans="1:4">
      <c r="A51" s="1">
        <v>44109</v>
      </c>
      <c r="C51">
        <v>2</v>
      </c>
      <c r="D51">
        <v>5.98</v>
      </c>
    </row>
    <row r="52" spans="1:4">
      <c r="A52" s="1">
        <v>44109</v>
      </c>
      <c r="C52">
        <v>3</v>
      </c>
      <c r="D52">
        <v>7.1</v>
      </c>
    </row>
    <row r="53" spans="1:4">
      <c r="A53" s="1">
        <v>44109</v>
      </c>
      <c r="C53">
        <v>4</v>
      </c>
      <c r="D53">
        <v>6.29</v>
      </c>
    </row>
    <row r="54" spans="1:4">
      <c r="A54" s="1">
        <v>44110</v>
      </c>
      <c r="C54">
        <v>1</v>
      </c>
      <c r="D54">
        <v>6.69</v>
      </c>
    </row>
    <row r="55" spans="1:4">
      <c r="A55" s="1">
        <v>44110</v>
      </c>
      <c r="C55">
        <v>2</v>
      </c>
      <c r="D55">
        <v>5.95</v>
      </c>
    </row>
    <row r="56" spans="1:4">
      <c r="A56" s="1">
        <v>44110</v>
      </c>
      <c r="C56">
        <v>3</v>
      </c>
      <c r="D56">
        <v>7.07</v>
      </c>
    </row>
    <row r="57" spans="1:4">
      <c r="A57" s="1">
        <v>44110</v>
      </c>
      <c r="C57">
        <v>4</v>
      </c>
      <c r="D57">
        <v>6.27</v>
      </c>
    </row>
    <row r="58" spans="1:4">
      <c r="A58" s="1">
        <v>44111</v>
      </c>
      <c r="C58">
        <v>1</v>
      </c>
    </row>
    <row r="59" spans="1:4">
      <c r="A59" s="1">
        <v>44111</v>
      </c>
      <c r="C59">
        <v>2</v>
      </c>
    </row>
    <row r="60" spans="1:4">
      <c r="A60" s="1">
        <v>44111</v>
      </c>
      <c r="C60">
        <v>3</v>
      </c>
    </row>
    <row r="61" spans="1:4">
      <c r="A61" s="1">
        <v>44111</v>
      </c>
      <c r="C61">
        <v>4</v>
      </c>
    </row>
    <row r="62" spans="1:4">
      <c r="A62" s="1">
        <v>44112</v>
      </c>
      <c r="C62">
        <v>1</v>
      </c>
    </row>
    <row r="63" spans="1:4">
      <c r="A63" s="1">
        <v>44112</v>
      </c>
      <c r="C63">
        <v>2</v>
      </c>
    </row>
    <row r="64" spans="1:4">
      <c r="A64" s="1">
        <v>44112</v>
      </c>
      <c r="C64">
        <v>3</v>
      </c>
    </row>
    <row r="65" spans="1:3">
      <c r="A65" s="1">
        <v>44112</v>
      </c>
      <c r="C65">
        <v>4</v>
      </c>
    </row>
    <row r="66" spans="1:3">
      <c r="A66" s="1"/>
    </row>
    <row r="67" spans="1:3">
      <c r="A67" s="1"/>
    </row>
    <row r="68" spans="1:3">
      <c r="A68" s="1"/>
    </row>
    <row r="69" spans="1:3">
      <c r="A69" s="1"/>
    </row>
    <row r="70" spans="1:3">
      <c r="A70" s="1"/>
    </row>
    <row r="71" spans="1:3">
      <c r="A71" s="1"/>
    </row>
    <row r="72" spans="1:3">
      <c r="A72" s="1"/>
    </row>
    <row r="73" spans="1:3">
      <c r="A73" s="1"/>
    </row>
    <row r="74" spans="1:3">
      <c r="A74" s="1"/>
    </row>
    <row r="75" spans="1:3">
      <c r="A75" s="1"/>
    </row>
    <row r="76" spans="1:3">
      <c r="A76" s="1"/>
    </row>
    <row r="77" spans="1:3">
      <c r="A77" s="1"/>
    </row>
    <row r="78" spans="1:3">
      <c r="A78" s="1"/>
    </row>
    <row r="79" spans="1:3">
      <c r="A79" s="1"/>
    </row>
    <row r="80" spans="1:3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</sheetData>
  <sortState xmlns:xlrd2="http://schemas.microsoft.com/office/spreadsheetml/2017/richdata2" ref="A2:E221">
    <sortCondition ref="A2:A221"/>
    <sortCondition ref="B2:B2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B2E2-75F2-4BD4-802C-DE16315943B6}">
  <dimension ref="A1:D16"/>
  <sheetViews>
    <sheetView workbookViewId="0"/>
  </sheetViews>
  <sheetFormatPr defaultColWidth="8.7109375" defaultRowHeight="14.45"/>
  <sheetData>
    <row r="1" spans="1:4">
      <c r="A1" t="s">
        <v>72</v>
      </c>
      <c r="B1" t="s">
        <v>988</v>
      </c>
      <c r="C1" t="s">
        <v>136</v>
      </c>
      <c r="D1" t="s">
        <v>989</v>
      </c>
    </row>
    <row r="2" spans="1:4">
      <c r="A2" s="1">
        <v>44100</v>
      </c>
      <c r="B2">
        <v>40</v>
      </c>
    </row>
    <row r="3" spans="1:4">
      <c r="A3" s="1">
        <v>44099</v>
      </c>
      <c r="B3">
        <v>45</v>
      </c>
    </row>
    <row r="4" spans="1:4">
      <c r="A4" s="1">
        <v>44096</v>
      </c>
      <c r="B4">
        <v>27</v>
      </c>
      <c r="C4">
        <v>26.2</v>
      </c>
    </row>
    <row r="5" spans="1:4">
      <c r="A5" s="1">
        <v>44101</v>
      </c>
      <c r="B5">
        <v>44</v>
      </c>
      <c r="C5">
        <v>26.4</v>
      </c>
    </row>
    <row r="6" spans="1:4">
      <c r="A6" s="1">
        <v>44102</v>
      </c>
      <c r="B6">
        <v>58</v>
      </c>
      <c r="C6">
        <v>27.1</v>
      </c>
    </row>
    <row r="7" spans="1:4">
      <c r="A7" s="1">
        <v>44103</v>
      </c>
      <c r="B7">
        <v>58</v>
      </c>
      <c r="C7">
        <v>27</v>
      </c>
    </row>
    <row r="8" spans="1:4">
      <c r="A8" s="1">
        <v>44104</v>
      </c>
      <c r="B8">
        <v>33</v>
      </c>
      <c r="C8">
        <v>27</v>
      </c>
      <c r="D8" t="s">
        <v>990</v>
      </c>
    </row>
    <row r="9" spans="1:4">
      <c r="A9" s="1">
        <v>44105</v>
      </c>
    </row>
    <row r="10" spans="1:4">
      <c r="A10" s="1">
        <v>44106</v>
      </c>
    </row>
    <row r="11" spans="1:4">
      <c r="A11" s="1">
        <v>44107</v>
      </c>
      <c r="C11">
        <v>27</v>
      </c>
    </row>
    <row r="12" spans="1:4">
      <c r="A12" s="1">
        <v>44108</v>
      </c>
      <c r="B12">
        <v>37</v>
      </c>
      <c r="C12">
        <v>27.3</v>
      </c>
      <c r="D12" t="s">
        <v>991</v>
      </c>
    </row>
    <row r="13" spans="1:4">
      <c r="A13" s="1">
        <v>44109</v>
      </c>
    </row>
    <row r="14" spans="1:4">
      <c r="A14" s="1">
        <v>44110</v>
      </c>
    </row>
    <row r="15" spans="1:4">
      <c r="A15" s="1">
        <v>44111</v>
      </c>
    </row>
    <row r="16" spans="1:4">
      <c r="A16" s="1">
        <v>44112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Lindsey Markowitz</cp:lastModifiedBy>
  <cp:revision/>
  <dcterms:created xsi:type="dcterms:W3CDTF">2015-06-05T18:17:20Z</dcterms:created>
  <dcterms:modified xsi:type="dcterms:W3CDTF">2021-11-22T16:58:42Z</dcterms:modified>
  <cp:category/>
  <cp:contentStatus/>
</cp:coreProperties>
</file>