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40" tabRatio="500"/>
  </bookViews>
  <sheets>
    <sheet name="Figure" sheetId="3" r:id="rId1"/>
    <sheet name="Deviations" sheetId="1" r:id="rId2"/>
    <sheet name="Permutation Test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L7" i="1"/>
  <c r="L6" i="1"/>
  <c r="L5" i="1"/>
  <c r="L4" i="1"/>
  <c r="I6" i="1"/>
  <c r="K6" i="1"/>
  <c r="H6" i="1"/>
  <c r="J6" i="1"/>
  <c r="E6" i="1"/>
  <c r="D6" i="1"/>
  <c r="K4" i="1"/>
  <c r="K5" i="1"/>
  <c r="J4" i="1"/>
  <c r="J5" i="1"/>
  <c r="I4" i="1"/>
  <c r="I5" i="1"/>
  <c r="H4" i="1"/>
  <c r="H5" i="1"/>
  <c r="K3" i="1"/>
  <c r="J3" i="1"/>
  <c r="I3" i="1"/>
  <c r="H3" i="1"/>
  <c r="K2" i="1"/>
  <c r="J2" i="1"/>
  <c r="I2" i="1"/>
  <c r="H2" i="1"/>
  <c r="C6" i="1"/>
  <c r="B6" i="1"/>
  <c r="C4" i="1"/>
  <c r="C5" i="1"/>
  <c r="D4" i="1"/>
  <c r="D5" i="1"/>
  <c r="E4" i="1"/>
  <c r="E5" i="1"/>
  <c r="C3" i="1"/>
  <c r="D3" i="1"/>
  <c r="E3" i="1"/>
  <c r="C2" i="1"/>
  <c r="D2" i="1"/>
  <c r="E2" i="1"/>
  <c r="B4" i="1"/>
  <c r="B5" i="1"/>
  <c r="B3" i="1"/>
  <c r="B2" i="1"/>
  <c r="A56" i="1"/>
  <c r="A57" i="1"/>
  <c r="A51" i="1"/>
  <c r="A52" i="1"/>
  <c r="A53" i="1"/>
  <c r="A54" i="1"/>
  <c r="A55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9" i="1"/>
</calcChain>
</file>

<file path=xl/sharedStrings.xml><?xml version="1.0" encoding="utf-8"?>
<sst xmlns="http://schemas.openxmlformats.org/spreadsheetml/2006/main" count="47" uniqueCount="24">
  <si>
    <t>Green Ideas</t>
  </si>
  <si>
    <t>Mean</t>
  </si>
  <si>
    <t>Median</t>
  </si>
  <si>
    <t>SD</t>
  </si>
  <si>
    <t>SE</t>
  </si>
  <si>
    <t>t-test</t>
  </si>
  <si>
    <t>Level 0</t>
  </si>
  <si>
    <t>Level 1</t>
  </si>
  <si>
    <t>Level 2</t>
  </si>
  <si>
    <t>Level 3</t>
  </si>
  <si>
    <t>Ideas green</t>
  </si>
  <si>
    <t>L2</t>
  </si>
  <si>
    <t>L1</t>
  </si>
  <si>
    <t>L0</t>
  </si>
  <si>
    <t>L3</t>
  </si>
  <si>
    <t>Green ideas</t>
  </si>
  <si>
    <t xml:space="preserve"> Level 1 - Level 0:  </t>
  </si>
  <si>
    <t xml:space="preserve"> Level 2 - Level 1:  </t>
  </si>
  <si>
    <t xml:space="preserve"> Level 2 - Level 3:  </t>
  </si>
  <si>
    <t xml:space="preserve"> Level 3 - Level 0:  </t>
  </si>
  <si>
    <t xml:space="preserve"> Level 2 - Level 0:  </t>
  </si>
  <si>
    <t xml:space="preserve"> Level 1 - Level 3: </t>
  </si>
  <si>
    <t>Ideas vs Green</t>
  </si>
  <si>
    <t>Green ideas vs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</si>
</sst>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4" fillId="0" borderId="0" xfId="0" applyNumberFormat="1" applyFont="1"/>
    <xf numFmtId="16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64" fontId="5" fillId="0" borderId="0" xfId="0" applyNumberFormat="1" applyFont="1"/>
    <xf numFmtId="10" fontId="0" fillId="0" borderId="0" xfId="0" applyNumberFormat="1" applyFont="1"/>
    <xf numFmtId="0" fontId="0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40046070551"/>
          <c:y val="0.0370357155355134"/>
          <c:w val="0.538739240331983"/>
          <c:h val="0.792883378837459"/>
        </c:manualLayout>
      </c:layout>
      <c:lineChart>
        <c:grouping val="standard"/>
        <c:varyColors val="0"/>
        <c:ser>
          <c:idx val="3"/>
          <c:order val="0"/>
          <c:tx>
            <c:v>Colorless green ideas sleep furiously</c:v>
          </c:tx>
          <c:spPr>
            <a:ln w="25400"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Deviations!$B$5:$E$5</c:f>
                <c:numCache>
                  <c:formatCode>General</c:formatCode>
                  <c:ptCount val="4"/>
                  <c:pt idx="0">
                    <c:v>0.13016879458631</c:v>
                  </c:pt>
                  <c:pt idx="1">
                    <c:v>0.152771184584033</c:v>
                  </c:pt>
                  <c:pt idx="2">
                    <c:v>0.173306024763402</c:v>
                  </c:pt>
                  <c:pt idx="3">
                    <c:v>0.198510106274104</c:v>
                  </c:pt>
                </c:numCache>
              </c:numRef>
            </c:plus>
            <c:minus>
              <c:numRef>
                <c:f>Deviations!$B$5:$E$5</c:f>
                <c:numCache>
                  <c:formatCode>General</c:formatCode>
                  <c:ptCount val="4"/>
                  <c:pt idx="0">
                    <c:v>0.13016879458631</c:v>
                  </c:pt>
                  <c:pt idx="1">
                    <c:v>0.152771184584033</c:v>
                  </c:pt>
                  <c:pt idx="2">
                    <c:v>0.173306024763402</c:v>
                  </c:pt>
                  <c:pt idx="3">
                    <c:v>0.198510106274104</c:v>
                  </c:pt>
                </c:numCache>
              </c:numRef>
            </c:minus>
          </c:errBars>
          <c:cat>
            <c:strRef>
              <c:f>Deviations!$B$1:$E$1</c:f>
              <c:strCache>
                <c:ptCount val="4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</c:strCache>
            </c:strRef>
          </c:cat>
          <c:val>
            <c:numRef>
              <c:f>Deviations!$B$2:$E$2</c:f>
              <c:numCache>
                <c:formatCode>0.00</c:formatCode>
                <c:ptCount val="4"/>
                <c:pt idx="0">
                  <c:v>-0.347351473597088</c:v>
                </c:pt>
                <c:pt idx="1">
                  <c:v>-0.169433513802026</c:v>
                </c:pt>
                <c:pt idx="2">
                  <c:v>0.377458367373195</c:v>
                </c:pt>
                <c:pt idx="3">
                  <c:v>-0.0357347355682896</c:v>
                </c:pt>
              </c:numCache>
            </c:numRef>
          </c:val>
          <c:smooth val="0"/>
        </c:ser>
        <c:ser>
          <c:idx val="0"/>
          <c:order val="1"/>
          <c:tx>
            <c:v>Furiously sleep ideas green colorless</c:v>
          </c:tx>
          <c:spPr>
            <a:ln w="25400">
              <a:solidFill>
                <a:schemeClr val="tx1"/>
              </a:solidFill>
              <a:prstDash val="sysDash"/>
            </a:ln>
            <a:effectLst/>
          </c:spPr>
          <c:marker>
            <c:symbol val="triangle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Deviations!$H$5:$K$5</c:f>
                <c:numCache>
                  <c:formatCode>General</c:formatCode>
                  <c:ptCount val="4"/>
                  <c:pt idx="0">
                    <c:v>0.14893851096194</c:v>
                  </c:pt>
                  <c:pt idx="1">
                    <c:v>0.14456511925122</c:v>
                  </c:pt>
                  <c:pt idx="2">
                    <c:v>0.124242589722273</c:v>
                  </c:pt>
                  <c:pt idx="3">
                    <c:v>0.137394019621707</c:v>
                  </c:pt>
                </c:numCache>
              </c:numRef>
            </c:plus>
            <c:minus>
              <c:numRef>
                <c:f>Deviations!$H$5:$K$5</c:f>
                <c:numCache>
                  <c:formatCode>General</c:formatCode>
                  <c:ptCount val="4"/>
                  <c:pt idx="0">
                    <c:v>0.14893851096194</c:v>
                  </c:pt>
                  <c:pt idx="1">
                    <c:v>0.14456511925122</c:v>
                  </c:pt>
                  <c:pt idx="2">
                    <c:v>0.124242589722273</c:v>
                  </c:pt>
                  <c:pt idx="3">
                    <c:v>0.137394019621707</c:v>
                  </c:pt>
                </c:numCache>
              </c:numRef>
            </c:minus>
          </c:errBars>
          <c:cat>
            <c:strRef>
              <c:f>Deviations!$B$1:$E$1</c:f>
              <c:strCache>
                <c:ptCount val="4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</c:strCache>
            </c:strRef>
          </c:cat>
          <c:val>
            <c:numRef>
              <c:f>Deviations!$H$2:$K$2</c:f>
              <c:numCache>
                <c:formatCode>0.00</c:formatCode>
                <c:ptCount val="4"/>
                <c:pt idx="0">
                  <c:v>0.214457219854821</c:v>
                </c:pt>
                <c:pt idx="1">
                  <c:v>0.298466046718283</c:v>
                </c:pt>
                <c:pt idx="2">
                  <c:v>-0.487695901876475</c:v>
                </c:pt>
                <c:pt idx="3">
                  <c:v>-0.758024484593146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669336"/>
        <c:axId val="605675048"/>
      </c:lineChart>
      <c:catAx>
        <c:axId val="60566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representations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spPr>
          <a:ln w="19050">
            <a:solidFill>
              <a:schemeClr val="tx1"/>
            </a:solidFill>
          </a:ln>
        </c:spPr>
        <c:crossAx val="605675048"/>
        <c:crosses val="autoZero"/>
        <c:auto val="1"/>
        <c:lblAlgn val="ctr"/>
        <c:lblOffset val="100"/>
        <c:noMultiLvlLbl val="0"/>
      </c:catAx>
      <c:valAx>
        <c:axId val="605675048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deviations from the mean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0566933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0008812583202"/>
          <c:y val="0.279456173659938"/>
          <c:w val="0.288132135055464"/>
          <c:h val="0.39098050813207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G16" sqref="G16"/>
    </sheetView>
  </sheetViews>
  <sheetFormatPr baseColWidth="10" defaultRowHeight="15" x14ac:dyDescent="0"/>
  <cols>
    <col min="1" max="1" width="12.5" customWidth="1"/>
  </cols>
  <sheetData>
    <row r="1" spans="1:13">
      <c r="A1" t="s">
        <v>0</v>
      </c>
      <c r="B1" t="s">
        <v>6</v>
      </c>
      <c r="C1" t="s">
        <v>7</v>
      </c>
      <c r="D1" t="s">
        <v>8</v>
      </c>
      <c r="E1" t="s">
        <v>9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3">
      <c r="A2" t="s">
        <v>1</v>
      </c>
      <c r="B2" s="1">
        <f>AVERAGE(B8:B57)</f>
        <v>-0.34735147359708757</v>
      </c>
      <c r="C2" s="1">
        <f t="shared" ref="C2:E2" si="0">AVERAGE(C8:C57)</f>
        <v>-0.16943351380202606</v>
      </c>
      <c r="D2" s="1">
        <f t="shared" si="0"/>
        <v>0.37745836737319538</v>
      </c>
      <c r="E2" s="1">
        <f t="shared" si="0"/>
        <v>-3.5734735568289565E-2</v>
      </c>
      <c r="H2" s="1">
        <f>AVERAGE(H8:H57)</f>
        <v>0.21445721985482075</v>
      </c>
      <c r="I2" s="1">
        <f t="shared" ref="I2:K2" si="1">AVERAGE(I8:I57)</f>
        <v>0.29846604671828347</v>
      </c>
      <c r="J2" s="1">
        <f t="shared" si="1"/>
        <v>-0.48769590187647538</v>
      </c>
      <c r="K2" s="1">
        <f t="shared" si="1"/>
        <v>-0.75802448459314586</v>
      </c>
    </row>
    <row r="3" spans="1:13">
      <c r="A3" t="s">
        <v>2</v>
      </c>
      <c r="B3" s="1">
        <f>MEDIAN(B8:B57)</f>
        <v>-0.39736298596233799</v>
      </c>
      <c r="C3" s="1">
        <f t="shared" ref="C3:E3" si="2">MEDIAN(C8:C57)</f>
        <v>-0.41247451228670001</v>
      </c>
      <c r="D3" s="1">
        <f t="shared" si="2"/>
        <v>0.26733749671400397</v>
      </c>
      <c r="E3" s="1">
        <f t="shared" si="2"/>
        <v>-0.29574814923859599</v>
      </c>
      <c r="H3" s="1">
        <f>MEDIAN(H8:H57)</f>
        <v>-0.175194209187331</v>
      </c>
      <c r="I3" s="1">
        <f t="shared" ref="I3:K3" si="3">MEDIAN(I8:I57)</f>
        <v>-5.5585111913462899E-3</v>
      </c>
      <c r="J3" s="1">
        <f t="shared" si="3"/>
        <v>-0.65822558271800102</v>
      </c>
      <c r="K3" s="1">
        <f t="shared" si="3"/>
        <v>-0.16246675258818749</v>
      </c>
    </row>
    <row r="4" spans="1:13">
      <c r="A4" t="s">
        <v>3</v>
      </c>
      <c r="B4" s="1">
        <f>STDEV(B8:B57)</f>
        <v>0.92043237350858853</v>
      </c>
      <c r="C4" s="1">
        <f t="shared" ref="C4:E4" si="4">STDEV(C8:C57)</f>
        <v>1.080255405892717</v>
      </c>
      <c r="D4" s="1">
        <f t="shared" si="4"/>
        <v>1.2254586533068526</v>
      </c>
      <c r="E4" s="1">
        <f t="shared" si="4"/>
        <v>1.4036784228048138</v>
      </c>
      <c r="F4" s="7">
        <f>TTEST(F8:F57,B8:B57,2,1)</f>
        <v>1.030245027440938E-2</v>
      </c>
      <c r="G4" t="s">
        <v>13</v>
      </c>
      <c r="H4" s="1">
        <f>STDEV(H8:H57)</f>
        <v>1.0531543108101473</v>
      </c>
      <c r="I4" s="1">
        <f t="shared" ref="I4:K4" si="5">STDEV(I8:I57)</f>
        <v>1.0222297614557958</v>
      </c>
      <c r="J4" s="1">
        <f t="shared" si="5"/>
        <v>0.87852777704797624</v>
      </c>
      <c r="K4" s="1">
        <f t="shared" si="5"/>
        <v>0.97152242968986779</v>
      </c>
      <c r="L4" s="9">
        <f>TTEST(L8:L57,H8:H57,2,1)</f>
        <v>0.15625323055002113</v>
      </c>
      <c r="M4" t="s">
        <v>13</v>
      </c>
    </row>
    <row r="5" spans="1:13">
      <c r="A5" t="s">
        <v>4</v>
      </c>
      <c r="B5" s="1">
        <f>B4/SQRT(50)</f>
        <v>0.13016879458631042</v>
      </c>
      <c r="C5" s="1">
        <f t="shared" ref="C5:E5" si="6">C4/SQRT(50)</f>
        <v>0.1527711845840333</v>
      </c>
      <c r="D5" s="1">
        <f t="shared" si="6"/>
        <v>0.17330602476340196</v>
      </c>
      <c r="E5" s="1">
        <f t="shared" si="6"/>
        <v>0.19851010627410431</v>
      </c>
      <c r="F5" s="3">
        <f>TTEST(F8:F57,C8:C57,2,1)</f>
        <v>0.27281494230840664</v>
      </c>
      <c r="G5" t="s">
        <v>12</v>
      </c>
      <c r="H5" s="1">
        <f>H4/SQRT(50)</f>
        <v>0.14893851096194002</v>
      </c>
      <c r="I5" s="1">
        <f t="shared" ref="I5:K5" si="7">I4/SQRT(50)</f>
        <v>0.14456511925122001</v>
      </c>
      <c r="J5" s="1">
        <f t="shared" si="7"/>
        <v>0.12424258972227346</v>
      </c>
      <c r="K5" s="1">
        <f t="shared" si="7"/>
        <v>0.13739401962170728</v>
      </c>
      <c r="L5" s="7">
        <f>TTEST(L8:L57,I8:I57,2,1)</f>
        <v>4.4276573101484119E-2</v>
      </c>
      <c r="M5" t="s">
        <v>12</v>
      </c>
    </row>
    <row r="6" spans="1:13">
      <c r="A6" t="s">
        <v>5</v>
      </c>
      <c r="B6" s="2">
        <f>TTEST(B8:B57,C8:C57,2,1)</f>
        <v>0.37755022825023621</v>
      </c>
      <c r="C6" s="5">
        <f>TTEST(C8:C57,D8:D57,2,1)</f>
        <v>3.6165737830484379E-2</v>
      </c>
      <c r="D6" s="5">
        <f>TTEST(D8:D57,E8:E57,2,1)</f>
        <v>2.1388666104631377E-2</v>
      </c>
      <c r="E6" s="2">
        <f>TTEST(E8:E57,C8:C57,2,1)</f>
        <v>0.64346400739880882</v>
      </c>
      <c r="F6" s="5">
        <f>TTEST(F8:F57,D8:D57,2,1)</f>
        <v>3.4249028483751699E-2</v>
      </c>
      <c r="G6" t="s">
        <v>11</v>
      </c>
      <c r="H6" s="5">
        <f>TTEST(H8:H57,B8:B57,2,1)</f>
        <v>4.1682202558076418E-3</v>
      </c>
      <c r="I6" s="2">
        <f>TTEST(I8:I57,C8:C57,2,1)</f>
        <v>0.10848807385310988</v>
      </c>
      <c r="J6" s="5">
        <f>TTEST(J8:J57,D8:D57,2,1)</f>
        <v>8.5288719417868873E-4</v>
      </c>
      <c r="K6" s="5">
        <f>TTEST(K8:K57,E8:E57,2,1)</f>
        <v>2.01456963956269E-2</v>
      </c>
      <c r="L6" s="5">
        <f>TTEST(L8:L57,J8:J57,2,1)</f>
        <v>2.7042767801378119E-4</v>
      </c>
      <c r="M6" t="s">
        <v>11</v>
      </c>
    </row>
    <row r="7" spans="1:13">
      <c r="F7" s="4">
        <f>TTEST(F8:F57,E8:E57,2,1)</f>
        <v>0.85788344269251526</v>
      </c>
      <c r="G7" t="s">
        <v>14</v>
      </c>
      <c r="L7" s="8">
        <f>TTEST(L8:L57,K8:K57,2,1)</f>
        <v>1.2855859577093511E-6</v>
      </c>
      <c r="M7" t="s">
        <v>14</v>
      </c>
    </row>
    <row r="8" spans="1:13">
      <c r="A8">
        <v>1</v>
      </c>
      <c r="B8">
        <v>2.5384689446865201</v>
      </c>
      <c r="C8">
        <v>-2.2920110967511098</v>
      </c>
      <c r="D8">
        <v>0.26733749671400397</v>
      </c>
      <c r="E8">
        <v>0.71758612202509497</v>
      </c>
      <c r="F8">
        <v>0</v>
      </c>
      <c r="H8">
        <v>-0.38355194734178399</v>
      </c>
      <c r="I8">
        <v>0.35578282060912703</v>
      </c>
      <c r="J8">
        <v>-1.3786818793625299</v>
      </c>
      <c r="K8">
        <v>-1.7403014225182201</v>
      </c>
      <c r="L8">
        <v>0</v>
      </c>
    </row>
    <row r="9" spans="1:13">
      <c r="A9">
        <f>1+A8</f>
        <v>2</v>
      </c>
      <c r="B9">
        <v>-1.04999994593225</v>
      </c>
      <c r="C9">
        <v>-0.41247451228670001</v>
      </c>
      <c r="D9">
        <v>0.79233039187659104</v>
      </c>
      <c r="E9">
        <v>-1.3929493208044299</v>
      </c>
      <c r="F9">
        <v>0</v>
      </c>
      <c r="H9">
        <v>2.0550655893465302</v>
      </c>
      <c r="I9">
        <v>-0.13921207583864201</v>
      </c>
      <c r="J9">
        <v>-0.23694660293903699</v>
      </c>
      <c r="K9">
        <v>-0.13173371033242101</v>
      </c>
      <c r="L9">
        <v>0</v>
      </c>
    </row>
    <row r="10" spans="1:13">
      <c r="A10">
        <f t="shared" ref="A10:A57" si="8">1+A9</f>
        <v>3</v>
      </c>
      <c r="B10">
        <v>0.45525119224094202</v>
      </c>
      <c r="C10">
        <v>1.5220127825837699</v>
      </c>
      <c r="D10">
        <v>-0.64277779735358398</v>
      </c>
      <c r="E10">
        <v>-1.3929493208044299</v>
      </c>
      <c r="F10">
        <v>0</v>
      </c>
      <c r="H10">
        <v>-0.175194209187331</v>
      </c>
      <c r="I10">
        <v>-0.99446842634923605</v>
      </c>
      <c r="J10">
        <v>-0.65822558271800102</v>
      </c>
      <c r="K10">
        <v>-0.13173371033242101</v>
      </c>
      <c r="L10">
        <v>0</v>
      </c>
    </row>
    <row r="11" spans="1:13">
      <c r="A11">
        <f t="shared" si="8"/>
        <v>4</v>
      </c>
      <c r="B11">
        <v>0.45525119224094202</v>
      </c>
      <c r="C11">
        <v>2.4622430168708598</v>
      </c>
      <c r="D11">
        <v>0.26733749671400397</v>
      </c>
      <c r="E11">
        <v>-1.21963227811688</v>
      </c>
      <c r="F11">
        <v>0</v>
      </c>
      <c r="H11">
        <v>-0.175194209187331</v>
      </c>
      <c r="I11">
        <v>-1.12967616132182</v>
      </c>
      <c r="J11">
        <v>-1.3786818793625299</v>
      </c>
      <c r="K11">
        <v>-0.18722712719818399</v>
      </c>
      <c r="L11">
        <v>0</v>
      </c>
    </row>
    <row r="12" spans="1:13">
      <c r="A12">
        <f t="shared" si="8"/>
        <v>5</v>
      </c>
      <c r="B12">
        <v>-1.04999994593225</v>
      </c>
      <c r="C12">
        <v>-7.4948751172332406E-2</v>
      </c>
      <c r="D12">
        <v>0.26733749671400397</v>
      </c>
      <c r="E12">
        <v>1.7313652335845999</v>
      </c>
      <c r="F12">
        <v>0</v>
      </c>
      <c r="H12">
        <v>2.0550655893465302</v>
      </c>
      <c r="I12">
        <v>-5.5585111913462899E-3</v>
      </c>
      <c r="J12">
        <v>-1.3786818793625299</v>
      </c>
      <c r="K12">
        <v>-1.74456541266646</v>
      </c>
      <c r="L12">
        <v>0</v>
      </c>
    </row>
    <row r="13" spans="1:13">
      <c r="A13">
        <f t="shared" si="8"/>
        <v>6</v>
      </c>
      <c r="B13">
        <v>-1.2743710970320701</v>
      </c>
      <c r="C13">
        <v>-0.41247451228670001</v>
      </c>
      <c r="D13">
        <v>-0.64277779735358398</v>
      </c>
      <c r="E13">
        <v>-1.3929493208044299</v>
      </c>
      <c r="F13">
        <v>0</v>
      </c>
      <c r="H13">
        <v>-0.35842263882805098</v>
      </c>
      <c r="I13">
        <v>-0.13921207583864201</v>
      </c>
      <c r="J13">
        <v>-0.65822558271800102</v>
      </c>
      <c r="K13">
        <v>-0.13173371033242101</v>
      </c>
      <c r="L13">
        <v>0</v>
      </c>
    </row>
    <row r="14" spans="1:13">
      <c r="A14">
        <f t="shared" si="8"/>
        <v>7</v>
      </c>
      <c r="B14">
        <v>1.3454425220635301E-2</v>
      </c>
      <c r="C14">
        <v>-1.17096114162677</v>
      </c>
      <c r="D14">
        <v>0.48595236996587099</v>
      </c>
      <c r="E14">
        <v>5.3511365340198902E-2</v>
      </c>
      <c r="F14">
        <v>0</v>
      </c>
      <c r="H14">
        <v>2.1934868457508401</v>
      </c>
      <c r="I14">
        <v>1.13849765078753</v>
      </c>
      <c r="J14">
        <v>-1.1639819844948101</v>
      </c>
      <c r="K14">
        <v>-1.85906363602346</v>
      </c>
      <c r="L14">
        <v>0</v>
      </c>
    </row>
    <row r="15" spans="1:13">
      <c r="A15">
        <f t="shared" si="8"/>
        <v>8</v>
      </c>
      <c r="B15">
        <v>1.0178420108497199</v>
      </c>
      <c r="C15">
        <v>1.0355418267263601</v>
      </c>
      <c r="D15">
        <v>0.48595236996587099</v>
      </c>
      <c r="E15">
        <v>5.3511365340198902E-2</v>
      </c>
      <c r="F15">
        <v>0</v>
      </c>
      <c r="H15">
        <v>0.501952622761907</v>
      </c>
      <c r="I15">
        <v>-0.74434432147627005</v>
      </c>
      <c r="J15">
        <v>-1.1639819844948101</v>
      </c>
      <c r="K15">
        <v>-1.85906363602346</v>
      </c>
      <c r="L15">
        <v>0</v>
      </c>
    </row>
    <row r="16" spans="1:13">
      <c r="A16">
        <f t="shared" si="8"/>
        <v>9</v>
      </c>
      <c r="B16">
        <v>-1.04999994593225</v>
      </c>
      <c r="C16">
        <v>-0.22597921698711701</v>
      </c>
      <c r="D16">
        <v>0.71492856950915895</v>
      </c>
      <c r="E16">
        <v>1.18166088268801</v>
      </c>
      <c r="F16">
        <v>0</v>
      </c>
      <c r="H16">
        <v>2.0550655893465302</v>
      </c>
      <c r="I16">
        <v>0.493716235123765</v>
      </c>
      <c r="J16">
        <v>-0.92784116709549203</v>
      </c>
      <c r="K16">
        <v>-1.2874493148428201</v>
      </c>
      <c r="L16">
        <v>0</v>
      </c>
    </row>
    <row r="17" spans="1:12">
      <c r="A17">
        <f t="shared" si="8"/>
        <v>10</v>
      </c>
      <c r="B17">
        <v>-1.6830051237072901</v>
      </c>
      <c r="C17">
        <v>-0.41247451228670001</v>
      </c>
      <c r="D17">
        <v>0.79233039187659104</v>
      </c>
      <c r="E17">
        <v>1.18166088268801</v>
      </c>
      <c r="F17">
        <v>0</v>
      </c>
      <c r="H17">
        <v>-0.56973566706432299</v>
      </c>
      <c r="I17">
        <v>-0.13921207583864201</v>
      </c>
      <c r="J17">
        <v>-0.23694660293903699</v>
      </c>
      <c r="K17">
        <v>-1.2874493148428201</v>
      </c>
      <c r="L17">
        <v>0</v>
      </c>
    </row>
    <row r="18" spans="1:12">
      <c r="A18">
        <f t="shared" si="8"/>
        <v>11</v>
      </c>
      <c r="B18">
        <v>4.7929793829889197E-2</v>
      </c>
      <c r="C18">
        <v>-2.5131861109893301E-2</v>
      </c>
      <c r="D18">
        <v>2.9300282405111</v>
      </c>
      <c r="E18">
        <v>5.3511365340198902E-2</v>
      </c>
      <c r="F18">
        <v>0</v>
      </c>
      <c r="H18">
        <v>0.20897310898771901</v>
      </c>
      <c r="I18">
        <v>-2.67800363387081E-2</v>
      </c>
      <c r="J18">
        <v>-0.85391192548960204</v>
      </c>
      <c r="K18">
        <v>-1.85906363602346</v>
      </c>
      <c r="L18">
        <v>0</v>
      </c>
    </row>
    <row r="19" spans="1:12">
      <c r="A19">
        <f t="shared" si="8"/>
        <v>12</v>
      </c>
      <c r="B19">
        <v>0.45525119224094202</v>
      </c>
      <c r="C19">
        <v>-0.97054049322282399</v>
      </c>
      <c r="D19">
        <v>2.9300282405111</v>
      </c>
      <c r="E19">
        <v>1.3286632123870701</v>
      </c>
      <c r="F19">
        <v>0</v>
      </c>
      <c r="H19">
        <v>-0.175194209187331</v>
      </c>
      <c r="I19">
        <v>1.62506732410915</v>
      </c>
      <c r="J19">
        <v>-0.85391192548960204</v>
      </c>
      <c r="K19">
        <v>-0.13770637797819099</v>
      </c>
      <c r="L19">
        <v>0</v>
      </c>
    </row>
    <row r="20" spans="1:12">
      <c r="A20">
        <f t="shared" si="8"/>
        <v>13</v>
      </c>
      <c r="B20">
        <v>0.68381676123928203</v>
      </c>
      <c r="C20">
        <v>1.0355418267263601</v>
      </c>
      <c r="D20">
        <v>0.26733749671400397</v>
      </c>
      <c r="E20">
        <v>1.7313652335845999</v>
      </c>
      <c r="F20">
        <v>0</v>
      </c>
      <c r="H20">
        <v>0.53550394377598398</v>
      </c>
      <c r="I20">
        <v>-0.74434432147627005</v>
      </c>
      <c r="J20">
        <v>-1.3786818793625299</v>
      </c>
      <c r="K20">
        <v>-1.74456541266646</v>
      </c>
      <c r="L20">
        <v>0</v>
      </c>
    </row>
    <row r="21" spans="1:12">
      <c r="A21">
        <f t="shared" si="8"/>
        <v>14</v>
      </c>
      <c r="B21">
        <v>1.0178420108497199</v>
      </c>
      <c r="C21">
        <v>-1.2776332237958801</v>
      </c>
      <c r="D21">
        <v>0.79233039187659104</v>
      </c>
      <c r="E21">
        <v>-0.29574814923859599</v>
      </c>
      <c r="F21">
        <v>0</v>
      </c>
      <c r="H21">
        <v>0.501952622761907</v>
      </c>
      <c r="I21">
        <v>1.3906876112014099</v>
      </c>
      <c r="J21">
        <v>-0.23694660293903699</v>
      </c>
      <c r="K21">
        <v>-1.7674619154545701</v>
      </c>
      <c r="L21">
        <v>0</v>
      </c>
    </row>
    <row r="22" spans="1:12">
      <c r="A22">
        <f t="shared" si="8"/>
        <v>15</v>
      </c>
      <c r="B22">
        <v>1.3454425220635301E-2</v>
      </c>
      <c r="C22">
        <v>1.5220127825837699</v>
      </c>
      <c r="D22">
        <v>-0.64277779735358398</v>
      </c>
      <c r="E22">
        <v>-1.3929493208044299</v>
      </c>
      <c r="F22">
        <v>0</v>
      </c>
      <c r="H22">
        <v>2.1934868457508401</v>
      </c>
      <c r="I22">
        <v>-0.99446842634923605</v>
      </c>
      <c r="J22">
        <v>-0.65822558271800102</v>
      </c>
      <c r="K22">
        <v>-0.13173371033242101</v>
      </c>
      <c r="L22">
        <v>0</v>
      </c>
    </row>
    <row r="23" spans="1:12">
      <c r="A23">
        <f t="shared" si="8"/>
        <v>16</v>
      </c>
      <c r="B23">
        <v>-1.6830051237072901</v>
      </c>
      <c r="C23">
        <v>-0.97054049322282399</v>
      </c>
      <c r="D23">
        <v>0.90579647374542605</v>
      </c>
      <c r="E23">
        <v>2.1261399612643301</v>
      </c>
      <c r="F23">
        <v>0</v>
      </c>
      <c r="H23">
        <v>-0.56973566706432299</v>
      </c>
      <c r="I23">
        <v>1.62506732410915</v>
      </c>
      <c r="J23">
        <v>-0.70359933150492304</v>
      </c>
      <c r="K23">
        <v>-1.68682276927278</v>
      </c>
      <c r="L23">
        <v>0</v>
      </c>
    </row>
    <row r="24" spans="1:12">
      <c r="A24">
        <f t="shared" si="8"/>
        <v>17</v>
      </c>
      <c r="B24">
        <v>-1.04999994593225</v>
      </c>
      <c r="C24">
        <v>-1.67085041460537</v>
      </c>
      <c r="D24">
        <v>0.79233039187659104</v>
      </c>
      <c r="E24">
        <v>-0.29574814923859599</v>
      </c>
      <c r="F24">
        <v>0</v>
      </c>
      <c r="H24">
        <v>2.0550655893465302</v>
      </c>
      <c r="I24">
        <v>0.950113260631822</v>
      </c>
      <c r="J24">
        <v>-0.23694660293903699</v>
      </c>
      <c r="K24">
        <v>-1.7674619154545701</v>
      </c>
      <c r="L24">
        <v>0</v>
      </c>
    </row>
    <row r="25" spans="1:12">
      <c r="A25">
        <f t="shared" si="8"/>
        <v>18</v>
      </c>
      <c r="B25">
        <v>-0.236472620774726</v>
      </c>
      <c r="C25">
        <v>1.1180307671867</v>
      </c>
      <c r="D25">
        <v>-0.64277779735358398</v>
      </c>
      <c r="E25">
        <v>-1.3929493208044299</v>
      </c>
      <c r="F25">
        <v>0</v>
      </c>
      <c r="H25">
        <v>-0.37587570844781198</v>
      </c>
      <c r="I25">
        <v>-1.5303364541506701</v>
      </c>
      <c r="J25">
        <v>-0.65822558271800102</v>
      </c>
      <c r="K25">
        <v>-0.13173371033242101</v>
      </c>
      <c r="L25">
        <v>0</v>
      </c>
    </row>
    <row r="26" spans="1:12">
      <c r="A26">
        <f t="shared" si="8"/>
        <v>19</v>
      </c>
      <c r="B26">
        <v>1.0178420108497199</v>
      </c>
      <c r="C26">
        <v>-1.17096114162677</v>
      </c>
      <c r="D26">
        <v>-0.64277779735358398</v>
      </c>
      <c r="E26">
        <v>-1.3929493208044299</v>
      </c>
      <c r="F26">
        <v>0</v>
      </c>
      <c r="H26">
        <v>0.501952622761907</v>
      </c>
      <c r="I26">
        <v>1.13849765078753</v>
      </c>
      <c r="J26">
        <v>-0.65822558271800102</v>
      </c>
      <c r="K26">
        <v>-0.13173371033242101</v>
      </c>
      <c r="L26">
        <v>0</v>
      </c>
    </row>
    <row r="27" spans="1:12">
      <c r="A27">
        <f t="shared" si="8"/>
        <v>20</v>
      </c>
      <c r="B27">
        <v>-0.69102536530383896</v>
      </c>
      <c r="C27">
        <v>-0.41247451228670001</v>
      </c>
      <c r="D27">
        <v>-8.4009654397406E-2</v>
      </c>
      <c r="E27">
        <v>1.7313652335845999</v>
      </c>
      <c r="F27">
        <v>0</v>
      </c>
      <c r="H27">
        <v>-1.0629602013917501</v>
      </c>
      <c r="I27">
        <v>-0.13921207583864201</v>
      </c>
      <c r="J27">
        <v>0.27244028374690299</v>
      </c>
      <c r="K27">
        <v>-1.74456541266646</v>
      </c>
      <c r="L27">
        <v>0</v>
      </c>
    </row>
    <row r="28" spans="1:12">
      <c r="A28">
        <f t="shared" si="8"/>
        <v>21</v>
      </c>
      <c r="B28">
        <v>0.45525119224094202</v>
      </c>
      <c r="C28">
        <v>-0.97054049322282399</v>
      </c>
      <c r="D28">
        <v>0.86701669915083801</v>
      </c>
      <c r="E28">
        <v>1.7313652335845999</v>
      </c>
      <c r="F28">
        <v>0</v>
      </c>
      <c r="H28">
        <v>-0.175194209187331</v>
      </c>
      <c r="I28">
        <v>1.62506732410915</v>
      </c>
      <c r="J28">
        <v>-1.47074882641801</v>
      </c>
      <c r="K28">
        <v>-1.74456541266646</v>
      </c>
      <c r="L28">
        <v>0</v>
      </c>
    </row>
    <row r="29" spans="1:12">
      <c r="A29">
        <f t="shared" si="8"/>
        <v>22</v>
      </c>
      <c r="B29">
        <v>-1.04999994593225</v>
      </c>
      <c r="C29">
        <v>-0.97054049322282399</v>
      </c>
      <c r="D29">
        <v>-0.64277779735358398</v>
      </c>
      <c r="E29">
        <v>-1.3929493208044299</v>
      </c>
      <c r="F29">
        <v>0</v>
      </c>
      <c r="H29">
        <v>2.0550655893465302</v>
      </c>
      <c r="I29">
        <v>1.62506732410915</v>
      </c>
      <c r="J29">
        <v>-0.65822558271800102</v>
      </c>
      <c r="K29">
        <v>-0.13173371033242101</v>
      </c>
      <c r="L29">
        <v>0</v>
      </c>
    </row>
    <row r="30" spans="1:12">
      <c r="A30">
        <f t="shared" si="8"/>
        <v>23</v>
      </c>
      <c r="B30">
        <v>-0.236472620774726</v>
      </c>
      <c r="C30">
        <v>-1.2776332237958801</v>
      </c>
      <c r="D30">
        <v>0.90579647374542605</v>
      </c>
      <c r="E30">
        <v>2.1261399612643301</v>
      </c>
      <c r="F30">
        <v>0</v>
      </c>
      <c r="H30">
        <v>-0.37587570844781198</v>
      </c>
      <c r="I30">
        <v>1.3906876112014099</v>
      </c>
      <c r="J30">
        <v>-0.70359933150492304</v>
      </c>
      <c r="K30">
        <v>-1.68682276927278</v>
      </c>
      <c r="L30">
        <v>0</v>
      </c>
    </row>
    <row r="31" spans="1:12">
      <c r="A31">
        <f t="shared" si="8"/>
        <v>24</v>
      </c>
      <c r="B31">
        <v>-0.69102536530383896</v>
      </c>
      <c r="C31">
        <v>-1.17096114162677</v>
      </c>
      <c r="D31">
        <v>1.30513297050764</v>
      </c>
      <c r="E31">
        <v>1.7313652335845999</v>
      </c>
      <c r="F31">
        <v>0</v>
      </c>
      <c r="H31">
        <v>-1.0629602013917501</v>
      </c>
      <c r="I31">
        <v>1.13849765078753</v>
      </c>
      <c r="J31">
        <v>-0.36054511704937298</v>
      </c>
      <c r="K31">
        <v>-1.74456541266646</v>
      </c>
      <c r="L31">
        <v>0</v>
      </c>
    </row>
    <row r="32" spans="1:12">
      <c r="A32">
        <f t="shared" si="8"/>
        <v>25</v>
      </c>
      <c r="B32">
        <v>-0.236472620774726</v>
      </c>
      <c r="C32">
        <v>-0.71446449168914095</v>
      </c>
      <c r="D32">
        <v>2.9300282405111</v>
      </c>
      <c r="E32">
        <v>5.3511365340198902E-2</v>
      </c>
      <c r="F32">
        <v>0</v>
      </c>
      <c r="H32">
        <v>-0.37587570844781198</v>
      </c>
      <c r="I32">
        <v>1.69115361026971</v>
      </c>
      <c r="J32">
        <v>-0.85391192548960204</v>
      </c>
      <c r="K32">
        <v>-1.85906363602346</v>
      </c>
      <c r="L32">
        <v>0</v>
      </c>
    </row>
    <row r="33" spans="1:12">
      <c r="A33">
        <f t="shared" si="8"/>
        <v>26</v>
      </c>
      <c r="B33">
        <v>-0.69102536530383896</v>
      </c>
      <c r="C33">
        <v>0.96463343997903495</v>
      </c>
      <c r="D33">
        <v>-0.69828158181870903</v>
      </c>
      <c r="E33">
        <v>-0.97121846585446003</v>
      </c>
      <c r="F33">
        <v>0</v>
      </c>
      <c r="H33">
        <v>-1.0629602013917501</v>
      </c>
      <c r="I33">
        <v>-0.42672909776956203</v>
      </c>
      <c r="J33">
        <v>2.5002893499569399</v>
      </c>
      <c r="K33">
        <v>2.14997786064994</v>
      </c>
      <c r="L33">
        <v>0</v>
      </c>
    </row>
    <row r="34" spans="1:12">
      <c r="A34">
        <f t="shared" si="8"/>
        <v>27</v>
      </c>
      <c r="B34">
        <v>4.7929793829889197E-2</v>
      </c>
      <c r="C34">
        <v>-7.4948751172332406E-2</v>
      </c>
      <c r="D34">
        <v>2.9300282405111</v>
      </c>
      <c r="E34">
        <v>1.3286632123870701</v>
      </c>
      <c r="F34">
        <v>0</v>
      </c>
      <c r="H34">
        <v>0.20897310898771901</v>
      </c>
      <c r="I34">
        <v>-5.5585111913462899E-3</v>
      </c>
      <c r="J34">
        <v>-0.85391192548960204</v>
      </c>
      <c r="K34">
        <v>-0.13770637797819099</v>
      </c>
      <c r="L34">
        <v>0</v>
      </c>
    </row>
    <row r="35" spans="1:12">
      <c r="A35">
        <f t="shared" si="8"/>
        <v>28</v>
      </c>
      <c r="B35">
        <v>-1.2743710970320701</v>
      </c>
      <c r="C35">
        <v>-7.4948751172332406E-2</v>
      </c>
      <c r="D35">
        <v>-0.64277779735358398</v>
      </c>
      <c r="E35">
        <v>-1.3929493208044299</v>
      </c>
      <c r="F35">
        <v>0</v>
      </c>
      <c r="H35">
        <v>-0.35842263882805098</v>
      </c>
      <c r="I35">
        <v>-5.5585111913462899E-3</v>
      </c>
      <c r="J35">
        <v>-0.65822558271800102</v>
      </c>
      <c r="K35">
        <v>-0.13173371033242101</v>
      </c>
      <c r="L35">
        <v>0</v>
      </c>
    </row>
    <row r="36" spans="1:12">
      <c r="A36">
        <f t="shared" si="8"/>
        <v>29</v>
      </c>
      <c r="B36">
        <v>-1.2743710970320701</v>
      </c>
      <c r="C36">
        <v>-0.41247451228670001</v>
      </c>
      <c r="D36">
        <v>-1.5011487481985499</v>
      </c>
      <c r="E36">
        <v>2.1603886804762298</v>
      </c>
      <c r="F36">
        <v>0</v>
      </c>
      <c r="H36">
        <v>-0.35842263882805098</v>
      </c>
      <c r="I36">
        <v>-0.13921207583864201</v>
      </c>
      <c r="J36">
        <v>1.1735613806957801</v>
      </c>
      <c r="K36">
        <v>-1.6537649789585001</v>
      </c>
      <c r="L36">
        <v>0</v>
      </c>
    </row>
    <row r="37" spans="1:12">
      <c r="A37">
        <f t="shared" si="8"/>
        <v>30</v>
      </c>
      <c r="B37">
        <v>-0.37948131322952999</v>
      </c>
      <c r="C37">
        <v>-7.4948751172332406E-2</v>
      </c>
      <c r="D37">
        <v>-0.64277779735358398</v>
      </c>
      <c r="E37">
        <v>-1.3929493208044299</v>
      </c>
      <c r="F37">
        <v>0</v>
      </c>
      <c r="H37">
        <v>-0.19786249507291001</v>
      </c>
      <c r="I37">
        <v>-5.5585111913462899E-3</v>
      </c>
      <c r="J37">
        <v>-0.65822558271800102</v>
      </c>
      <c r="K37">
        <v>-0.13173371033242101</v>
      </c>
      <c r="L37">
        <v>0</v>
      </c>
    </row>
    <row r="38" spans="1:12">
      <c r="A38">
        <f t="shared" si="8"/>
        <v>31</v>
      </c>
      <c r="B38">
        <v>1.0178420108497199</v>
      </c>
      <c r="C38">
        <v>1.0355418267263601</v>
      </c>
      <c r="D38">
        <v>-0.64277779735358398</v>
      </c>
      <c r="E38">
        <v>-1.3929493208044299</v>
      </c>
      <c r="F38">
        <v>0</v>
      </c>
      <c r="H38">
        <v>0.501952622761907</v>
      </c>
      <c r="I38">
        <v>-0.74434432147627005</v>
      </c>
      <c r="J38">
        <v>-0.65822558271800102</v>
      </c>
      <c r="K38">
        <v>-0.13173371033242101</v>
      </c>
      <c r="L38">
        <v>0</v>
      </c>
    </row>
    <row r="39" spans="1:12">
      <c r="A39">
        <f t="shared" si="8"/>
        <v>32</v>
      </c>
      <c r="B39">
        <v>-1.6830051237072901</v>
      </c>
      <c r="C39">
        <v>1.5220127825837699</v>
      </c>
      <c r="D39">
        <v>-0.64277779735358398</v>
      </c>
      <c r="E39">
        <v>-1.3929493208044299</v>
      </c>
      <c r="F39">
        <v>0</v>
      </c>
      <c r="H39">
        <v>-0.56973566706432299</v>
      </c>
      <c r="I39">
        <v>-0.99446842634923605</v>
      </c>
      <c r="J39">
        <v>-0.65822558271800102</v>
      </c>
      <c r="K39">
        <v>-0.13173371033242101</v>
      </c>
      <c r="L39">
        <v>0</v>
      </c>
    </row>
    <row r="40" spans="1:12">
      <c r="A40">
        <f t="shared" si="8"/>
        <v>33</v>
      </c>
      <c r="B40">
        <v>-0.39736298596233799</v>
      </c>
      <c r="C40">
        <v>-0.22597921698711701</v>
      </c>
      <c r="D40">
        <v>-0.64277779735358398</v>
      </c>
      <c r="E40">
        <v>-1.3929493208044299</v>
      </c>
      <c r="F40">
        <v>0</v>
      </c>
      <c r="H40">
        <v>0.123368073072357</v>
      </c>
      <c r="I40">
        <v>0.493716235123765</v>
      </c>
      <c r="J40">
        <v>-0.65822558271800102</v>
      </c>
      <c r="K40">
        <v>-0.13173371033242101</v>
      </c>
      <c r="L40">
        <v>0</v>
      </c>
    </row>
    <row r="41" spans="1:12">
      <c r="A41">
        <f t="shared" si="8"/>
        <v>34</v>
      </c>
      <c r="B41">
        <v>-1.2743710970320701</v>
      </c>
      <c r="C41">
        <v>-0.97054049322282399</v>
      </c>
      <c r="D41">
        <v>0.90579647374542605</v>
      </c>
      <c r="E41">
        <v>1.3286632123870701</v>
      </c>
      <c r="F41">
        <v>0</v>
      </c>
      <c r="H41">
        <v>-0.35842263882805098</v>
      </c>
      <c r="I41">
        <v>1.62506732410915</v>
      </c>
      <c r="J41">
        <v>-0.70359933150492304</v>
      </c>
      <c r="K41">
        <v>-0.13770637797819099</v>
      </c>
      <c r="L41">
        <v>0</v>
      </c>
    </row>
    <row r="42" spans="1:12">
      <c r="A42">
        <f t="shared" si="8"/>
        <v>35</v>
      </c>
      <c r="B42">
        <v>1.3454425220635301E-2</v>
      </c>
      <c r="C42">
        <v>-0.97054049322282399</v>
      </c>
      <c r="D42">
        <v>2.9300282405111</v>
      </c>
      <c r="E42">
        <v>2.7123306171883801</v>
      </c>
      <c r="F42">
        <v>0</v>
      </c>
      <c r="H42">
        <v>2.1934868457508401</v>
      </c>
      <c r="I42">
        <v>1.62506732410915</v>
      </c>
      <c r="J42">
        <v>-0.85391192548960204</v>
      </c>
      <c r="K42">
        <v>-1.19723816016441</v>
      </c>
      <c r="L42">
        <v>0</v>
      </c>
    </row>
    <row r="43" spans="1:12">
      <c r="A43">
        <f t="shared" si="8"/>
        <v>36</v>
      </c>
      <c r="B43">
        <v>-1.2743710970320701</v>
      </c>
      <c r="C43">
        <v>-0.97054049322282399</v>
      </c>
      <c r="D43">
        <v>2.6357887261728101</v>
      </c>
      <c r="E43">
        <v>2.5884504251199001</v>
      </c>
      <c r="F43">
        <v>0</v>
      </c>
      <c r="H43">
        <v>-0.35842263882805098</v>
      </c>
      <c r="I43">
        <v>1.62506732410915</v>
      </c>
      <c r="J43">
        <v>-1.06104078708953</v>
      </c>
      <c r="K43">
        <v>-0.67181749778125599</v>
      </c>
      <c r="L43">
        <v>0</v>
      </c>
    </row>
    <row r="44" spans="1:12">
      <c r="A44">
        <f t="shared" si="8"/>
        <v>37</v>
      </c>
      <c r="B44">
        <v>-1.2743710970320701</v>
      </c>
      <c r="C44">
        <v>1.5220127825837699</v>
      </c>
      <c r="D44">
        <v>-0.64277779735358398</v>
      </c>
      <c r="E44">
        <v>-1.3929493208044299</v>
      </c>
      <c r="F44">
        <v>0</v>
      </c>
      <c r="H44">
        <v>-0.35842263882805098</v>
      </c>
      <c r="I44">
        <v>-0.99446842634923605</v>
      </c>
      <c r="J44">
        <v>-0.65822558271800102</v>
      </c>
      <c r="K44">
        <v>-0.13173371033242101</v>
      </c>
      <c r="L44">
        <v>0</v>
      </c>
    </row>
    <row r="45" spans="1:12">
      <c r="A45">
        <f t="shared" si="8"/>
        <v>38</v>
      </c>
      <c r="B45">
        <v>1.3454425220635301E-2</v>
      </c>
      <c r="C45">
        <v>-0.97054049322282399</v>
      </c>
      <c r="D45">
        <v>-0.64277779735358398</v>
      </c>
      <c r="E45">
        <v>-1.3929493208044299</v>
      </c>
      <c r="F45">
        <v>0</v>
      </c>
      <c r="H45">
        <v>2.1934868457508401</v>
      </c>
      <c r="I45">
        <v>1.62506732410915</v>
      </c>
      <c r="J45">
        <v>-0.65822558271800102</v>
      </c>
      <c r="K45">
        <v>-0.13173371033242101</v>
      </c>
      <c r="L45">
        <v>0</v>
      </c>
    </row>
    <row r="46" spans="1:12">
      <c r="A46">
        <f t="shared" si="8"/>
        <v>39</v>
      </c>
      <c r="B46">
        <v>-1.04999994593225</v>
      </c>
      <c r="C46">
        <v>1.5220127825837699</v>
      </c>
      <c r="D46">
        <v>-0.64277779735358398</v>
      </c>
      <c r="E46">
        <v>-1.3929493208044299</v>
      </c>
      <c r="F46">
        <v>0</v>
      </c>
      <c r="H46">
        <v>2.0550655893465302</v>
      </c>
      <c r="I46">
        <v>-0.99446842634923605</v>
      </c>
      <c r="J46">
        <v>-0.65822558271800102</v>
      </c>
      <c r="K46">
        <v>-0.13173371033242101</v>
      </c>
      <c r="L46">
        <v>0</v>
      </c>
    </row>
    <row r="47" spans="1:12">
      <c r="A47">
        <f t="shared" si="8"/>
        <v>40</v>
      </c>
      <c r="B47">
        <v>-1.3126109175774501</v>
      </c>
      <c r="C47">
        <v>1.5220127825837699</v>
      </c>
      <c r="D47">
        <v>2.9300282405111</v>
      </c>
      <c r="E47">
        <v>5.3511365340198902E-2</v>
      </c>
      <c r="F47">
        <v>0</v>
      </c>
      <c r="H47">
        <v>-0.67814432849860695</v>
      </c>
      <c r="I47">
        <v>-0.99446842634923605</v>
      </c>
      <c r="J47">
        <v>-0.85391192548960204</v>
      </c>
      <c r="K47">
        <v>-1.85906363602346</v>
      </c>
      <c r="L47">
        <v>0</v>
      </c>
    </row>
    <row r="48" spans="1:12">
      <c r="A48">
        <f t="shared" si="8"/>
        <v>41</v>
      </c>
      <c r="B48">
        <v>-0.69102536530383896</v>
      </c>
      <c r="C48">
        <v>-0.41247451228670001</v>
      </c>
      <c r="D48">
        <v>0.79233039187659104</v>
      </c>
      <c r="E48">
        <v>-0.29574814923859599</v>
      </c>
      <c r="F48">
        <v>0</v>
      </c>
      <c r="H48">
        <v>-1.0629602013917501</v>
      </c>
      <c r="I48">
        <v>-0.13921207583864201</v>
      </c>
      <c r="J48">
        <v>-0.23694660293903699</v>
      </c>
      <c r="K48">
        <v>-1.7674619154545701</v>
      </c>
      <c r="L48">
        <v>0</v>
      </c>
    </row>
    <row r="49" spans="1:12">
      <c r="A49">
        <f t="shared" si="8"/>
        <v>42</v>
      </c>
      <c r="B49">
        <v>-0.39736298596233799</v>
      </c>
      <c r="C49">
        <v>-0.97054049322282399</v>
      </c>
      <c r="D49">
        <v>-0.69828158181870903</v>
      </c>
      <c r="E49">
        <v>5.3511365340198902E-2</v>
      </c>
      <c r="F49">
        <v>0</v>
      </c>
      <c r="H49">
        <v>0.123368073072357</v>
      </c>
      <c r="I49">
        <v>1.62506732410915</v>
      </c>
      <c r="J49">
        <v>2.5002893499569399</v>
      </c>
      <c r="K49">
        <v>-1.85906363602346</v>
      </c>
      <c r="L49">
        <v>0</v>
      </c>
    </row>
    <row r="50" spans="1:12">
      <c r="A50">
        <f t="shared" si="8"/>
        <v>43</v>
      </c>
      <c r="B50">
        <v>-0.69102536530383896</v>
      </c>
      <c r="C50">
        <v>-1.17096114162677</v>
      </c>
      <c r="D50">
        <v>0.79233039187659104</v>
      </c>
      <c r="E50">
        <v>-1.3929493208044299</v>
      </c>
      <c r="F50">
        <v>0</v>
      </c>
      <c r="H50">
        <v>-1.0629602013917501</v>
      </c>
      <c r="I50">
        <v>1.13849765078753</v>
      </c>
      <c r="J50">
        <v>-0.23694660293903699</v>
      </c>
      <c r="K50">
        <v>-0.13173371033242101</v>
      </c>
      <c r="L50">
        <v>0</v>
      </c>
    </row>
    <row r="51" spans="1:12">
      <c r="A51">
        <f>1+A50</f>
        <v>44</v>
      </c>
      <c r="B51">
        <v>1.0178420108497199</v>
      </c>
      <c r="C51">
        <v>-0.22597921698711701</v>
      </c>
      <c r="D51">
        <v>0.79233039187659104</v>
      </c>
      <c r="E51">
        <v>1.18166088268801</v>
      </c>
      <c r="F51">
        <v>0</v>
      </c>
      <c r="H51">
        <v>0.501952622761907</v>
      </c>
      <c r="I51">
        <v>0.493716235123765</v>
      </c>
      <c r="J51">
        <v>-0.23694660293903699</v>
      </c>
      <c r="K51">
        <v>-1.2874493148428201</v>
      </c>
      <c r="L51">
        <v>0</v>
      </c>
    </row>
    <row r="52" spans="1:12">
      <c r="A52">
        <f t="shared" si="8"/>
        <v>45</v>
      </c>
      <c r="B52">
        <v>-0.236472620774726</v>
      </c>
      <c r="C52">
        <v>-0.97054049322282399</v>
      </c>
      <c r="D52">
        <v>-0.64277779735358398</v>
      </c>
      <c r="E52">
        <v>-1.3929493208044299</v>
      </c>
      <c r="F52">
        <v>0</v>
      </c>
      <c r="H52">
        <v>-0.37587570844781198</v>
      </c>
      <c r="I52">
        <v>1.62506732410915</v>
      </c>
      <c r="J52">
        <v>-0.65822558271800102</v>
      </c>
      <c r="K52">
        <v>-0.13173371033242101</v>
      </c>
      <c r="L52">
        <v>0</v>
      </c>
    </row>
    <row r="53" spans="1:12">
      <c r="A53">
        <f t="shared" si="8"/>
        <v>46</v>
      </c>
      <c r="B53">
        <v>1.0178420108497199</v>
      </c>
      <c r="C53">
        <v>1.0355418267263601</v>
      </c>
      <c r="D53">
        <v>0.71492856950915895</v>
      </c>
      <c r="E53">
        <v>1.18166088268801</v>
      </c>
      <c r="F53">
        <v>0</v>
      </c>
      <c r="H53">
        <v>0.501952622761907</v>
      </c>
      <c r="I53">
        <v>-0.74434432147627005</v>
      </c>
      <c r="J53">
        <v>-0.92784116709549203</v>
      </c>
      <c r="K53">
        <v>-1.2874493148428201</v>
      </c>
      <c r="L53">
        <v>0</v>
      </c>
    </row>
    <row r="54" spans="1:12">
      <c r="A54">
        <f t="shared" si="8"/>
        <v>47</v>
      </c>
      <c r="B54">
        <v>-1.2743710970320701</v>
      </c>
      <c r="C54">
        <v>-0.41247451228670001</v>
      </c>
      <c r="D54">
        <v>-0.69828158181870903</v>
      </c>
      <c r="E54">
        <v>-0.97121846585446003</v>
      </c>
      <c r="F54">
        <v>0</v>
      </c>
      <c r="H54">
        <v>-0.35842263882805098</v>
      </c>
      <c r="I54">
        <v>-0.13921207583864201</v>
      </c>
      <c r="J54">
        <v>2.5002893499569399</v>
      </c>
      <c r="K54">
        <v>2.14997786064994</v>
      </c>
      <c r="L54">
        <v>0</v>
      </c>
    </row>
    <row r="55" spans="1:12">
      <c r="A55">
        <f t="shared" si="8"/>
        <v>48</v>
      </c>
      <c r="B55">
        <v>0.45525119224094202</v>
      </c>
      <c r="C55">
        <v>1.1180307671867</v>
      </c>
      <c r="D55">
        <v>-0.64277779735358398</v>
      </c>
      <c r="E55">
        <v>-1.3929493208044299</v>
      </c>
      <c r="F55">
        <v>0</v>
      </c>
      <c r="H55">
        <v>-0.175194209187331</v>
      </c>
      <c r="I55">
        <v>-1.5303364541506701</v>
      </c>
      <c r="J55">
        <v>-0.65822558271800102</v>
      </c>
      <c r="K55">
        <v>-0.13173371033242101</v>
      </c>
      <c r="L55">
        <v>0</v>
      </c>
    </row>
    <row r="56" spans="1:12">
      <c r="A56">
        <f>1+A55</f>
        <v>49</v>
      </c>
      <c r="B56">
        <v>-1.2743710970320701</v>
      </c>
      <c r="C56">
        <v>-1.67085041460537</v>
      </c>
      <c r="D56">
        <v>-0.64277779735358398</v>
      </c>
      <c r="E56">
        <v>-1.3929493208044299</v>
      </c>
      <c r="F56">
        <v>0</v>
      </c>
      <c r="H56">
        <v>-0.35842263882805098</v>
      </c>
      <c r="I56">
        <v>0.950113260631822</v>
      </c>
      <c r="J56">
        <v>-0.65822558271800102</v>
      </c>
      <c r="K56">
        <v>-0.13173371033242101</v>
      </c>
      <c r="L56">
        <v>0</v>
      </c>
    </row>
    <row r="57" spans="1:12">
      <c r="A57">
        <f t="shared" si="8"/>
        <v>50</v>
      </c>
      <c r="B57">
        <v>-0.69102536530383896</v>
      </c>
      <c r="C57">
        <v>-0.22597921698711701</v>
      </c>
      <c r="D57">
        <v>-0.64277779735358398</v>
      </c>
      <c r="E57">
        <v>-1.3929493208044299</v>
      </c>
      <c r="F57">
        <v>0</v>
      </c>
      <c r="H57">
        <v>-1.0629602013917501</v>
      </c>
      <c r="I57">
        <v>0.493716235123765</v>
      </c>
      <c r="J57">
        <v>-0.65822558271800102</v>
      </c>
      <c r="K57">
        <v>-0.13173371033242101</v>
      </c>
      <c r="L5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0" sqref="C30"/>
    </sheetView>
  </sheetViews>
  <sheetFormatPr baseColWidth="10" defaultRowHeight="15" x14ac:dyDescent="0"/>
  <cols>
    <col min="1" max="1" width="17.1640625" customWidth="1"/>
    <col min="2" max="2" width="10.83203125" style="3"/>
  </cols>
  <sheetData>
    <row r="1" spans="1:2">
      <c r="A1" t="s">
        <v>15</v>
      </c>
    </row>
    <row r="2" spans="1:2">
      <c r="A2" t="s">
        <v>16</v>
      </c>
      <c r="B2" s="3">
        <v>0.19075020385908001</v>
      </c>
    </row>
    <row r="3" spans="1:2">
      <c r="A3" s="6" t="s">
        <v>17</v>
      </c>
      <c r="B3" s="7">
        <v>1.82520445874482E-2</v>
      </c>
    </row>
    <row r="4" spans="1:2">
      <c r="A4" s="6" t="s">
        <v>18</v>
      </c>
      <c r="B4" s="7">
        <v>1.04881414673562E-2</v>
      </c>
    </row>
    <row r="5" spans="1:2">
      <c r="A5" t="s">
        <v>19</v>
      </c>
      <c r="B5" s="3">
        <v>9.4579986199173904E-2</v>
      </c>
    </row>
    <row r="6" spans="1:2">
      <c r="A6" s="6" t="s">
        <v>20</v>
      </c>
      <c r="B6" s="7">
        <v>5.0509575384589803E-4</v>
      </c>
    </row>
    <row r="7" spans="1:2">
      <c r="A7" t="s">
        <v>21</v>
      </c>
      <c r="B7" s="3">
        <v>0.320931806899318</v>
      </c>
    </row>
    <row r="9" spans="1:2">
      <c r="A9" t="s">
        <v>10</v>
      </c>
    </row>
    <row r="10" spans="1:2">
      <c r="A10" s="10" t="s">
        <v>16</v>
      </c>
      <c r="B10" s="3">
        <v>0.33669232502110602</v>
      </c>
    </row>
    <row r="11" spans="1:2">
      <c r="A11" s="6" t="s">
        <v>17</v>
      </c>
      <c r="B11" s="7">
        <v>8.4631789627617195E-5</v>
      </c>
    </row>
    <row r="12" spans="1:2">
      <c r="A12" s="6" t="s">
        <v>18</v>
      </c>
      <c r="B12" s="7">
        <v>3.5718617402258297E-2</v>
      </c>
    </row>
    <row r="13" spans="1:2">
      <c r="A13" s="6" t="s">
        <v>19</v>
      </c>
      <c r="B13" s="7">
        <v>1.64138672411914E-5</v>
      </c>
    </row>
    <row r="14" spans="1:2">
      <c r="A14" s="6" t="s">
        <v>20</v>
      </c>
      <c r="B14" s="7">
        <v>9.935274976893599E-4</v>
      </c>
    </row>
    <row r="15" spans="1:2">
      <c r="A15" s="6" t="s">
        <v>21</v>
      </c>
      <c r="B15" s="7">
        <v>1.24764580858356E-5</v>
      </c>
    </row>
    <row r="17" spans="1:2">
      <c r="A17" t="s">
        <v>22</v>
      </c>
    </row>
    <row r="18" spans="1:2">
      <c r="A18" s="6" t="s">
        <v>6</v>
      </c>
      <c r="B18" s="7">
        <v>1.94174279491266E-3</v>
      </c>
    </row>
    <row r="19" spans="1:2">
      <c r="A19" t="s">
        <v>7</v>
      </c>
      <c r="B19" s="3">
        <v>5.4101112662705897E-2</v>
      </c>
    </row>
    <row r="20" spans="1:2">
      <c r="A20" s="6" t="s">
        <v>8</v>
      </c>
      <c r="B20" s="7">
        <v>4.2190131694649598E-4</v>
      </c>
    </row>
    <row r="21" spans="1:2">
      <c r="A21" s="6" t="s">
        <v>9</v>
      </c>
      <c r="B21" s="7">
        <v>1.0389968625044901E-2</v>
      </c>
    </row>
    <row r="23" spans="1:2">
      <c r="A23" s="10" t="s">
        <v>23</v>
      </c>
    </row>
    <row r="24" spans="1:2">
      <c r="A24" s="10" t="s">
        <v>6</v>
      </c>
      <c r="B24" s="7">
        <v>5.3033948981801296E-3</v>
      </c>
    </row>
    <row r="25" spans="1:2">
      <c r="A25" s="10" t="s">
        <v>7</v>
      </c>
      <c r="B25" s="3">
        <v>0.13577617459937</v>
      </c>
    </row>
    <row r="26" spans="1:2">
      <c r="A26" s="10" t="s">
        <v>8</v>
      </c>
      <c r="B26" s="7">
        <v>1.6886919714117501E-2</v>
      </c>
    </row>
    <row r="27" spans="1:2">
      <c r="A27" s="10" t="s">
        <v>9</v>
      </c>
      <c r="B27" s="3">
        <v>0.42845840838523003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Deviations</vt:lpstr>
      <vt:lpstr>Permutation Test</vt:lpstr>
      <vt:lpstr>Figure</vt:lpstr>
    </vt:vector>
  </TitlesOfParts>
  <Company>Carleton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Kelly</dc:creator>
  <cp:lastModifiedBy>Matthew Kelly</cp:lastModifiedBy>
  <cp:lastPrinted>2018-11-20T21:35:02Z</cp:lastPrinted>
  <dcterms:created xsi:type="dcterms:W3CDTF">2018-10-29T22:33:20Z</dcterms:created>
  <dcterms:modified xsi:type="dcterms:W3CDTF">2018-11-22T18:57:39Z</dcterms:modified>
</cp:coreProperties>
</file>