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ocuments/Lab Work/AIM2_Caloric_Restriction/Paper/Results_and_Figures/Refex_behaviors/"/>
    </mc:Choice>
  </mc:AlternateContent>
  <xr:revisionPtr revIDLastSave="0" documentId="13_ncr:1_{91FF3661-6A77-BD4B-90E5-07845B6D134E}" xr6:coauthVersionLast="47" xr6:coauthVersionMax="47" xr10:uidLastSave="{00000000-0000-0000-0000-000000000000}"/>
  <bookViews>
    <workbookView xWindow="31920" yWindow="500" windowWidth="33540" windowHeight="21100" firstSheet="6" activeTab="17" xr2:uid="{9420C375-DA7B-5541-968E-FB32777411C9}"/>
  </bookViews>
  <sheets>
    <sheet name="Summary" sheetId="1" r:id="rId1"/>
    <sheet name="TTR_4Stats_AL" sheetId="8" r:id="rId2"/>
    <sheet name="TTR_4Stats_CR" sheetId="10" r:id="rId3"/>
    <sheet name="TWR_4Stats_AL" sheetId="9" r:id="rId4"/>
    <sheet name="TWR_4Stats_CR" sheetId="11" r:id="rId5"/>
    <sheet name="TTR_4Stats_AL12" sheetId="12" r:id="rId6"/>
    <sheet name="TTR_4Stats_CR12" sheetId="14" r:id="rId7"/>
    <sheet name="TWR_4Stats_AL12" sheetId="15" r:id="rId8"/>
    <sheet name="TWR_4Stats_CR12" sheetId="13" r:id="rId9"/>
    <sheet name="TWR_9mon" sheetId="16" r:id="rId10"/>
    <sheet name="TWR_10mon" sheetId="17" r:id="rId11"/>
    <sheet name="TWR_11mon" sheetId="18" r:id="rId12"/>
    <sheet name="TWR_12mon" sheetId="19" r:id="rId13"/>
    <sheet name="RR_9mon" sheetId="20" r:id="rId14"/>
    <sheet name="RR_10mon" sheetId="21" r:id="rId15"/>
    <sheet name="RR_11mon" sheetId="22" r:id="rId16"/>
    <sheet name="RR_12mon" sheetId="23" r:id="rId17"/>
    <sheet name="B4 AL" sheetId="2" r:id="rId18"/>
    <sheet name="B4 CR" sheetId="3" r:id="rId19"/>
    <sheet name="B4 HR" sheetId="4" r:id="rId20"/>
    <sheet name="B4 NEW AL" sheetId="5" r:id="rId21"/>
    <sheet name="B4 NEW CR" sheetId="6" r:id="rId22"/>
    <sheet name="B4 Life Span Animals" sheetId="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2" l="1"/>
  <c r="B78" i="2"/>
  <c r="C27" i="2"/>
  <c r="B27" i="2"/>
  <c r="C84" i="3"/>
  <c r="B84" i="3"/>
  <c r="C27" i="3"/>
  <c r="B27" i="3"/>
  <c r="C67" i="4"/>
  <c r="B67" i="4"/>
  <c r="C20" i="4"/>
  <c r="B20" i="4"/>
  <c r="C80" i="6"/>
  <c r="B80" i="6"/>
  <c r="C26" i="6"/>
  <c r="B26" i="6"/>
  <c r="R86" i="5"/>
  <c r="Q86" i="5"/>
  <c r="J86" i="5"/>
  <c r="I86" i="5"/>
  <c r="Q27" i="5"/>
  <c r="P27" i="5"/>
  <c r="J27" i="5"/>
  <c r="I27" i="5"/>
  <c r="P24" i="5"/>
  <c r="C76" i="7"/>
  <c r="B76" i="7"/>
  <c r="C26" i="7"/>
  <c r="B26" i="7"/>
  <c r="C75" i="7" l="1"/>
  <c r="B75" i="7"/>
  <c r="C25" i="7"/>
  <c r="B25" i="7"/>
  <c r="C79" i="6"/>
  <c r="B79" i="6"/>
  <c r="C25" i="6"/>
  <c r="B25" i="6"/>
  <c r="J85" i="5"/>
  <c r="R85" i="5"/>
  <c r="Q85" i="5"/>
  <c r="I85" i="5"/>
  <c r="J26" i="5"/>
  <c r="I26" i="5"/>
  <c r="Q26" i="5"/>
  <c r="P26" i="5"/>
  <c r="C66" i="4"/>
  <c r="B66" i="4"/>
  <c r="B18" i="4"/>
  <c r="C18" i="4"/>
  <c r="C19" i="4"/>
  <c r="B19" i="4"/>
  <c r="C83" i="3"/>
  <c r="B83" i="3"/>
  <c r="C26" i="3"/>
  <c r="B26" i="3"/>
  <c r="C77" i="2"/>
  <c r="B77" i="2"/>
  <c r="C26" i="2"/>
  <c r="B26" i="2"/>
  <c r="C78" i="6" l="1"/>
  <c r="B78" i="6"/>
  <c r="C24" i="6"/>
  <c r="B24" i="6"/>
  <c r="Q25" i="5"/>
  <c r="P25" i="5"/>
  <c r="J25" i="5"/>
  <c r="I25" i="5"/>
  <c r="R84" i="5"/>
  <c r="Q84" i="5"/>
  <c r="J84" i="5"/>
  <c r="I83" i="5"/>
  <c r="I84" i="5"/>
  <c r="C65" i="4"/>
  <c r="B65" i="4"/>
  <c r="C82" i="3"/>
  <c r="B82" i="3"/>
  <c r="B25" i="3"/>
  <c r="C25" i="3"/>
  <c r="C76" i="2"/>
  <c r="B76" i="2"/>
  <c r="C74" i="2"/>
  <c r="B74" i="2"/>
  <c r="B75" i="2"/>
  <c r="C25" i="2"/>
  <c r="B25" i="2"/>
  <c r="C74" i="7"/>
  <c r="B74" i="7"/>
  <c r="C24" i="7"/>
  <c r="B24" i="7"/>
  <c r="B77" i="6" l="1"/>
  <c r="C77" i="6"/>
  <c r="C23" i="6"/>
  <c r="B23" i="6"/>
  <c r="R83" i="5"/>
  <c r="Q83" i="5"/>
  <c r="J83" i="5"/>
  <c r="C83" i="5"/>
  <c r="B83" i="5"/>
  <c r="Q24" i="5"/>
  <c r="J24" i="5"/>
  <c r="C24" i="5"/>
  <c r="I24" i="5"/>
  <c r="B24" i="5"/>
  <c r="C64" i="4"/>
  <c r="C63" i="4"/>
  <c r="B64" i="4"/>
  <c r="B63" i="4"/>
  <c r="C17" i="4"/>
  <c r="C16" i="4"/>
  <c r="B17" i="4"/>
  <c r="B16" i="4"/>
  <c r="B24" i="3"/>
  <c r="C81" i="3"/>
  <c r="C80" i="3"/>
  <c r="B81" i="3"/>
  <c r="B80" i="3"/>
  <c r="C24" i="3"/>
  <c r="C23" i="3"/>
  <c r="B23" i="3"/>
  <c r="C75" i="2"/>
  <c r="C24" i="2"/>
  <c r="C23" i="2"/>
  <c r="B24" i="2"/>
  <c r="B23" i="2"/>
</calcChain>
</file>

<file path=xl/sharedStrings.xml><?xml version="1.0" encoding="utf-8"?>
<sst xmlns="http://schemas.openxmlformats.org/spreadsheetml/2006/main" count="729" uniqueCount="78">
  <si>
    <t>Batch 4, Hatch Date: 2/2/2019, Hatcher Reared Diet</t>
  </si>
  <si>
    <t>Righting Reflex</t>
  </si>
  <si>
    <t>An #</t>
  </si>
  <si>
    <t>Time to right (sec)</t>
  </si>
  <si>
    <t>Tail Withdraw Reflex</t>
  </si>
  <si>
    <t>time (sec)</t>
  </si>
  <si>
    <t>relaxed length (cm)</t>
  </si>
  <si>
    <t>retracted length (cm)</t>
  </si>
  <si>
    <t>weight (g)</t>
  </si>
  <si>
    <t>Batch 4, Hatch Date: 2/2/2019, Ad Lib Diet</t>
  </si>
  <si>
    <t>Date: 10/28/19</t>
  </si>
  <si>
    <t>Batch 4, Hatch Date: 2/2/2019, Caloric Restriction Diet</t>
  </si>
  <si>
    <t>Date: 11/25/19</t>
  </si>
  <si>
    <t>*Inked</t>
  </si>
  <si>
    <t>Batch 4, Hatch Date: 2/2/2019, Received 11/07/2019 from Hatchery Reared Diet and placed in Ad Lib Diet, Ee=xcept fro the first 5 that were from Sathya Ad Lib Fed</t>
  </si>
  <si>
    <t>Batch 4, Hatch Date: 2/2/2019, Received 11/07/2019 from Hatchery Reared Diet and placed in Caloric Restriction Diet</t>
  </si>
  <si>
    <t>Age: 8 months</t>
  </si>
  <si>
    <t>Age: 9 months</t>
  </si>
  <si>
    <t>Summary Data</t>
  </si>
  <si>
    <t>StDev</t>
  </si>
  <si>
    <t>9 months</t>
  </si>
  <si>
    <t>8 months</t>
  </si>
  <si>
    <t>Average</t>
  </si>
  <si>
    <t>SATHYA animals</t>
  </si>
  <si>
    <t>HR animals</t>
  </si>
  <si>
    <t>All animals</t>
  </si>
  <si>
    <t>Kempsell &amp; Fieber 2014</t>
  </si>
  <si>
    <t>B4 AL RR</t>
  </si>
  <si>
    <t>B4 CR RR</t>
  </si>
  <si>
    <t>Ad Lib</t>
  </si>
  <si>
    <t>Caloric Restriction</t>
  </si>
  <si>
    <t>B4 AL TWR</t>
  </si>
  <si>
    <t>B4 CR TWR</t>
  </si>
  <si>
    <t>Age: 10 months</t>
  </si>
  <si>
    <t>Date: 1/2/20</t>
  </si>
  <si>
    <t>Batch 4, Hatch Date: 2/2/2019, Received 11/07/2019 from Hatchery Reared Diet and placed in Ad Lib Diet (specifically for life expectancy)</t>
  </si>
  <si>
    <t>&lt;--- check this date of received</t>
  </si>
  <si>
    <t>10 months</t>
  </si>
  <si>
    <t xml:space="preserve"> *inked</t>
  </si>
  <si>
    <t>*Sathya animal and it inked</t>
  </si>
  <si>
    <t xml:space="preserve"> *All of these animals are DUDS</t>
  </si>
  <si>
    <t xml:space="preserve"> *Sathya animal</t>
  </si>
  <si>
    <t xml:space="preserve"> *time may be off a bit because the lights went out while I was testing</t>
  </si>
  <si>
    <t xml:space="preserve"> *inked before tail was pressed</t>
  </si>
  <si>
    <t>Date: 2/2/20</t>
  </si>
  <si>
    <t>Age: 11 months</t>
  </si>
  <si>
    <t xml:space="preserve"> *inked after reflex was completed</t>
  </si>
  <si>
    <t xml:space="preserve"> *penis is out</t>
  </si>
  <si>
    <t>?? Did not weigh</t>
  </si>
  <si>
    <t xml:space="preserve"> *touched tail and forgot to say start</t>
  </si>
  <si>
    <t xml:space="preserve"> *touched tail and the lights went out</t>
  </si>
  <si>
    <t xml:space="preserve"> *animals from tank 1: lookd like it might die in a day or two</t>
  </si>
  <si>
    <t xml:space="preserve"> *inked before the press</t>
  </si>
  <si>
    <t>11 months</t>
  </si>
  <si>
    <t>Age: 12 months</t>
  </si>
  <si>
    <t>Date: 3/07/20</t>
  </si>
  <si>
    <t>Date: 3/7/20</t>
  </si>
  <si>
    <t>12 months</t>
  </si>
  <si>
    <t>Date: 1/02/20</t>
  </si>
  <si>
    <t>Date: 2/02/20</t>
  </si>
  <si>
    <t xml:space="preserve"> *was having sex (male)</t>
  </si>
  <si>
    <t xml:space="preserve"> *was having sex (female)</t>
  </si>
  <si>
    <t xml:space="preserve"> *inked throughout the test</t>
  </si>
  <si>
    <t>AL Sample Size</t>
  </si>
  <si>
    <t>CR Sample Size</t>
  </si>
  <si>
    <t>Month</t>
  </si>
  <si>
    <t>Time</t>
  </si>
  <si>
    <t>Age: 13 months</t>
  </si>
  <si>
    <t>7 days till 10 months</t>
  </si>
  <si>
    <t>6 days till 9 months</t>
  </si>
  <si>
    <t>Diet</t>
  </si>
  <si>
    <t>AL</t>
  </si>
  <si>
    <t>CR</t>
  </si>
  <si>
    <t>Bonferroni Test correction on 4 comparison tests RR</t>
  </si>
  <si>
    <t>p-value</t>
  </si>
  <si>
    <t xml:space="preserve"> 0.05/4 = 0.0125</t>
  </si>
  <si>
    <t>Significant</t>
  </si>
  <si>
    <t>Bonferroni Test correction on 4 comparison tests TWR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</si>
</sst>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212121"/>
      <name val="Times New Roman"/>
      <family val="1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onaco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0" fontId="0" fillId="0" borderId="5" xfId="0" applyBorder="1"/>
    <xf numFmtId="0" fontId="0" fillId="3" borderId="0" xfId="0" applyFill="1"/>
    <xf numFmtId="0" fontId="2" fillId="0" borderId="0" xfId="0" applyFont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7" xfId="0" applyBorder="1"/>
    <xf numFmtId="0" fontId="0" fillId="0" borderId="6" xfId="0" applyBorder="1"/>
    <xf numFmtId="0" fontId="5" fillId="0" borderId="0" xfId="0" applyFont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Righting Reflex on B4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plus>
            <c:min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Summary!$A$4:$A$8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cat>
          <c:val>
            <c:numRef>
              <c:f>Summary!$B$4:$B$8</c:f>
              <c:numCache>
                <c:formatCode>0.0</c:formatCode>
                <c:ptCount val="5"/>
                <c:pt idx="0">
                  <c:v>17.490714285714287</c:v>
                </c:pt>
                <c:pt idx="1">
                  <c:v>21.127142857142854</c:v>
                </c:pt>
                <c:pt idx="2">
                  <c:v>20.919333333333334</c:v>
                </c:pt>
                <c:pt idx="3">
                  <c:v>47.862499999999997</c:v>
                </c:pt>
                <c:pt idx="4" formatCode="General">
                  <c:v>72.100000000000009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3-CD41-9346-510ADE6E6146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Caloric Restriction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Summary!$E$4:$E$8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plus>
            <c:minus>
              <c:numRef>
                <c:f>Summary!$E$4:$E$8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Summary!$A$4:$A$8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cat>
          <c:val>
            <c:numRef>
              <c:f>Summary!$C$4:$C$8</c:f>
              <c:numCache>
                <c:formatCode>0.0</c:formatCode>
                <c:ptCount val="5"/>
                <c:pt idx="0">
                  <c:v>14.492857142857146</c:v>
                </c:pt>
                <c:pt idx="1">
                  <c:v>10.710714285714287</c:v>
                </c:pt>
                <c:pt idx="2">
                  <c:v>22.133076923076921</c:v>
                </c:pt>
                <c:pt idx="3">
                  <c:v>38.698</c:v>
                </c:pt>
                <c:pt idx="4">
                  <c:v>17.274999999999999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3-CD41-9346-510ADE6E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6"/>
        <c:axId val="1966255183"/>
        <c:axId val="1966256815"/>
      </c:barChart>
      <c:catAx>
        <c:axId val="19662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56815"/>
        <c:crosses val="autoZero"/>
        <c:auto val="1"/>
        <c:lblAlgn val="ctr"/>
        <c:lblOffset val="100"/>
        <c:noMultiLvlLbl val="0"/>
      </c:catAx>
      <c:valAx>
        <c:axId val="196625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Time to Right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4856759926287"/>
          <c:y val="4.6541933154130591E-2"/>
          <c:w val="0.24113653878371585"/>
          <c:h val="0.14183721092756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CR'!$C$80:$C$84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plus>
            <c:minus>
              <c:numRef>
                <c:f>'B4 CR'!$C$80:$C$84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CR'!$A$80:$A$84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CR'!$B$80:$B$84</c:f>
              <c:numCache>
                <c:formatCode>0.00</c:formatCode>
                <c:ptCount val="5"/>
                <c:pt idx="0">
                  <c:v>9.149285714285714</c:v>
                </c:pt>
                <c:pt idx="1">
                  <c:v>13.04857142857143</c:v>
                </c:pt>
                <c:pt idx="2">
                  <c:v>28.737692307692306</c:v>
                </c:pt>
                <c:pt idx="3">
                  <c:v>30.326000000000004</c:v>
                </c:pt>
                <c:pt idx="4">
                  <c:v>23.270000000000003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2-784B-8B76-A830A0D4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HR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HR'!$C$16:$C$20</c:f>
                <c:numCache>
                  <c:formatCode>General</c:formatCode>
                  <c:ptCount val="5"/>
                  <c:pt idx="0">
                    <c:v>5.7436188194253592</c:v>
                  </c:pt>
                  <c:pt idx="1">
                    <c:v>21.580287080485991</c:v>
                  </c:pt>
                  <c:pt idx="2">
                    <c:v>25.758359937439074</c:v>
                  </c:pt>
                  <c:pt idx="3">
                    <c:v>17.921591075199395</c:v>
                  </c:pt>
                  <c:pt idx="4">
                    <c:v>22.295423831125611</c:v>
                  </c:pt>
                </c:numCache>
              </c:numRef>
            </c:plus>
            <c:minus>
              <c:numRef>
                <c:f>'B4 HR'!$C$16:$C$20</c:f>
                <c:numCache>
                  <c:formatCode>General</c:formatCode>
                  <c:ptCount val="5"/>
                  <c:pt idx="0">
                    <c:v>5.7436188194253592</c:v>
                  </c:pt>
                  <c:pt idx="1">
                    <c:v>21.580287080485991</c:v>
                  </c:pt>
                  <c:pt idx="2">
                    <c:v>25.758359937439074</c:v>
                  </c:pt>
                  <c:pt idx="3">
                    <c:v>17.921591075199395</c:v>
                  </c:pt>
                  <c:pt idx="4">
                    <c:v>22.295423831125611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HR'!$A$16:$A$20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HR'!$B$16:$B$20</c:f>
              <c:numCache>
                <c:formatCode>0.00</c:formatCode>
                <c:ptCount val="5"/>
                <c:pt idx="0">
                  <c:v>14.272857142857143</c:v>
                </c:pt>
                <c:pt idx="1">
                  <c:v>25.682857142857141</c:v>
                </c:pt>
                <c:pt idx="2">
                  <c:v>19.47666666666667</c:v>
                </c:pt>
                <c:pt idx="3">
                  <c:v>24.246000000000002</c:v>
                </c:pt>
                <c:pt idx="4">
                  <c:v>25.137142857142859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B-1E46-8BAD-B184D7F5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HR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HR'!$C$63:$C$67</c:f>
                <c:numCache>
                  <c:formatCode>General</c:formatCode>
                  <c:ptCount val="5"/>
                  <c:pt idx="0">
                    <c:v>20.308235134686477</c:v>
                  </c:pt>
                  <c:pt idx="1">
                    <c:v>9.6163236713611493</c:v>
                  </c:pt>
                  <c:pt idx="2">
                    <c:v>6.9077977677404574</c:v>
                  </c:pt>
                  <c:pt idx="3">
                    <c:v>28.109098744396302</c:v>
                  </c:pt>
                  <c:pt idx="4">
                    <c:v>22.798025081551412</c:v>
                  </c:pt>
                </c:numCache>
              </c:numRef>
            </c:plus>
            <c:minus>
              <c:numRef>
                <c:f>'B4 HR'!$C$63:$C$67</c:f>
                <c:numCache>
                  <c:formatCode>General</c:formatCode>
                  <c:ptCount val="5"/>
                  <c:pt idx="0">
                    <c:v>20.308235134686477</c:v>
                  </c:pt>
                  <c:pt idx="1">
                    <c:v>9.6163236713611493</c:v>
                  </c:pt>
                  <c:pt idx="2">
                    <c:v>6.9077977677404574</c:v>
                  </c:pt>
                  <c:pt idx="3">
                    <c:v>28.109098744396302</c:v>
                  </c:pt>
                  <c:pt idx="4">
                    <c:v>22.798025081551412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HR'!$A$63:$A$67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HR'!$B$63:$B$67</c:f>
              <c:numCache>
                <c:formatCode>0.00</c:formatCode>
                <c:ptCount val="5"/>
                <c:pt idx="0">
                  <c:v>17.838571428571431</c:v>
                </c:pt>
                <c:pt idx="1">
                  <c:v>20.981428571428573</c:v>
                </c:pt>
                <c:pt idx="2">
                  <c:v>15.414999999999999</c:v>
                </c:pt>
                <c:pt idx="3">
                  <c:v>32.241</c:v>
                </c:pt>
                <c:pt idx="4">
                  <c:v>36.058571428571433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6D42-82E6-7B247006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NEW AL SATHYA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AL'!$C$24</c:f>
                <c:numCache>
                  <c:formatCode>General</c:formatCode>
                  <c:ptCount val="1"/>
                  <c:pt idx="0">
                    <c:v>6.710412058882814</c:v>
                  </c:pt>
                </c:numCache>
              </c:numRef>
            </c:plus>
            <c:minus>
              <c:numRef>
                <c:f>'B4 NEW AL'!$C$24</c:f>
                <c:numCache>
                  <c:formatCode>General</c:formatCode>
                  <c:ptCount val="1"/>
                  <c:pt idx="0">
                    <c:v>6.710412058882814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AL'!$A$24</c:f>
              <c:strCache>
                <c:ptCount val="1"/>
                <c:pt idx="0">
                  <c:v>9 months</c:v>
                </c:pt>
              </c:strCache>
            </c:strRef>
          </c:cat>
          <c:val>
            <c:numRef>
              <c:f>'B4 NEW AL'!$B$24</c:f>
              <c:numCache>
                <c:formatCode>General</c:formatCode>
                <c:ptCount val="1"/>
                <c:pt idx="0">
                  <c:v>17.316000000000003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634F-A80C-5A9A9158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NEW AL HR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AL'!$J$24:$J$27</c:f>
                <c:numCache>
                  <c:formatCode>General</c:formatCode>
                  <c:ptCount val="4"/>
                  <c:pt idx="0">
                    <c:v>3.4456510431428082</c:v>
                  </c:pt>
                  <c:pt idx="1">
                    <c:v>11.897787589455845</c:v>
                  </c:pt>
                  <c:pt idx="2">
                    <c:v>18.271965984873685</c:v>
                  </c:pt>
                  <c:pt idx="3">
                    <c:v>15.066757574525592</c:v>
                  </c:pt>
                </c:numCache>
              </c:numRef>
            </c:plus>
            <c:minus>
              <c:numRef>
                <c:f>'B4 NEW AL'!$J$24:$J$27</c:f>
                <c:numCache>
                  <c:formatCode>General</c:formatCode>
                  <c:ptCount val="4"/>
                  <c:pt idx="0">
                    <c:v>3.4456510431428082</c:v>
                  </c:pt>
                  <c:pt idx="1">
                    <c:v>11.897787589455845</c:v>
                  </c:pt>
                  <c:pt idx="2">
                    <c:v>18.271965984873685</c:v>
                  </c:pt>
                  <c:pt idx="3">
                    <c:v>15.066757574525592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AL'!$H$24:$H$27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AL'!$I$24:$I$27</c:f>
              <c:numCache>
                <c:formatCode>General</c:formatCode>
                <c:ptCount val="4"/>
                <c:pt idx="0">
                  <c:v>8.8311111111111096</c:v>
                </c:pt>
                <c:pt idx="1">
                  <c:v>15.500666666666666</c:v>
                </c:pt>
                <c:pt idx="2">
                  <c:v>26.151333333333334</c:v>
                </c:pt>
                <c:pt idx="3">
                  <c:v>27.908666666666658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D-3741-9761-B653F750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NEW AL ALL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AL'!$Q$24:$Q$27</c:f>
                <c:numCache>
                  <c:formatCode>General</c:formatCode>
                  <c:ptCount val="4"/>
                  <c:pt idx="0">
                    <c:v>6.2419534136023787</c:v>
                  </c:pt>
                  <c:pt idx="1">
                    <c:v>11.897787589455845</c:v>
                  </c:pt>
                  <c:pt idx="2">
                    <c:v>18.271965984873685</c:v>
                  </c:pt>
                  <c:pt idx="3">
                    <c:v>15.066757574525592</c:v>
                  </c:pt>
                </c:numCache>
              </c:numRef>
            </c:plus>
            <c:minus>
              <c:numRef>
                <c:f>'B4 NEW AL'!$Q$24:$Q$27</c:f>
                <c:numCache>
                  <c:formatCode>General</c:formatCode>
                  <c:ptCount val="4"/>
                  <c:pt idx="0">
                    <c:v>6.2419534136023787</c:v>
                  </c:pt>
                  <c:pt idx="1">
                    <c:v>11.897787589455845</c:v>
                  </c:pt>
                  <c:pt idx="2">
                    <c:v>18.271965984873685</c:v>
                  </c:pt>
                  <c:pt idx="3">
                    <c:v>15.066757574525592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AL'!$O$24:$O$27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AL'!$P$24:$P$27</c:f>
              <c:numCache>
                <c:formatCode>General</c:formatCode>
                <c:ptCount val="4"/>
                <c:pt idx="0">
                  <c:v>11.861428571428574</c:v>
                </c:pt>
                <c:pt idx="1">
                  <c:v>15.500666666666666</c:v>
                </c:pt>
                <c:pt idx="2">
                  <c:v>26.151333333333334</c:v>
                </c:pt>
                <c:pt idx="3">
                  <c:v>27.908666666666658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F-B84E-9143-2EFB6B08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NEW AL SATHYA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AL'!$C$83</c:f>
                <c:numCache>
                  <c:formatCode>General</c:formatCode>
                  <c:ptCount val="1"/>
                  <c:pt idx="0">
                    <c:v>16.312420727776736</c:v>
                  </c:pt>
                </c:numCache>
              </c:numRef>
            </c:plus>
            <c:minus>
              <c:numRef>
                <c:f>'B4 NEW AL'!$C$83</c:f>
                <c:numCache>
                  <c:formatCode>General</c:formatCode>
                  <c:ptCount val="1"/>
                  <c:pt idx="0">
                    <c:v>16.312420727776736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AL'!$A$83</c:f>
              <c:strCache>
                <c:ptCount val="1"/>
                <c:pt idx="0">
                  <c:v>9 months</c:v>
                </c:pt>
              </c:strCache>
            </c:strRef>
          </c:cat>
          <c:val>
            <c:numRef>
              <c:f>'B4 NEW AL'!$B$83</c:f>
              <c:numCache>
                <c:formatCode>General</c:formatCode>
                <c:ptCount val="1"/>
                <c:pt idx="0">
                  <c:v>22.832000000000001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F346-9972-8E12C417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NEW AL HR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AL'!$J$83:$J$86</c:f>
                <c:numCache>
                  <c:formatCode>General</c:formatCode>
                  <c:ptCount val="4"/>
                  <c:pt idx="0">
                    <c:v>9.4059760849744389</c:v>
                  </c:pt>
                  <c:pt idx="1">
                    <c:v>10.405863594284572</c:v>
                  </c:pt>
                  <c:pt idx="2">
                    <c:v>9.0375817456620542</c:v>
                  </c:pt>
                  <c:pt idx="3">
                    <c:v>25.247739040687726</c:v>
                  </c:pt>
                </c:numCache>
              </c:numRef>
            </c:plus>
            <c:minus>
              <c:numRef>
                <c:f>'B4 NEW AL'!$J$83:$J$86</c:f>
                <c:numCache>
                  <c:formatCode>General</c:formatCode>
                  <c:ptCount val="4"/>
                  <c:pt idx="0">
                    <c:v>9.4059760849744389</c:v>
                  </c:pt>
                  <c:pt idx="1">
                    <c:v>10.405863594284572</c:v>
                  </c:pt>
                  <c:pt idx="2">
                    <c:v>9.0375817456620542</c:v>
                  </c:pt>
                  <c:pt idx="3">
                    <c:v>25.247739040687726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AL'!$H$83:$H$86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AL'!$I$83:$I$86</c:f>
              <c:numCache>
                <c:formatCode>General</c:formatCode>
                <c:ptCount val="4"/>
                <c:pt idx="0">
                  <c:v>15.988888888888889</c:v>
                </c:pt>
                <c:pt idx="1">
                  <c:v>17.414000000000001</c:v>
                </c:pt>
                <c:pt idx="2">
                  <c:v>20.08133333333333</c:v>
                </c:pt>
                <c:pt idx="3">
                  <c:v>33.464666666666666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D244-BB0A-3394FB97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NEW AL ALL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AL'!$R$83:$R$86</c:f>
                <c:numCache>
                  <c:formatCode>General</c:formatCode>
                  <c:ptCount val="4"/>
                  <c:pt idx="0">
                    <c:v>12.161346350422935</c:v>
                  </c:pt>
                  <c:pt idx="1">
                    <c:v>10.405863594284572</c:v>
                  </c:pt>
                  <c:pt idx="2">
                    <c:v>9.0375817456620542</c:v>
                  </c:pt>
                  <c:pt idx="3">
                    <c:v>25.247739040687726</c:v>
                  </c:pt>
                </c:numCache>
              </c:numRef>
            </c:plus>
            <c:minus>
              <c:numRef>
                <c:f>'B4 NEW AL'!$R$83:$R$86</c:f>
                <c:numCache>
                  <c:formatCode>General</c:formatCode>
                  <c:ptCount val="4"/>
                  <c:pt idx="0">
                    <c:v>12.161346350422935</c:v>
                  </c:pt>
                  <c:pt idx="1">
                    <c:v>10.405863594284572</c:v>
                  </c:pt>
                  <c:pt idx="2">
                    <c:v>9.0375817456620542</c:v>
                  </c:pt>
                  <c:pt idx="3">
                    <c:v>25.247739040687726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AL'!$P$83:$P$86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AL'!$Q$83:$Q$86</c:f>
              <c:numCache>
                <c:formatCode>General</c:formatCode>
                <c:ptCount val="4"/>
                <c:pt idx="0">
                  <c:v>18.432857142857138</c:v>
                </c:pt>
                <c:pt idx="1">
                  <c:v>17.414000000000001</c:v>
                </c:pt>
                <c:pt idx="2">
                  <c:v>20.08133333333333</c:v>
                </c:pt>
                <c:pt idx="3">
                  <c:v>33.464666666666666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C24A-8E83-26105654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RR</a:t>
            </a:r>
            <a:r>
              <a:rPr lang="en-US" sz="2400" baseline="0">
                <a:solidFill>
                  <a:schemeClr val="tx1"/>
                </a:solidFill>
              </a:rPr>
              <a:t> B4 NEW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CR'!$C$23:$C$26</c:f>
                <c:numCache>
                  <c:formatCode>General</c:formatCode>
                  <c:ptCount val="4"/>
                  <c:pt idx="0">
                    <c:v>7.2214538428487955</c:v>
                  </c:pt>
                  <c:pt idx="1">
                    <c:v>9.1454356036742368</c:v>
                  </c:pt>
                  <c:pt idx="2">
                    <c:v>11.121924593642364</c:v>
                  </c:pt>
                  <c:pt idx="3">
                    <c:v>12.988125052560605</c:v>
                  </c:pt>
                </c:numCache>
              </c:numRef>
            </c:plus>
            <c:minus>
              <c:numRef>
                <c:f>'B4 NEW CR'!$C$23:$C$26</c:f>
                <c:numCache>
                  <c:formatCode>General</c:formatCode>
                  <c:ptCount val="4"/>
                  <c:pt idx="0">
                    <c:v>7.2214538428487955</c:v>
                  </c:pt>
                  <c:pt idx="1">
                    <c:v>9.1454356036742368</c:v>
                  </c:pt>
                  <c:pt idx="2">
                    <c:v>11.121924593642364</c:v>
                  </c:pt>
                  <c:pt idx="3">
                    <c:v>12.988125052560605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CR'!$A$23:$A$26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CR'!$B$23:$B$26</c:f>
              <c:numCache>
                <c:formatCode>0.00</c:formatCode>
                <c:ptCount val="4"/>
                <c:pt idx="0">
                  <c:v>11.685714285714285</c:v>
                </c:pt>
                <c:pt idx="1">
                  <c:v>13.902666666666669</c:v>
                </c:pt>
                <c:pt idx="2">
                  <c:v>17.409333333333329</c:v>
                </c:pt>
                <c:pt idx="3">
                  <c:v>22.072666666666667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B64D-AFC8-97C5738C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Tail Withdrawal Reflex on B4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Summary!$B$38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plus>
            <c:min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Summary!$A$39:$A$43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cat>
          <c:val>
            <c:numRef>
              <c:f>Summary!$B$39:$B$43</c:f>
              <c:numCache>
                <c:formatCode>0.0</c:formatCode>
                <c:ptCount val="5"/>
                <c:pt idx="0">
                  <c:v>13.200714285714287</c:v>
                </c:pt>
                <c:pt idx="1">
                  <c:v>19.719285714285718</c:v>
                </c:pt>
                <c:pt idx="2">
                  <c:v>32.797999999999995</c:v>
                </c:pt>
                <c:pt idx="3">
                  <c:v>38.901249999999997</c:v>
                </c:pt>
                <c:pt idx="4">
                  <c:v>42.825000000000003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7-C748-B300-81AF03FCAF08}"/>
            </c:ext>
          </c:extLst>
        </c:ser>
        <c:ser>
          <c:idx val="1"/>
          <c:order val="1"/>
          <c:tx>
            <c:strRef>
              <c:f>Summary!$C$38</c:f>
              <c:strCache>
                <c:ptCount val="1"/>
                <c:pt idx="0">
                  <c:v>Caloric Restriction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Summary!$E$39:$E$43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plus>
            <c:minus>
              <c:numRef>
                <c:f>Summary!$E$39:$E$43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Summary!$A$39:$A$43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cat>
          <c:val>
            <c:numRef>
              <c:f>Summary!$C$39:$C$43</c:f>
              <c:numCache>
                <c:formatCode>0.0</c:formatCode>
                <c:ptCount val="5"/>
                <c:pt idx="0">
                  <c:v>9.149285714285714</c:v>
                </c:pt>
                <c:pt idx="1">
                  <c:v>13.04857142857143</c:v>
                </c:pt>
                <c:pt idx="2">
                  <c:v>28.737692307692306</c:v>
                </c:pt>
                <c:pt idx="3">
                  <c:v>30.326000000000004</c:v>
                </c:pt>
                <c:pt idx="4">
                  <c:v>23.270000000000003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7-C748-B300-81AF03FC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1969486927"/>
        <c:axId val="1970124847"/>
      </c:barChart>
      <c:catAx>
        <c:axId val="19694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24847"/>
        <c:crosses val="autoZero"/>
        <c:auto val="1"/>
        <c:lblAlgn val="ctr"/>
        <c:lblOffset val="100"/>
        <c:noMultiLvlLbl val="0"/>
      </c:catAx>
      <c:valAx>
        <c:axId val="197012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Time to Relax Tail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54485107071933"/>
          <c:y val="2.610388110264257E-2"/>
          <c:w val="0.23644124116210216"/>
          <c:h val="0.13816233799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NEW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NEW CR'!$C$77:$C$80</c:f>
                <c:numCache>
                  <c:formatCode>General</c:formatCode>
                  <c:ptCount val="4"/>
                  <c:pt idx="0">
                    <c:v>11.485550597488679</c:v>
                  </c:pt>
                  <c:pt idx="1">
                    <c:v>16.355317906097817</c:v>
                  </c:pt>
                  <c:pt idx="2">
                    <c:v>12.037033608627919</c:v>
                  </c:pt>
                  <c:pt idx="3">
                    <c:v>20.841045170756761</c:v>
                  </c:pt>
                </c:numCache>
              </c:numRef>
            </c:plus>
            <c:minus>
              <c:numRef>
                <c:f>'B4 NEW CR'!$C$77:$C$80</c:f>
                <c:numCache>
                  <c:formatCode>General</c:formatCode>
                  <c:ptCount val="4"/>
                  <c:pt idx="0">
                    <c:v>11.485550597488679</c:v>
                  </c:pt>
                  <c:pt idx="1">
                    <c:v>16.355317906097817</c:v>
                  </c:pt>
                  <c:pt idx="2">
                    <c:v>12.037033608627919</c:v>
                  </c:pt>
                  <c:pt idx="3">
                    <c:v>20.841045170756761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NEW CR'!$A$77:$A$80</c:f>
              <c:strCache>
                <c:ptCount val="4"/>
                <c:pt idx="0">
                  <c:v>9 months</c:v>
                </c:pt>
                <c:pt idx="1">
                  <c:v>10 months</c:v>
                </c:pt>
                <c:pt idx="2">
                  <c:v>11 months</c:v>
                </c:pt>
                <c:pt idx="3">
                  <c:v>12 months</c:v>
                </c:pt>
              </c:strCache>
            </c:strRef>
          </c:cat>
          <c:val>
            <c:numRef>
              <c:f>'B4 NEW CR'!$B$77:$B$80</c:f>
              <c:numCache>
                <c:formatCode>0.00</c:formatCode>
                <c:ptCount val="4"/>
                <c:pt idx="0">
                  <c:v>20.644285714285711</c:v>
                </c:pt>
                <c:pt idx="1">
                  <c:v>26.993333333333332</c:v>
                </c:pt>
                <c:pt idx="2">
                  <c:v>18.359333333333332</c:v>
                </c:pt>
                <c:pt idx="3">
                  <c:v>27.462666666666664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E-1545-9EDB-E91A9AFD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RR</a:t>
            </a:r>
            <a:r>
              <a:rPr lang="en-US" sz="2400" baseline="0">
                <a:solidFill>
                  <a:schemeClr val="tx1"/>
                </a:solidFill>
              </a:rPr>
              <a:t> B4 NEW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Life Span Animals'!$C$24:$C$26</c:f>
                <c:numCache>
                  <c:formatCode>General</c:formatCode>
                  <c:ptCount val="3"/>
                  <c:pt idx="0">
                    <c:v>14.739524945004016</c:v>
                  </c:pt>
                  <c:pt idx="1">
                    <c:v>16.31925938647575</c:v>
                  </c:pt>
                  <c:pt idx="2">
                    <c:v>5.9879307904747092</c:v>
                  </c:pt>
                </c:numCache>
              </c:numRef>
            </c:plus>
            <c:minus>
              <c:numRef>
                <c:f>'B4 Life Span Animals'!$C$24:$C$26</c:f>
                <c:numCache>
                  <c:formatCode>General</c:formatCode>
                  <c:ptCount val="3"/>
                  <c:pt idx="0">
                    <c:v>14.739524945004016</c:v>
                  </c:pt>
                  <c:pt idx="1">
                    <c:v>16.31925938647575</c:v>
                  </c:pt>
                  <c:pt idx="2">
                    <c:v>5.9879307904747092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Life Span Animals'!$A$24:$A$26</c:f>
              <c:strCache>
                <c:ptCount val="3"/>
                <c:pt idx="0">
                  <c:v>10 months</c:v>
                </c:pt>
                <c:pt idx="1">
                  <c:v>11 months</c:v>
                </c:pt>
                <c:pt idx="2">
                  <c:v>12 months</c:v>
                </c:pt>
              </c:strCache>
            </c:strRef>
          </c:cat>
          <c:val>
            <c:numRef>
              <c:f>'B4 Life Span Animals'!$B$24:$B$26</c:f>
              <c:numCache>
                <c:formatCode>0.00</c:formatCode>
                <c:ptCount val="3"/>
                <c:pt idx="0">
                  <c:v>16.934285714285714</c:v>
                </c:pt>
                <c:pt idx="1">
                  <c:v>28.694999999999997</c:v>
                </c:pt>
                <c:pt idx="2">
                  <c:v>15.876666666666667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7-AE43-B27E-7746AB8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NEW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Life Span Animals'!$C$74:$C$76</c:f>
                <c:numCache>
                  <c:formatCode>General</c:formatCode>
                  <c:ptCount val="3"/>
                  <c:pt idx="0">
                    <c:v>11.202871712886145</c:v>
                  </c:pt>
                  <c:pt idx="1">
                    <c:v>24.754879061765539</c:v>
                  </c:pt>
                  <c:pt idx="2">
                    <c:v>17.355170480990456</c:v>
                  </c:pt>
                </c:numCache>
              </c:numRef>
            </c:plus>
            <c:minus>
              <c:numRef>
                <c:f>'B4 Life Span Animals'!$C$74:$C$76</c:f>
                <c:numCache>
                  <c:formatCode>General</c:formatCode>
                  <c:ptCount val="3"/>
                  <c:pt idx="0">
                    <c:v>11.202871712886145</c:v>
                  </c:pt>
                  <c:pt idx="1">
                    <c:v>24.754879061765539</c:v>
                  </c:pt>
                  <c:pt idx="2">
                    <c:v>17.355170480990456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Life Span Animals'!$A$74:$A$76</c:f>
              <c:strCache>
                <c:ptCount val="3"/>
                <c:pt idx="0">
                  <c:v>10 months</c:v>
                </c:pt>
                <c:pt idx="1">
                  <c:v>11 months</c:v>
                </c:pt>
                <c:pt idx="2">
                  <c:v>12 months</c:v>
                </c:pt>
              </c:strCache>
            </c:strRef>
          </c:cat>
          <c:val>
            <c:numRef>
              <c:f>'B4 Life Span Animals'!$B$74:$B$76</c:f>
              <c:numCache>
                <c:formatCode>0.00</c:formatCode>
                <c:ptCount val="3"/>
                <c:pt idx="0">
                  <c:v>19.905000000000001</c:v>
                </c:pt>
                <c:pt idx="1">
                  <c:v>35.727142857142852</c:v>
                </c:pt>
                <c:pt idx="2">
                  <c:v>24.981666666666666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6-014B-8022-08051371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Summary!$B$38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plus>
            <c:min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Summary!$A$39:$A$42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Summary!$B$39:$B$42</c:f>
              <c:numCache>
                <c:formatCode>0.0</c:formatCode>
                <c:ptCount val="4"/>
                <c:pt idx="0">
                  <c:v>13.200714285714287</c:v>
                </c:pt>
                <c:pt idx="1">
                  <c:v>19.719285714285718</c:v>
                </c:pt>
                <c:pt idx="2">
                  <c:v>32.797999999999995</c:v>
                </c:pt>
                <c:pt idx="3">
                  <c:v>38.901249999999997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D049-862C-45C6ABD8C396}"/>
            </c:ext>
          </c:extLst>
        </c:ser>
        <c:ser>
          <c:idx val="1"/>
          <c:order val="1"/>
          <c:tx>
            <c:strRef>
              <c:f>Summary!$C$38</c:f>
              <c:strCache>
                <c:ptCount val="1"/>
                <c:pt idx="0">
                  <c:v>Caloric Restriction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Summary!$E$39:$E$43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plus>
            <c:minus>
              <c:numRef>
                <c:f>Summary!$E$39:$E$43</c:f>
                <c:numCache>
                  <c:formatCode>General</c:formatCode>
                  <c:ptCount val="5"/>
                  <c:pt idx="0">
                    <c:v>5.0010867500293035</c:v>
                  </c:pt>
                  <c:pt idx="1">
                    <c:v>11.66422726982794</c:v>
                  </c:pt>
                  <c:pt idx="2">
                    <c:v>19.294716959937578</c:v>
                  </c:pt>
                  <c:pt idx="3">
                    <c:v>27.388483528665837</c:v>
                  </c:pt>
                  <c:pt idx="4">
                    <c:v>15.103800846144649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Summary!$A$39:$A$42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Summary!$C$39:$C$42</c:f>
              <c:numCache>
                <c:formatCode>0.0</c:formatCode>
                <c:ptCount val="4"/>
                <c:pt idx="0">
                  <c:v>9.149285714285714</c:v>
                </c:pt>
                <c:pt idx="1">
                  <c:v>13.04857142857143</c:v>
                </c:pt>
                <c:pt idx="2">
                  <c:v>28.737692307692306</c:v>
                </c:pt>
                <c:pt idx="3">
                  <c:v>30.326000000000004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B-D049-862C-45C6ABD8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969486927"/>
        <c:axId val="1970124847"/>
      </c:barChart>
      <c:catAx>
        <c:axId val="19694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0124847"/>
        <c:crosses val="autoZero"/>
        <c:auto val="1"/>
        <c:lblAlgn val="ctr"/>
        <c:lblOffset val="100"/>
        <c:noMultiLvlLbl val="0"/>
      </c:catAx>
      <c:valAx>
        <c:axId val="197012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to Relax Tail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94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54485107071933"/>
          <c:y val="2.610388110264257E-2"/>
          <c:w val="0.23644124116210216"/>
          <c:h val="0.1195102098364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plus>
            <c:min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Summary!$A$4:$A$7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Summary!$B$4:$B$7</c:f>
              <c:numCache>
                <c:formatCode>0.0</c:formatCode>
                <c:ptCount val="4"/>
                <c:pt idx="0">
                  <c:v>17.490714285714287</c:v>
                </c:pt>
                <c:pt idx="1">
                  <c:v>21.127142857142854</c:v>
                </c:pt>
                <c:pt idx="2">
                  <c:v>20.919333333333334</c:v>
                </c:pt>
                <c:pt idx="3">
                  <c:v>47.862499999999997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A94F-AE20-AADDF64CD3E6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Caloric Restriction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Summary!$E$4:$E$8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plus>
            <c:minus>
              <c:numRef>
                <c:f>Summary!$E$4:$E$8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Summary!$A$4:$A$7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Summary!$C$4:$C$7</c:f>
              <c:numCache>
                <c:formatCode>0.0</c:formatCode>
                <c:ptCount val="4"/>
                <c:pt idx="0">
                  <c:v>14.492857142857146</c:v>
                </c:pt>
                <c:pt idx="1">
                  <c:v>10.710714285714287</c:v>
                </c:pt>
                <c:pt idx="2">
                  <c:v>22.133076923076921</c:v>
                </c:pt>
                <c:pt idx="3">
                  <c:v>38.698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9-A94F-AE20-AADDF64C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966255183"/>
        <c:axId val="1966256815"/>
      </c:barChart>
      <c:catAx>
        <c:axId val="19662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256815"/>
        <c:crosses val="autoZero"/>
        <c:auto val="1"/>
        <c:lblAlgn val="ctr"/>
        <c:lblOffset val="100"/>
        <c:noMultiLvlLbl val="0"/>
      </c:catAx>
      <c:valAx>
        <c:axId val="196625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to Right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2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4856759926287"/>
          <c:y val="4.6541933154130591E-2"/>
          <c:w val="0.24113653878371585"/>
          <c:h val="0.14183725434587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plus>
            <c:minus>
              <c:numRef>
                <c:f>Summary!$D$4:$D$8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Summary!$A$4:$A$7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Summary!$B$4:$B$7</c:f>
              <c:numCache>
                <c:formatCode>0.0</c:formatCode>
                <c:ptCount val="4"/>
                <c:pt idx="0">
                  <c:v>17.490714285714287</c:v>
                </c:pt>
                <c:pt idx="1">
                  <c:v>21.127142857142854</c:v>
                </c:pt>
                <c:pt idx="2">
                  <c:v>20.919333333333334</c:v>
                </c:pt>
                <c:pt idx="3">
                  <c:v>47.862499999999997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0-B943-9D5B-67DA9AA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966255183"/>
        <c:axId val="1966256815"/>
      </c:barChart>
      <c:catAx>
        <c:axId val="19662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256815"/>
        <c:crosses val="autoZero"/>
        <c:auto val="1"/>
        <c:lblAlgn val="ctr"/>
        <c:lblOffset val="100"/>
        <c:noMultiLvlLbl val="0"/>
      </c:catAx>
      <c:valAx>
        <c:axId val="196625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to Right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62551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Summary!$B$38</c:f>
              <c:strCache>
                <c:ptCount val="1"/>
                <c:pt idx="0">
                  <c:v>Ad Lib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plus>
            <c:minus>
              <c:numRef>
                <c:f>Summary!$D$39:$D$43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Summary!$A$39:$A$42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Summary!$B$39:$B$42</c:f>
              <c:numCache>
                <c:formatCode>0.0</c:formatCode>
                <c:ptCount val="4"/>
                <c:pt idx="0">
                  <c:v>13.200714285714287</c:v>
                </c:pt>
                <c:pt idx="1">
                  <c:v>19.719285714285718</c:v>
                </c:pt>
                <c:pt idx="2">
                  <c:v>32.797999999999995</c:v>
                </c:pt>
                <c:pt idx="3">
                  <c:v>38.901249999999997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143-9573-41517580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1969486927"/>
        <c:axId val="1970124847"/>
      </c:barChart>
      <c:catAx>
        <c:axId val="196948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0124847"/>
        <c:crosses val="autoZero"/>
        <c:auto val="1"/>
        <c:lblAlgn val="ctr"/>
        <c:lblOffset val="100"/>
        <c:noMultiLvlLbl val="0"/>
      </c:catAx>
      <c:valAx>
        <c:axId val="197012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to Relax Tail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9486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AL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AL'!$C$23:$C$27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plus>
            <c:minus>
              <c:numRef>
                <c:f>'B4 AL'!$C$23:$C$27</c:f>
                <c:numCache>
                  <c:formatCode>General</c:formatCode>
                  <c:ptCount val="5"/>
                  <c:pt idx="0">
                    <c:v>5.5934858599923283</c:v>
                  </c:pt>
                  <c:pt idx="1">
                    <c:v>12.570979050404723</c:v>
                  </c:pt>
                  <c:pt idx="2">
                    <c:v>10.577327144596103</c:v>
                  </c:pt>
                  <c:pt idx="3">
                    <c:v>24.947954825997268</c:v>
                  </c:pt>
                  <c:pt idx="4">
                    <c:v>69.169185335668075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AL'!$A$23:$A$27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AL'!$B$23:$B$27</c:f>
              <c:numCache>
                <c:formatCode>0.00</c:formatCode>
                <c:ptCount val="5"/>
                <c:pt idx="0">
                  <c:v>17.490714285714287</c:v>
                </c:pt>
                <c:pt idx="1">
                  <c:v>21.127142857142854</c:v>
                </c:pt>
                <c:pt idx="2">
                  <c:v>20.919333333333334</c:v>
                </c:pt>
                <c:pt idx="3">
                  <c:v>47.862499999999997</c:v>
                </c:pt>
                <c:pt idx="4">
                  <c:v>72.100000000000009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E-F444-BF3D-0D2E3E41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TWR B4 AL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AL'!$C$74:$C$78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plus>
            <c:minus>
              <c:numRef>
                <c:f>'B4 AL'!$C$74:$C$78</c:f>
                <c:numCache>
                  <c:formatCode>General</c:formatCode>
                  <c:ptCount val="5"/>
                  <c:pt idx="0">
                    <c:v>7.1156528045685885</c:v>
                  </c:pt>
                  <c:pt idx="1">
                    <c:v>6.6691407176702793</c:v>
                  </c:pt>
                  <c:pt idx="2">
                    <c:v>23.25660403903742</c:v>
                  </c:pt>
                  <c:pt idx="3">
                    <c:v>25.480704429318383</c:v>
                  </c:pt>
                  <c:pt idx="4">
                    <c:v>26.778133803534551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AL'!$A$74:$A$78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AL'!$B$74:$B$78</c:f>
              <c:numCache>
                <c:formatCode>0.00</c:formatCode>
                <c:ptCount val="5"/>
                <c:pt idx="0">
                  <c:v>13.200714285714287</c:v>
                </c:pt>
                <c:pt idx="1">
                  <c:v>19.719285714285718</c:v>
                </c:pt>
                <c:pt idx="2">
                  <c:v>32.797999999999995</c:v>
                </c:pt>
                <c:pt idx="3">
                  <c:v>38.901249999999997</c:v>
                </c:pt>
                <c:pt idx="4">
                  <c:v>42.825000000000003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F048-942C-34E5FF7C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Time to Relax Tail (sec)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>
                <a:solidFill>
                  <a:schemeClr val="tx1"/>
                </a:solidFill>
              </a:rPr>
              <a:t>RR B4 CR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'B4 CR'!$C$23:$C$27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plus>
            <c:minus>
              <c:numRef>
                <c:f>'B4 CR'!$C$23:$C$27</c:f>
                <c:numCache>
                  <c:formatCode>General</c:formatCode>
                  <c:ptCount val="5"/>
                  <c:pt idx="0">
                    <c:v>7.5186091477402544</c:v>
                  </c:pt>
                  <c:pt idx="1">
                    <c:v>7.1109736045351477</c:v>
                  </c:pt>
                  <c:pt idx="2">
                    <c:v>16.711114257989795</c:v>
                  </c:pt>
                  <c:pt idx="3">
                    <c:v>20.410724386949134</c:v>
                  </c:pt>
                  <c:pt idx="4">
                    <c:v>10.698525599352468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'B4 CR'!$A$23:$A$27</c:f>
              <c:strCache>
                <c:ptCount val="5"/>
                <c:pt idx="0">
                  <c:v>8 months</c:v>
                </c:pt>
                <c:pt idx="1">
                  <c:v>9 months</c:v>
                </c:pt>
                <c:pt idx="2">
                  <c:v>10 months</c:v>
                </c:pt>
                <c:pt idx="3">
                  <c:v>11 months</c:v>
                </c:pt>
                <c:pt idx="4">
                  <c:v>12 months</c:v>
                </c:pt>
              </c:strCache>
            </c:strRef>
          </c:cat>
          <c:val>
            <c:numRef>
              <c:f>'B4 CR'!$B$23:$B$27</c:f>
              <c:numCache>
                <c:formatCode>0.00</c:formatCode>
                <c:ptCount val="5"/>
                <c:pt idx="0">
                  <c:v>14.492857142857146</c:v>
                </c:pt>
                <c:pt idx="1">
                  <c:v>10.710714285714287</c:v>
                </c:pt>
                <c:pt idx="2">
                  <c:v>22.133076923076921</c:v>
                </c:pt>
                <c:pt idx="3">
                  <c:v>38.698</c:v>
                </c:pt>
                <c:pt idx="4">
                  <c:v>17.274999999999999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1947-A989-FEB92BA5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38"/>
        <c:axId val="1465778656"/>
        <c:axId val="1512820432"/>
      </c:barChart>
      <c:catAx>
        <c:axId val="1465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0432"/>
        <c:crosses val="autoZero"/>
        <c:auto val="1"/>
        <c:lblAlgn val="ctr"/>
        <c:lblOffset val="100"/>
        <c:noMultiLvlLbl val="0"/>
      </c:catAx>
      <c:valAx>
        <c:axId val="151282043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to Right (sec)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732367</xdr:colOff>
      <xdr:row>8</xdr:row>
      <xdr:rowOff>156633</xdr:rowOff>
    </xdr:from>
    <xdr:to>
      <xdr:col>8</xdr:col>
      <xdr:colOff>319617</xdr:colOff>
      <xdr:row>34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7C1F2-81F4-B74F-B625-B778B802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12700</xdr:colOff>
      <xdr:row>1</xdr:row>
      <xdr:rowOff>190500</xdr:rowOff>
    </xdr:from>
    <xdr:to>
      <xdr:col>15</xdr:col>
      <xdr:colOff>520700</xdr:colOff>
      <xdr:row>10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9724C-2B5B-5D4E-B12E-9139D9574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393700"/>
          <a:ext cx="5461000" cy="1816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0</xdr:colOff>
      <xdr:row>27</xdr:row>
      <xdr:rowOff>158220</xdr:rowOff>
    </xdr:from>
    <xdr:to>
      <xdr:col>6</xdr:col>
      <xdr:colOff>460375</xdr:colOff>
      <xdr:row>27</xdr:row>
      <xdr:rowOff>160866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6F72D83-925D-CD41-BFDC-27CACEBE29AF}"/>
            </a:ext>
          </a:extLst>
        </xdr:cNvPr>
        <xdr:cNvCxnSpPr/>
      </xdr:nvCxnSpPr>
      <xdr:spPr>
        <a:xfrm>
          <a:off x="2040467" y="5686953"/>
          <a:ext cx="4668308" cy="2646"/>
        </a:xfrm>
        <a:prstGeom prst="line">
          <a:avLst/>
        </a:prstGeom>
        <a:ln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3707</xdr:colOff>
      <xdr:row>27</xdr:row>
      <xdr:rowOff>88376</xdr:rowOff>
    </xdr:from>
    <xdr:to>
      <xdr:col>6</xdr:col>
      <xdr:colOff>453497</xdr:colOff>
      <xdr:row>27</xdr:row>
      <xdr:rowOff>89435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3D73AB1-394C-5847-ACF4-7B2EEC10585A}"/>
            </a:ext>
          </a:extLst>
        </xdr:cNvPr>
        <xdr:cNvCxnSpPr/>
      </xdr:nvCxnSpPr>
      <xdr:spPr>
        <a:xfrm>
          <a:off x="2044174" y="5617109"/>
          <a:ext cx="4657723" cy="1059"/>
        </a:xfrm>
        <a:prstGeom prst="line">
          <a:avLst/>
        </a:prstGeom>
        <a:ln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621778</xdr:colOff>
      <xdr:row>26</xdr:row>
      <xdr:rowOff>163320</xdr:rowOff>
    </xdr:from>
    <xdr:to>
      <xdr:col>6</xdr:col>
      <xdr:colOff>1096818</xdr:colOff>
      <xdr:row>28</xdr:row>
      <xdr:rowOff>120988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62FB5AF-8F63-EC4C-B62C-6647D08E8400}"/>
            </a:ext>
          </a:extLst>
        </xdr:cNvPr>
        <xdr:cNvSpPr txBox="1"/>
      </xdr:nvSpPr>
      <xdr:spPr>
        <a:xfrm>
          <a:off x="6867869" y="5601229"/>
          <a:ext cx="475040" cy="373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AI</a:t>
          </a:r>
        </a:p>
      </xdr:txBody>
    </xdr:sp>
    <xdr:clientData/>
  </xdr:twoCellAnchor>
  <xdr:twoCellAnchor>
    <xdr:from>
      <xdr:col>6</xdr:col>
      <xdr:colOff>622347</xdr:colOff>
      <xdr:row>25</xdr:row>
      <xdr:rowOff>108190</xdr:rowOff>
    </xdr:from>
    <xdr:to>
      <xdr:col>7</xdr:col>
      <xdr:colOff>182417</xdr:colOff>
      <xdr:row>27</xdr:row>
      <xdr:rowOff>177655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E2DF18F-CF7C-D64F-B9EA-71F8B5B9C0DC}"/>
            </a:ext>
          </a:extLst>
        </xdr:cNvPr>
        <xdr:cNvSpPr txBox="1"/>
      </xdr:nvSpPr>
      <xdr:spPr>
        <a:xfrm>
          <a:off x="6870747" y="5230523"/>
          <a:ext cx="669203" cy="475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AII</a:t>
          </a:r>
        </a:p>
      </xdr:txBody>
    </xdr:sp>
    <xdr:clientData/>
  </xdr:twoCellAnchor>
  <xdr:twoCellAnchor>
    <xdr:from>
      <xdr:col>0</xdr:col>
      <xdr:colOff>624418</xdr:colOff>
      <xdr:row>43</xdr:row>
      <xdr:rowOff>74084</xdr:rowOff>
    </xdr:from>
    <xdr:to>
      <xdr:col>8</xdr:col>
      <xdr:colOff>359835</xdr:colOff>
      <xdr:row>73</xdr:row>
      <xdr:rowOff>63501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08EA9A-9D4A-3C4A-B20C-5584C815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41</xdr:row>
      <xdr:rowOff>0</xdr:rowOff>
    </xdr:from>
    <xdr:to>
      <xdr:col>15</xdr:col>
      <xdr:colOff>508000</xdr:colOff>
      <xdr:row>49</xdr:row>
      <xdr:rowOff>168844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3B78F82-19F1-2941-954A-071176532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0" y="8286750"/>
          <a:ext cx="5461000" cy="17970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361462</xdr:colOff>
      <xdr:row>19</xdr:row>
      <xdr:rowOff>58615</xdr:rowOff>
    </xdr:from>
    <xdr:to>
      <xdr:col>4</xdr:col>
      <xdr:colOff>615462</xdr:colOff>
      <xdr:row>20</xdr:row>
      <xdr:rowOff>195384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DF7E9A-9429-AA0A-AD3A-9A9C1110BDEF}"/>
            </a:ext>
          </a:extLst>
        </xdr:cNvPr>
        <xdr:cNvSpPr txBox="1"/>
      </xdr:nvSpPr>
      <xdr:spPr>
        <a:xfrm>
          <a:off x="4943231" y="3995615"/>
          <a:ext cx="254000" cy="341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</a:t>
          </a:r>
        </a:p>
      </xdr:txBody>
    </xdr:sp>
    <xdr:clientData/>
  </xdr:twoCellAnchor>
  <xdr:twoCellAnchor>
    <xdr:from>
      <xdr:col>3</xdr:col>
      <xdr:colOff>767862</xdr:colOff>
      <xdr:row>24</xdr:row>
      <xdr:rowOff>0</xdr:rowOff>
    </xdr:from>
    <xdr:to>
      <xdr:col>3</xdr:col>
      <xdr:colOff>1041400</xdr:colOff>
      <xdr:row>25</xdr:row>
      <xdr:rowOff>132861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FF8C56-3A5D-7648-B8B6-438EDD11F875}"/>
            </a:ext>
          </a:extLst>
        </xdr:cNvPr>
        <xdr:cNvSpPr txBox="1"/>
      </xdr:nvSpPr>
      <xdr:spPr>
        <a:xfrm>
          <a:off x="4040554" y="4962769"/>
          <a:ext cx="27353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</a:t>
          </a:r>
        </a:p>
      </xdr:txBody>
    </xdr:sp>
    <xdr:clientData/>
  </xdr:twoCellAnchor>
  <xdr:twoCellAnchor>
    <xdr:from>
      <xdr:col>5</xdr:col>
      <xdr:colOff>382954</xdr:colOff>
      <xdr:row>12</xdr:row>
      <xdr:rowOff>54707</xdr:rowOff>
    </xdr:from>
    <xdr:to>
      <xdr:col>5</xdr:col>
      <xdr:colOff>801078</xdr:colOff>
      <xdr:row>13</xdr:row>
      <xdr:rowOff>187568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6AE9E4-B042-1E48-91E6-F3A38C91153C}"/>
            </a:ext>
          </a:extLst>
        </xdr:cNvPr>
        <xdr:cNvSpPr txBox="1"/>
      </xdr:nvSpPr>
      <xdr:spPr>
        <a:xfrm>
          <a:off x="5795108" y="2555630"/>
          <a:ext cx="418124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A/B</a:t>
          </a:r>
        </a:p>
      </xdr:txBody>
    </xdr:sp>
    <xdr:clientData/>
  </xdr:twoCellAnchor>
  <xdr:twoCellAnchor>
    <xdr:from>
      <xdr:col>2</xdr:col>
      <xdr:colOff>138724</xdr:colOff>
      <xdr:row>24</xdr:row>
      <xdr:rowOff>191476</xdr:rowOff>
    </xdr:from>
    <xdr:to>
      <xdr:col>2</xdr:col>
      <xdr:colOff>412262</xdr:colOff>
      <xdr:row>26</xdr:row>
      <xdr:rowOff>119183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C5BD892-9A08-7543-B58C-41671A77873A}"/>
            </a:ext>
          </a:extLst>
        </xdr:cNvPr>
        <xdr:cNvSpPr txBox="1"/>
      </xdr:nvSpPr>
      <xdr:spPr>
        <a:xfrm>
          <a:off x="2180493" y="5154245"/>
          <a:ext cx="27353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</a:t>
          </a:r>
        </a:p>
      </xdr:txBody>
    </xdr:sp>
    <xdr:clientData/>
  </xdr:twoCellAnchor>
  <xdr:twoCellAnchor>
    <xdr:from>
      <xdr:col>2</xdr:col>
      <xdr:colOff>1047262</xdr:colOff>
      <xdr:row>23</xdr:row>
      <xdr:rowOff>162169</xdr:rowOff>
    </xdr:from>
    <xdr:to>
      <xdr:col>3</xdr:col>
      <xdr:colOff>89877</xdr:colOff>
      <xdr:row>25</xdr:row>
      <xdr:rowOff>89876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B547DD-1481-3048-AC6F-55BDD9486C3F}"/>
            </a:ext>
          </a:extLst>
        </xdr:cNvPr>
        <xdr:cNvSpPr txBox="1"/>
      </xdr:nvSpPr>
      <xdr:spPr>
        <a:xfrm>
          <a:off x="3089031" y="4919784"/>
          <a:ext cx="27353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</a:t>
          </a:r>
        </a:p>
      </xdr:txBody>
    </xdr:sp>
    <xdr:clientData/>
  </xdr:twoCellAnchor>
  <xdr:twoCellAnchor>
    <xdr:from>
      <xdr:col>3</xdr:col>
      <xdr:colOff>1066800</xdr:colOff>
      <xdr:row>23</xdr:row>
      <xdr:rowOff>54708</xdr:rowOff>
    </xdr:from>
    <xdr:to>
      <xdr:col>4</xdr:col>
      <xdr:colOff>136769</xdr:colOff>
      <xdr:row>24</xdr:row>
      <xdr:rowOff>187569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7B9E36-F95E-9E48-B31F-6912F86E1287}"/>
            </a:ext>
          </a:extLst>
        </xdr:cNvPr>
        <xdr:cNvSpPr txBox="1"/>
      </xdr:nvSpPr>
      <xdr:spPr>
        <a:xfrm>
          <a:off x="4339492" y="4812323"/>
          <a:ext cx="379046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a/b</a:t>
          </a:r>
        </a:p>
      </xdr:txBody>
    </xdr:sp>
    <xdr:clientData/>
  </xdr:twoCellAnchor>
  <xdr:twoCellAnchor>
    <xdr:from>
      <xdr:col>4</xdr:col>
      <xdr:colOff>750276</xdr:colOff>
      <xdr:row>21</xdr:row>
      <xdr:rowOff>11723</xdr:rowOff>
    </xdr:from>
    <xdr:to>
      <xdr:col>5</xdr:col>
      <xdr:colOff>312614</xdr:colOff>
      <xdr:row>22</xdr:row>
      <xdr:rowOff>144584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938300-E76E-7348-850A-9CAC18E7A988}"/>
            </a:ext>
          </a:extLst>
        </xdr:cNvPr>
        <xdr:cNvSpPr txBox="1"/>
      </xdr:nvSpPr>
      <xdr:spPr>
        <a:xfrm>
          <a:off x="5332045" y="4359031"/>
          <a:ext cx="392723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</a:t>
          </a:r>
        </a:p>
      </xdr:txBody>
    </xdr:sp>
    <xdr:clientData/>
  </xdr:twoCellAnchor>
  <xdr:twoCellAnchor>
    <xdr:from>
      <xdr:col>5</xdr:col>
      <xdr:colOff>814754</xdr:colOff>
      <xdr:row>24</xdr:row>
      <xdr:rowOff>105508</xdr:rowOff>
    </xdr:from>
    <xdr:to>
      <xdr:col>6</xdr:col>
      <xdr:colOff>420078</xdr:colOff>
      <xdr:row>26</xdr:row>
      <xdr:rowOff>33215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DC585A2-A509-A344-9C1F-DD8AE7109AE2}"/>
            </a:ext>
          </a:extLst>
        </xdr:cNvPr>
        <xdr:cNvSpPr txBox="1"/>
      </xdr:nvSpPr>
      <xdr:spPr>
        <a:xfrm>
          <a:off x="6226908" y="5068277"/>
          <a:ext cx="43570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a/b</a:t>
          </a:r>
        </a:p>
      </xdr:txBody>
    </xdr:sp>
    <xdr:clientData/>
  </xdr:twoCellAnchor>
  <xdr:twoCellAnchor>
    <xdr:from>
      <xdr:col>2</xdr:col>
      <xdr:colOff>459154</xdr:colOff>
      <xdr:row>25</xdr:row>
      <xdr:rowOff>42985</xdr:rowOff>
    </xdr:from>
    <xdr:to>
      <xdr:col>2</xdr:col>
      <xdr:colOff>840153</xdr:colOff>
      <xdr:row>26</xdr:row>
      <xdr:rowOff>175846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D03CB0B-4C16-064C-A4D1-8AEBD41AEF65}"/>
            </a:ext>
          </a:extLst>
        </xdr:cNvPr>
        <xdr:cNvSpPr txBox="1"/>
      </xdr:nvSpPr>
      <xdr:spPr>
        <a:xfrm>
          <a:off x="2500923" y="5210908"/>
          <a:ext cx="380999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a/b</a:t>
          </a:r>
        </a:p>
      </xdr:txBody>
    </xdr:sp>
    <xdr:clientData/>
  </xdr:twoCellAnchor>
  <xdr:twoCellAnchor>
    <xdr:from>
      <xdr:col>3</xdr:col>
      <xdr:colOff>201247</xdr:colOff>
      <xdr:row>25</xdr:row>
      <xdr:rowOff>87923</xdr:rowOff>
    </xdr:from>
    <xdr:to>
      <xdr:col>3</xdr:col>
      <xdr:colOff>474785</xdr:colOff>
      <xdr:row>27</xdr:row>
      <xdr:rowOff>15630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26049AE-1C90-8E4C-9613-0446CC1E67D6}"/>
            </a:ext>
          </a:extLst>
        </xdr:cNvPr>
        <xdr:cNvSpPr txBox="1"/>
      </xdr:nvSpPr>
      <xdr:spPr>
        <a:xfrm>
          <a:off x="3473939" y="5255846"/>
          <a:ext cx="27353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b</a:t>
          </a:r>
        </a:p>
      </xdr:txBody>
    </xdr:sp>
    <xdr:clientData/>
  </xdr:twoCellAnchor>
  <xdr:twoCellAnchor>
    <xdr:from>
      <xdr:col>17</xdr:col>
      <xdr:colOff>97692</xdr:colOff>
      <xdr:row>43</xdr:row>
      <xdr:rowOff>78153</xdr:rowOff>
    </xdr:from>
    <xdr:to>
      <xdr:col>28</xdr:col>
      <xdr:colOff>646332</xdr:colOff>
      <xdr:row>70</xdr:row>
      <xdr:rowOff>35559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7A16BDE-2EB2-D547-9C03-D37474EF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28</xdr:col>
      <xdr:colOff>548640</xdr:colOff>
      <xdr:row>37</xdr:row>
      <xdr:rowOff>162560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90A86-D3EE-DF45-AA9D-DD82E1D23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48847</xdr:colOff>
      <xdr:row>29</xdr:row>
      <xdr:rowOff>87923</xdr:rowOff>
    </xdr:from>
    <xdr:to>
      <xdr:col>25</xdr:col>
      <xdr:colOff>721360</xdr:colOff>
      <xdr:row>29</xdr:row>
      <xdr:rowOff>91440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1373AAD-1805-004F-A6B8-2F1831E281C3}"/>
            </a:ext>
          </a:extLst>
        </xdr:cNvPr>
        <xdr:cNvCxnSpPr/>
      </xdr:nvCxnSpPr>
      <xdr:spPr>
        <a:xfrm>
          <a:off x="16705385" y="6096000"/>
          <a:ext cx="6485206" cy="3517"/>
        </a:xfrm>
        <a:prstGeom prst="line">
          <a:avLst/>
        </a:prstGeom>
        <a:ln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48847</xdr:colOff>
      <xdr:row>28</xdr:row>
      <xdr:rowOff>136769</xdr:rowOff>
    </xdr:from>
    <xdr:to>
      <xdr:col>25</xdr:col>
      <xdr:colOff>726877</xdr:colOff>
      <xdr:row>28</xdr:row>
      <xdr:rowOff>137287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B895BD64-B220-DA4C-A728-85057FC8F6BD}"/>
            </a:ext>
          </a:extLst>
        </xdr:cNvPr>
        <xdr:cNvCxnSpPr/>
      </xdr:nvCxnSpPr>
      <xdr:spPr>
        <a:xfrm>
          <a:off x="16705385" y="5939692"/>
          <a:ext cx="6490723" cy="518"/>
        </a:xfrm>
        <a:prstGeom prst="line">
          <a:avLst/>
        </a:prstGeom>
        <a:ln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273865</xdr:colOff>
      <xdr:row>11</xdr:row>
      <xdr:rowOff>186462</xdr:rowOff>
    </xdr:from>
    <xdr:to>
      <xdr:col>24</xdr:col>
      <xdr:colOff>579121</xdr:colOff>
      <xdr:row>13</xdr:row>
      <xdr:rowOff>77437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00DC072-3BE6-0847-92C1-D0D1EF998CBB}"/>
            </a:ext>
          </a:extLst>
        </xdr:cNvPr>
        <xdr:cNvSpPr txBox="1"/>
      </xdr:nvSpPr>
      <xdr:spPr>
        <a:xfrm>
          <a:off x="21772425" y="2421662"/>
          <a:ext cx="305256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xdr:txBody>
    </xdr:sp>
    <xdr:clientData/>
  </xdr:twoCellAnchor>
  <xdr:twoCellAnchor>
    <xdr:from>
      <xdr:col>22</xdr:col>
      <xdr:colOff>294965</xdr:colOff>
      <xdr:row>23</xdr:row>
      <xdr:rowOff>35234</xdr:rowOff>
    </xdr:from>
    <xdr:to>
      <xdr:col>22</xdr:col>
      <xdr:colOff>816522</xdr:colOff>
      <xdr:row>24</xdr:row>
      <xdr:rowOff>166142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A4C8FF7-815D-8347-8153-845B3B59B2F7}"/>
            </a:ext>
          </a:extLst>
        </xdr:cNvPr>
        <xdr:cNvSpPr txBox="1"/>
      </xdr:nvSpPr>
      <xdr:spPr>
        <a:xfrm>
          <a:off x="20273042" y="4812388"/>
          <a:ext cx="521557" cy="336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18</xdr:col>
      <xdr:colOff>341079</xdr:colOff>
      <xdr:row>25</xdr:row>
      <xdr:rowOff>62197</xdr:rowOff>
    </xdr:from>
    <xdr:to>
      <xdr:col>18</xdr:col>
      <xdr:colOff>703779</xdr:colOff>
      <xdr:row>26</xdr:row>
      <xdr:rowOff>193104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34EB4F8-B517-2A43-A328-6E9AA686FFB0}"/>
            </a:ext>
          </a:extLst>
        </xdr:cNvPr>
        <xdr:cNvSpPr txBox="1"/>
      </xdr:nvSpPr>
      <xdr:spPr>
        <a:xfrm>
          <a:off x="16997617" y="5249659"/>
          <a:ext cx="362700" cy="336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20</xdr:col>
      <xdr:colOff>317631</xdr:colOff>
      <xdr:row>22</xdr:row>
      <xdr:rowOff>85643</xdr:rowOff>
    </xdr:from>
    <xdr:to>
      <xdr:col>21</xdr:col>
      <xdr:colOff>16228</xdr:colOff>
      <xdr:row>24</xdr:row>
      <xdr:rowOff>15305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31F2332-2B17-8C47-86AA-829C5684A049}"/>
            </a:ext>
          </a:extLst>
        </xdr:cNvPr>
        <xdr:cNvSpPr txBox="1"/>
      </xdr:nvSpPr>
      <xdr:spPr>
        <a:xfrm>
          <a:off x="18634939" y="4657643"/>
          <a:ext cx="528981" cy="3399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23</xdr:col>
      <xdr:colOff>102707</xdr:colOff>
      <xdr:row>20</xdr:row>
      <xdr:rowOff>150120</xdr:rowOff>
    </xdr:from>
    <xdr:to>
      <xdr:col>23</xdr:col>
      <xdr:colOff>548641</xdr:colOff>
      <xdr:row>22</xdr:row>
      <xdr:rowOff>77827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2F90C0A-57A6-5D4A-98DA-63CCF2B967F0}"/>
            </a:ext>
          </a:extLst>
        </xdr:cNvPr>
        <xdr:cNvSpPr txBox="1"/>
      </xdr:nvSpPr>
      <xdr:spPr>
        <a:xfrm>
          <a:off x="20778307" y="4254760"/>
          <a:ext cx="445934" cy="33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a/b</a:t>
          </a:r>
        </a:p>
      </xdr:txBody>
    </xdr:sp>
    <xdr:clientData/>
  </xdr:twoCellAnchor>
  <xdr:twoCellAnchor>
    <xdr:from>
      <xdr:col>25</xdr:col>
      <xdr:colOff>102705</xdr:colOff>
      <xdr:row>15</xdr:row>
      <xdr:rowOff>57508</xdr:rowOff>
    </xdr:from>
    <xdr:to>
      <xdr:col>25</xdr:col>
      <xdr:colOff>426720</xdr:colOff>
      <xdr:row>16</xdr:row>
      <xdr:rowOff>188415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EA37874-3B04-C24F-994A-E7430E6EABC4}"/>
            </a:ext>
          </a:extLst>
        </xdr:cNvPr>
        <xdr:cNvSpPr txBox="1"/>
      </xdr:nvSpPr>
      <xdr:spPr>
        <a:xfrm>
          <a:off x="22424225" y="3146148"/>
          <a:ext cx="324015" cy="33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xdr:txBody>
    </xdr:sp>
    <xdr:clientData/>
  </xdr:twoCellAnchor>
  <xdr:twoCellAnchor>
    <xdr:from>
      <xdr:col>19</xdr:col>
      <xdr:colOff>200402</xdr:colOff>
      <xdr:row>25</xdr:row>
      <xdr:rowOff>118860</xdr:rowOff>
    </xdr:from>
    <xdr:to>
      <xdr:col>19</xdr:col>
      <xdr:colOff>563883</xdr:colOff>
      <xdr:row>27</xdr:row>
      <xdr:rowOff>46567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FF5C627-91BF-5E4F-A2AA-4A17B2AC2C20}"/>
            </a:ext>
          </a:extLst>
        </xdr:cNvPr>
        <xdr:cNvSpPr txBox="1"/>
      </xdr:nvSpPr>
      <xdr:spPr>
        <a:xfrm>
          <a:off x="17687325" y="5306322"/>
          <a:ext cx="363481" cy="3380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21</xdr:col>
      <xdr:colOff>169530</xdr:colOff>
      <xdr:row>26</xdr:row>
      <xdr:rowOff>155982</xdr:rowOff>
    </xdr:from>
    <xdr:to>
      <xdr:col>21</xdr:col>
      <xdr:colOff>490418</xdr:colOff>
      <xdr:row>28</xdr:row>
      <xdr:rowOff>83689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2586EF5-FA20-4F41-8C62-735330A3E654}"/>
            </a:ext>
          </a:extLst>
        </xdr:cNvPr>
        <xdr:cNvSpPr txBox="1"/>
      </xdr:nvSpPr>
      <xdr:spPr>
        <a:xfrm>
          <a:off x="19317222" y="5548597"/>
          <a:ext cx="320888" cy="338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39</xdr:col>
      <xdr:colOff>645919</xdr:colOff>
      <xdr:row>10</xdr:row>
      <xdr:rowOff>128148</xdr:rowOff>
    </xdr:from>
    <xdr:to>
      <xdr:col>44</xdr:col>
      <xdr:colOff>417232</xdr:colOff>
      <xdr:row>37</xdr:row>
      <xdr:rowOff>47736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28503-7B4D-4A4B-BF86-8C2A4A73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614702</xdr:colOff>
      <xdr:row>10</xdr:row>
      <xdr:rowOff>117231</xdr:rowOff>
    </xdr:from>
    <xdr:to>
      <xdr:col>49</xdr:col>
      <xdr:colOff>383843</xdr:colOff>
      <xdr:row>37</xdr:row>
      <xdr:rowOff>36819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ADCE645-C5E1-3A42-9B3A-13EDBEF5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416560</xdr:colOff>
      <xdr:row>14</xdr:row>
      <xdr:rowOff>107462</xdr:rowOff>
    </xdr:from>
    <xdr:to>
      <xdr:col>20</xdr:col>
      <xdr:colOff>420077</xdr:colOff>
      <xdr:row>21</xdr:row>
      <xdr:rowOff>55880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C910CCC-045D-CC3D-3DF6-0345A337C4C2}"/>
            </a:ext>
          </a:extLst>
        </xdr:cNvPr>
        <xdr:cNvCxnSpPr/>
      </xdr:nvCxnSpPr>
      <xdr:spPr>
        <a:xfrm flipV="1">
          <a:off x="18704560" y="3018302"/>
          <a:ext cx="3517" cy="137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289560</xdr:colOff>
      <xdr:row>14</xdr:row>
      <xdr:rowOff>111760</xdr:rowOff>
    </xdr:from>
    <xdr:to>
      <xdr:col>21</xdr:col>
      <xdr:colOff>289560</xdr:colOff>
      <xdr:row>23</xdr:row>
      <xdr:rowOff>187960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F3CD7B0D-EF8C-6B47-BA27-B8562DFE7780}"/>
            </a:ext>
          </a:extLst>
        </xdr:cNvPr>
        <xdr:cNvCxnSpPr/>
      </xdr:nvCxnSpPr>
      <xdr:spPr>
        <a:xfrm flipV="1">
          <a:off x="19405600" y="3022600"/>
          <a:ext cx="0" cy="190500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421640</xdr:colOff>
      <xdr:row>14</xdr:row>
      <xdr:rowOff>116840</xdr:rowOff>
    </xdr:from>
    <xdr:to>
      <xdr:col>21</xdr:col>
      <xdr:colOff>294640</xdr:colOff>
      <xdr:row>14</xdr:row>
      <xdr:rowOff>116840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6F66598-BA0C-144E-836B-36C6D68FA892}"/>
            </a:ext>
          </a:extLst>
        </xdr:cNvPr>
        <xdr:cNvCxnSpPr/>
      </xdr:nvCxnSpPr>
      <xdr:spPr>
        <a:xfrm flipH="1">
          <a:off x="18709640" y="3027680"/>
          <a:ext cx="70104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4</xdr:col>
      <xdr:colOff>304800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0D797-97C5-7040-A9D4-0DDBBADF7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4</xdr:col>
      <xdr:colOff>304800</xdr:colOff>
      <xdr:row>92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75DF9-F62E-DE41-BE60-9F5625D4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33</xdr:row>
      <xdr:rowOff>139700</xdr:rowOff>
    </xdr:from>
    <xdr:to>
      <xdr:col>4</xdr:col>
      <xdr:colOff>482600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56D7B-CFBE-DB44-A837-BBC0E140A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495300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C3E67-60DB-C24F-A7B7-C31403472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33</xdr:row>
      <xdr:rowOff>190500</xdr:rowOff>
    </xdr:from>
    <xdr:to>
      <xdr:col>18</xdr:col>
      <xdr:colOff>787400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F6829-3D02-CC45-86E4-08AB7C1F3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93</xdr:row>
      <xdr:rowOff>165100</xdr:rowOff>
    </xdr:from>
    <xdr:to>
      <xdr:col>4</xdr:col>
      <xdr:colOff>647700</xdr:colOff>
      <xdr:row>114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7C6ED-CEFB-7D44-8458-2FB586EC6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165100</xdr:colOff>
      <xdr:row>94</xdr:row>
      <xdr:rowOff>25400</xdr:rowOff>
    </xdr:from>
    <xdr:to>
      <xdr:col>11</xdr:col>
      <xdr:colOff>660400</xdr:colOff>
      <xdr:row>115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FE7DE-4E39-E44D-92D6-F11DD386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241300</xdr:colOff>
      <xdr:row>94</xdr:row>
      <xdr:rowOff>12700</xdr:rowOff>
    </xdr:from>
    <xdr:to>
      <xdr:col>19</xdr:col>
      <xdr:colOff>127000</xdr:colOff>
      <xdr:row>115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765F6-E1AF-2645-8D15-97F4598BD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31</xdr:row>
      <xdr:rowOff>177800</xdr:rowOff>
    </xdr:from>
    <xdr:to>
      <xdr:col>4</xdr:col>
      <xdr:colOff>774700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5DA0-018F-6146-8CE3-7572CDCD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34</xdr:row>
      <xdr:rowOff>0</xdr:rowOff>
    </xdr:from>
    <xdr:to>
      <xdr:col>10</xdr:col>
      <xdr:colOff>165100</xdr:colOff>
      <xdr:row>42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E9E65-547D-064C-82E5-84B881BF8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6972300"/>
          <a:ext cx="5461000" cy="1816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495300</xdr:colOff>
      <xdr:row>86</xdr:row>
      <xdr:rowOff>139700</xdr:rowOff>
    </xdr:from>
    <xdr:to>
      <xdr:col>4</xdr:col>
      <xdr:colOff>850900</xdr:colOff>
      <xdr:row>105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535C5-8414-E544-B987-D8FF3638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32</xdr:row>
      <xdr:rowOff>165100</xdr:rowOff>
    </xdr:from>
    <xdr:to>
      <xdr:col>4</xdr:col>
      <xdr:colOff>406400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1D2C6-C971-9441-94F4-891BA798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4</xdr:col>
      <xdr:colOff>165100</xdr:colOff>
      <xdr:row>103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EF19B-3F5D-4349-AD66-04B0C68E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0.76902</cdr:x>
      <cdr:y>0.76143</cdr:y>
    </cdr:from>
    <cdr:to>
      <cdr:x>0.90892</cdr:x>
      <cdr:y>0.84891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6468AF-9D0C-3F4D-9C51-0DDF06D99565}"/>
            </a:ext>
          </a:extLst>
        </cdr:cNvPr>
        <cdr:cNvSpPr txBox="1"/>
      </cdr:nvSpPr>
      <cdr:spPr>
        <a:xfrm xmlns:a="http://schemas.openxmlformats.org/drawingml/2006/main">
          <a:off x="6110731" y="4053577"/>
          <a:ext cx="1111720" cy="465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Mature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0.15158</cdr:x>
      <cdr:y>0.71887</cdr:y>
    </cdr:from>
    <cdr:to>
      <cdr:x>0.75937</cdr:x>
      <cdr:y>0.72117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0BC97F2-4F8F-A040-B35D-5004C007E6A3}"/>
            </a:ext>
          </a:extLst>
        </cdr:cNvPr>
        <cdr:cNvCxnSpPr/>
      </cdr:nvCxnSpPr>
      <cdr:spPr>
        <a:xfrm xmlns:a="http://schemas.openxmlformats.org/drawingml/2006/main">
          <a:off x="1222391" y="4359384"/>
          <a:ext cx="4901522" cy="13948"/>
        </a:xfrm>
        <a:prstGeom xmlns:a="http://schemas.openxmlformats.org/drawingml/2006/main" prst="line">
          <a:avLst/>
        </a:prstGeom>
        <a:ln xmlns:a="http://schemas.openxmlformats.org/drawingml/2006/main"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0.15141</cdr:x>
      <cdr:y>0.65223</cdr:y>
    </cdr:from>
    <cdr:to>
      <cdr:x>0.76504</cdr:x>
      <cdr:y>0.65269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522DAD9-A1B4-3544-9A11-C6EDECF0E2BE}"/>
            </a:ext>
          </a:extLst>
        </cdr:cNvPr>
        <cdr:cNvCxnSpPr/>
      </cdr:nvCxnSpPr>
      <cdr:spPr>
        <a:xfrm xmlns:a="http://schemas.openxmlformats.org/drawingml/2006/main">
          <a:off x="1221026" y="3955264"/>
          <a:ext cx="4948620" cy="2789"/>
        </a:xfrm>
        <a:prstGeom xmlns:a="http://schemas.openxmlformats.org/drawingml/2006/main" prst="line">
          <a:avLst/>
        </a:prstGeom>
        <a:ln xmlns:a="http://schemas.openxmlformats.org/drawingml/2006/main"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0.79399</cdr:x>
      <cdr:y>0.75279</cdr:y>
    </cdr:from>
    <cdr:to>
      <cdr:x>0.95008</cdr:x>
      <cdr:y>0.80784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1EA846A-C19E-FB4D-832D-F68B290090CA}"/>
            </a:ext>
          </a:extLst>
        </cdr:cNvPr>
        <cdr:cNvSpPr txBox="1"/>
      </cdr:nvSpPr>
      <cdr:spPr>
        <a:xfrm xmlns:a="http://schemas.openxmlformats.org/drawingml/2006/main">
          <a:off x="6426792" y="4711391"/>
          <a:ext cx="1263443" cy="344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Mature</a:t>
          </a:r>
        </a:p>
      </cdr:txBody>
    </cdr:sp>
  </cdr:relSizeAnchor>
  <cdr:relSizeAnchor xmlns:cdr="http://schemas.openxmlformats.org/drawingml/2006/chartDrawing">
    <cdr:from>
      <cdr:x>0.79693</cdr:x>
      <cdr:y>0.64706</cdr:y>
    </cdr:from>
    <cdr:to>
      <cdr:x>0.93045</cdr:x>
      <cdr:y>0.72504</cdr:y>
    </cdr:to>
    <cdr:sp macro="" textlink="">
      <cdr:nvSpPr>
        <cdr:cNvPr id="10" name="TextBox 13">
          <a:extLst xmlns:a="http://schemas.openxmlformats.org/drawingml/2006/main">
            <a:ext uri="{FF2B5EF4-FFF2-40B4-BE49-F238E27FC236}">
              <a16:creationId xmlns:a16="http://schemas.microsoft.com/office/drawing/2014/main" id="{862FB5AF-8F63-EC4C-B62C-6647D08E8400}"/>
            </a:ext>
          </a:extLst>
        </cdr:cNvPr>
        <cdr:cNvSpPr txBox="1"/>
      </cdr:nvSpPr>
      <cdr:spPr>
        <a:xfrm xmlns:a="http://schemas.openxmlformats.org/drawingml/2006/main">
          <a:off x="6450582" y="4049683"/>
          <a:ext cx="1080755" cy="4880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AI</a:t>
          </a:r>
        </a:p>
      </cdr:txBody>
    </cdr:sp>
  </cdr:relSizeAnchor>
  <cdr:relSizeAnchor xmlns:cdr="http://schemas.openxmlformats.org/drawingml/2006/chartDrawing">
    <cdr:from>
      <cdr:x>0.79734</cdr:x>
      <cdr:y>0.51012</cdr:y>
    </cdr:from>
    <cdr:to>
      <cdr:x>0.93642</cdr:x>
      <cdr:y>0.61334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0E2DF18F-CF7C-D64F-B9EA-71F8B5B9C0DC}"/>
            </a:ext>
          </a:extLst>
        </cdr:cNvPr>
        <cdr:cNvSpPr txBox="1"/>
      </cdr:nvSpPr>
      <cdr:spPr>
        <a:xfrm xmlns:a="http://schemas.openxmlformats.org/drawingml/2006/main">
          <a:off x="6453945" y="3192637"/>
          <a:ext cx="1125759" cy="6460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AII</a:t>
          </a:r>
        </a:p>
      </cdr:txBody>
    </cdr:sp>
  </cdr:relSizeAnchor>
  <cdr:relSizeAnchor xmlns:cdr="http://schemas.openxmlformats.org/drawingml/2006/chartDrawing">
    <cdr:from>
      <cdr:x>0.40487</cdr:x>
      <cdr:y>0.26417</cdr:y>
    </cdr:from>
    <cdr:to>
      <cdr:x>0.43869</cdr:x>
      <cdr:y>0.31884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5B547DD-1481-3048-AC6F-55BDD9486C3F}"/>
            </a:ext>
          </a:extLst>
        </cdr:cNvPr>
        <cdr:cNvSpPr txBox="1"/>
      </cdr:nvSpPr>
      <cdr:spPr>
        <a:xfrm xmlns:a="http://schemas.openxmlformats.org/drawingml/2006/main">
          <a:off x="3274647" y="1633415"/>
          <a:ext cx="273538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0.52566</cdr:x>
      <cdr:y>0.18991</cdr:y>
    </cdr:from>
    <cdr:to>
      <cdr:x>0.55948</cdr:x>
      <cdr:y>0.24458</cdr:y>
    </cdr:to>
    <cdr:sp macro="" textlink="">
      <cdr:nvSpPr>
        <cdr:cNvPr id="4" name="TextBox 10">
          <a:extLst xmlns:a="http://schemas.openxmlformats.org/drawingml/2006/main">
            <a:ext uri="{FF2B5EF4-FFF2-40B4-BE49-F238E27FC236}">
              <a16:creationId xmlns:a16="http://schemas.microsoft.com/office/drawing/2014/main" id="{B7FFD629-29F1-6C02-8A1D-AC494E679E28}"/>
            </a:ext>
          </a:extLst>
        </cdr:cNvPr>
        <cdr:cNvSpPr txBox="1"/>
      </cdr:nvSpPr>
      <cdr:spPr>
        <a:xfrm xmlns:a="http://schemas.openxmlformats.org/drawingml/2006/main">
          <a:off x="4251570" y="1174261"/>
          <a:ext cx="273538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0.63799</cdr:x>
      <cdr:y>0.14567</cdr:y>
    </cdr:from>
    <cdr:to>
      <cdr:x>0.6922</cdr:x>
      <cdr:y>0.20034</cdr:y>
    </cdr:to>
    <cdr:sp macro="" textlink="">
      <cdr:nvSpPr>
        <cdr:cNvPr id="6" name="TextBox 10">
          <a:extLst xmlns:a="http://schemas.openxmlformats.org/drawingml/2006/main">
            <a:ext uri="{FF2B5EF4-FFF2-40B4-BE49-F238E27FC236}">
              <a16:creationId xmlns:a16="http://schemas.microsoft.com/office/drawing/2014/main" id="{FECFF9C9-A37F-B20D-20A0-377F7F3412FB}"/>
            </a:ext>
          </a:extLst>
        </cdr:cNvPr>
        <cdr:cNvSpPr txBox="1"/>
      </cdr:nvSpPr>
      <cdr:spPr>
        <a:xfrm xmlns:a="http://schemas.openxmlformats.org/drawingml/2006/main">
          <a:off x="5160107" y="900722"/>
          <a:ext cx="438474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A/B</a:t>
          </a:r>
        </a:p>
      </cdr:txBody>
    </cdr:sp>
  </cdr:relSizeAnchor>
  <cdr:relSizeAnchor xmlns:cdr="http://schemas.openxmlformats.org/drawingml/2006/chartDrawing">
    <cdr:from>
      <cdr:x>0.1633</cdr:x>
      <cdr:y>0.58807</cdr:y>
    </cdr:from>
    <cdr:to>
      <cdr:x>0.19712</cdr:x>
      <cdr:y>0.64274</cdr:y>
    </cdr:to>
    <cdr:sp macro="" textlink="">
      <cdr:nvSpPr>
        <cdr:cNvPr id="7" name="TextBox 10">
          <a:extLst xmlns:a="http://schemas.openxmlformats.org/drawingml/2006/main">
            <a:ext uri="{FF2B5EF4-FFF2-40B4-BE49-F238E27FC236}">
              <a16:creationId xmlns:a16="http://schemas.microsoft.com/office/drawing/2014/main" id="{F8AD55BA-AE32-F92F-7ADA-A064CCFD2440}"/>
            </a:ext>
          </a:extLst>
        </cdr:cNvPr>
        <cdr:cNvSpPr txBox="1"/>
      </cdr:nvSpPr>
      <cdr:spPr>
        <a:xfrm xmlns:a="http://schemas.openxmlformats.org/drawingml/2006/main">
          <a:off x="1320800" y="3636109"/>
          <a:ext cx="273538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</a:t>
          </a:r>
        </a:p>
      </cdr:txBody>
    </cdr:sp>
  </cdr:relSizeAnchor>
  <cdr:relSizeAnchor xmlns:cdr="http://schemas.openxmlformats.org/drawingml/2006/chartDrawing">
    <cdr:from>
      <cdr:x>0.27684</cdr:x>
      <cdr:y>0.53909</cdr:y>
    </cdr:from>
    <cdr:to>
      <cdr:x>0.32984</cdr:x>
      <cdr:y>0.59376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20FA313B-B826-9211-CF06-2B0A13131E0F}"/>
            </a:ext>
          </a:extLst>
        </cdr:cNvPr>
        <cdr:cNvSpPr txBox="1"/>
      </cdr:nvSpPr>
      <cdr:spPr>
        <a:xfrm xmlns:a="http://schemas.openxmlformats.org/drawingml/2006/main">
          <a:off x="2239106" y="3333262"/>
          <a:ext cx="428707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A/B</a:t>
          </a:r>
        </a:p>
      </cdr:txBody>
    </cdr:sp>
  </cdr:relSizeAnchor>
  <cdr:relSizeAnchor xmlns:cdr="http://schemas.openxmlformats.org/drawingml/2006/chartDrawing">
    <cdr:from>
      <cdr:x>0.46164</cdr:x>
      <cdr:y>0.34475</cdr:y>
    </cdr:from>
    <cdr:to>
      <cdr:x>0.49546</cdr:x>
      <cdr:y>0.39942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3AA64FD8-5027-04A2-0D93-96DCA5D3300B}"/>
            </a:ext>
          </a:extLst>
        </cdr:cNvPr>
        <cdr:cNvSpPr txBox="1"/>
      </cdr:nvSpPr>
      <cdr:spPr>
        <a:xfrm xmlns:a="http://schemas.openxmlformats.org/drawingml/2006/main">
          <a:off x="3733800" y="2131646"/>
          <a:ext cx="273538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sng"/>
            <a:t>b</a:t>
          </a:r>
        </a:p>
      </cdr:txBody>
    </cdr:sp>
  </cdr:relSizeAnchor>
  <cdr:relSizeAnchor xmlns:cdr="http://schemas.openxmlformats.org/drawingml/2006/chartDrawing">
    <cdr:from>
      <cdr:x>0.57518</cdr:x>
      <cdr:y>0.25627</cdr:y>
    </cdr:from>
    <cdr:to>
      <cdr:x>0.62456</cdr:x>
      <cdr:y>0.31094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C81D2E8-EA0C-7737-D644-C41FCF196696}"/>
            </a:ext>
          </a:extLst>
        </cdr:cNvPr>
        <cdr:cNvSpPr txBox="1"/>
      </cdr:nvSpPr>
      <cdr:spPr>
        <a:xfrm xmlns:a="http://schemas.openxmlformats.org/drawingml/2006/main">
          <a:off x="4652106" y="1584569"/>
          <a:ext cx="399397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sng"/>
            <a:t>b/c</a:t>
          </a:r>
        </a:p>
      </cdr:txBody>
    </cdr:sp>
  </cdr:relSizeAnchor>
  <cdr:relSizeAnchor xmlns:cdr="http://schemas.openxmlformats.org/drawingml/2006/chartDrawing">
    <cdr:from>
      <cdr:x>0.69476</cdr:x>
      <cdr:y>0.43481</cdr:y>
    </cdr:from>
    <cdr:to>
      <cdr:x>0.74655</cdr:x>
      <cdr:y>0.48948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68DD6B2A-8957-43D4-2320-C22DBAB2F3CF}"/>
            </a:ext>
          </a:extLst>
        </cdr:cNvPr>
        <cdr:cNvSpPr txBox="1"/>
      </cdr:nvSpPr>
      <cdr:spPr>
        <a:xfrm xmlns:a="http://schemas.openxmlformats.org/drawingml/2006/main">
          <a:off x="5619261" y="2688492"/>
          <a:ext cx="418935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sng"/>
            <a:t>a/b</a:t>
          </a:r>
        </a:p>
      </cdr:txBody>
    </cdr:sp>
  </cdr:relSizeAnchor>
  <cdr:relSizeAnchor xmlns:cdr="http://schemas.openxmlformats.org/drawingml/2006/chartDrawing">
    <cdr:from>
      <cdr:x>0.21886</cdr:x>
      <cdr:y>0.64969</cdr:y>
    </cdr:from>
    <cdr:to>
      <cdr:x>0.25268</cdr:x>
      <cdr:y>0.70436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C18F857-6A75-B057-CF70-44F4AF9983AB}"/>
            </a:ext>
          </a:extLst>
        </cdr:cNvPr>
        <cdr:cNvSpPr txBox="1"/>
      </cdr:nvSpPr>
      <cdr:spPr>
        <a:xfrm xmlns:a="http://schemas.openxmlformats.org/drawingml/2006/main">
          <a:off x="1770184" y="4017108"/>
          <a:ext cx="273538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sng"/>
            <a:t>a</a:t>
          </a:r>
        </a:p>
      </cdr:txBody>
    </cdr:sp>
  </cdr:relSizeAnchor>
  <cdr:relSizeAnchor xmlns:cdr="http://schemas.openxmlformats.org/drawingml/2006/chartDrawing">
    <cdr:from>
      <cdr:x>0.3324</cdr:x>
      <cdr:y>0.55647</cdr:y>
    </cdr:from>
    <cdr:to>
      <cdr:x>0.38178</cdr:x>
      <cdr:y>0.61114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45CC0686-EBDB-8093-BF81-A9EA2E07C1D6}"/>
            </a:ext>
          </a:extLst>
        </cdr:cNvPr>
        <cdr:cNvSpPr txBox="1"/>
      </cdr:nvSpPr>
      <cdr:spPr>
        <a:xfrm xmlns:a="http://schemas.openxmlformats.org/drawingml/2006/main">
          <a:off x="2688491" y="3440723"/>
          <a:ext cx="399397" cy="3380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sng"/>
            <a:t>a/c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0.08979</cdr:x>
      <cdr:y>0.69586</cdr:y>
    </cdr:from>
    <cdr:to>
      <cdr:x>0.76508</cdr:x>
      <cdr:y>0.6963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0BC97F2-4F8F-A040-B35D-5004C007E6A3}"/>
            </a:ext>
          </a:extLst>
        </cdr:cNvPr>
        <cdr:cNvCxnSpPr/>
      </cdr:nvCxnSpPr>
      <cdr:spPr>
        <a:xfrm xmlns:a="http://schemas.openxmlformats.org/drawingml/2006/main">
          <a:off x="869462" y="3858847"/>
          <a:ext cx="6538709" cy="2419"/>
        </a:xfrm>
        <a:prstGeom xmlns:a="http://schemas.openxmlformats.org/drawingml/2006/main" prst="line">
          <a:avLst/>
        </a:prstGeom>
        <a:ln xmlns:a="http://schemas.openxmlformats.org/drawingml/2006/main"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0.0908</cdr:x>
      <cdr:y>0.61306</cdr:y>
    </cdr:from>
    <cdr:to>
      <cdr:x>0.7657</cdr:x>
      <cdr:y>0.61344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522DAD9-A1B4-3544-9A11-C6EDECF0E2BE}"/>
            </a:ext>
          </a:extLst>
        </cdr:cNvPr>
        <cdr:cNvCxnSpPr/>
      </cdr:nvCxnSpPr>
      <cdr:spPr>
        <a:xfrm xmlns:a="http://schemas.openxmlformats.org/drawingml/2006/main">
          <a:off x="879231" y="3399693"/>
          <a:ext cx="6534943" cy="2081"/>
        </a:xfrm>
        <a:prstGeom xmlns:a="http://schemas.openxmlformats.org/drawingml/2006/main" prst="line">
          <a:avLst/>
        </a:prstGeom>
        <a:ln xmlns:a="http://schemas.openxmlformats.org/drawingml/2006/main" w="28575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0.79399</cdr:x>
      <cdr:y>0.75279</cdr:y>
    </cdr:from>
    <cdr:to>
      <cdr:x>0.95008</cdr:x>
      <cdr:y>0.80784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1EA846A-C19E-FB4D-832D-F68B290090CA}"/>
            </a:ext>
          </a:extLst>
        </cdr:cNvPr>
        <cdr:cNvSpPr txBox="1"/>
      </cdr:nvSpPr>
      <cdr:spPr>
        <a:xfrm xmlns:a="http://schemas.openxmlformats.org/drawingml/2006/main">
          <a:off x="6426792" y="4711391"/>
          <a:ext cx="1263443" cy="344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Mature</a:t>
          </a:r>
        </a:p>
      </cdr:txBody>
    </cdr:sp>
  </cdr:relSizeAnchor>
  <cdr:relSizeAnchor xmlns:cdr="http://schemas.openxmlformats.org/drawingml/2006/chartDrawing">
    <cdr:from>
      <cdr:x>0.79481</cdr:x>
      <cdr:y>0.63305</cdr:y>
    </cdr:from>
    <cdr:to>
      <cdr:x>0.92833</cdr:x>
      <cdr:y>0.71103</cdr:y>
    </cdr:to>
    <cdr:sp macro="" textlink="">
      <cdr:nvSpPr>
        <cdr:cNvPr id="10" name="TextBox 13">
          <a:extLst xmlns:a="http://schemas.openxmlformats.org/drawingml/2006/main">
            <a:ext uri="{FF2B5EF4-FFF2-40B4-BE49-F238E27FC236}">
              <a16:creationId xmlns:a16="http://schemas.microsoft.com/office/drawing/2014/main" id="{862FB5AF-8F63-EC4C-B62C-6647D08E8400}"/>
            </a:ext>
          </a:extLst>
        </cdr:cNvPr>
        <cdr:cNvSpPr txBox="1"/>
      </cdr:nvSpPr>
      <cdr:spPr>
        <a:xfrm xmlns:a="http://schemas.openxmlformats.org/drawingml/2006/main">
          <a:off x="7696043" y="3510545"/>
          <a:ext cx="1292857" cy="4324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AI</a:t>
          </a:r>
        </a:p>
      </cdr:txBody>
    </cdr:sp>
  </cdr:relSizeAnchor>
  <cdr:relSizeAnchor xmlns:cdr="http://schemas.openxmlformats.org/drawingml/2006/chartDrawing">
    <cdr:from>
      <cdr:x>0.79522</cdr:x>
      <cdr:y>0.53049</cdr:y>
    </cdr:from>
    <cdr:to>
      <cdr:x>0.9343</cdr:x>
      <cdr:y>0.63371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0E2DF18F-CF7C-D64F-B9EA-71F8B5B9C0DC}"/>
            </a:ext>
          </a:extLst>
        </cdr:cNvPr>
        <cdr:cNvSpPr txBox="1"/>
      </cdr:nvSpPr>
      <cdr:spPr>
        <a:xfrm xmlns:a="http://schemas.openxmlformats.org/drawingml/2006/main">
          <a:off x="7635101" y="2910482"/>
          <a:ext cx="1335335" cy="5663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AII</a:t>
          </a:r>
        </a:p>
      </cdr:txBody>
    </cdr:sp>
  </cdr:relSizeAnchor>
  <cdr:relSizeAnchor xmlns:cdr="http://schemas.openxmlformats.org/drawingml/2006/chartDrawing">
    <cdr:from>
      <cdr:x>0.45916</cdr:x>
      <cdr:y>0.12762</cdr:y>
    </cdr:from>
    <cdr:to>
      <cdr:x>0.49353</cdr:x>
      <cdr:y>0.18229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5B547DD-1481-3048-AC6F-55BDD9486C3F}"/>
            </a:ext>
          </a:extLst>
        </cdr:cNvPr>
        <cdr:cNvSpPr txBox="1"/>
      </cdr:nvSpPr>
      <cdr:spPr>
        <a:xfrm xmlns:a="http://schemas.openxmlformats.org/drawingml/2006/main">
          <a:off x="4440223" y="696273"/>
          <a:ext cx="332366" cy="298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0.62764</cdr:x>
      <cdr:y>0.0308</cdr:y>
    </cdr:from>
    <cdr:to>
      <cdr:x>0.66341</cdr:x>
      <cdr:y>0.08547</cdr:y>
    </cdr:to>
    <cdr:sp macro="" textlink="">
      <cdr:nvSpPr>
        <cdr:cNvPr id="4" name="TextBox 10">
          <a:extLst xmlns:a="http://schemas.openxmlformats.org/drawingml/2006/main">
            <a:ext uri="{FF2B5EF4-FFF2-40B4-BE49-F238E27FC236}">
              <a16:creationId xmlns:a16="http://schemas.microsoft.com/office/drawing/2014/main" id="{B7FFD629-29F1-6C02-8A1D-AC494E679E28}"/>
            </a:ext>
          </a:extLst>
        </cdr:cNvPr>
        <cdr:cNvSpPr txBox="1"/>
      </cdr:nvSpPr>
      <cdr:spPr>
        <a:xfrm xmlns:a="http://schemas.openxmlformats.org/drawingml/2006/main">
          <a:off x="6069423" y="168033"/>
          <a:ext cx="345904" cy="298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0.12118</cdr:x>
      <cdr:y>0.55065</cdr:y>
    </cdr:from>
    <cdr:to>
      <cdr:x>0.15381</cdr:x>
      <cdr:y>0.60532</cdr:y>
    </cdr:to>
    <cdr:sp macro="" textlink="">
      <cdr:nvSpPr>
        <cdr:cNvPr id="7" name="TextBox 10">
          <a:extLst xmlns:a="http://schemas.openxmlformats.org/drawingml/2006/main">
            <a:ext uri="{FF2B5EF4-FFF2-40B4-BE49-F238E27FC236}">
              <a16:creationId xmlns:a16="http://schemas.microsoft.com/office/drawing/2014/main" id="{F8AD55BA-AE32-F92F-7ADA-A064CCFD2440}"/>
            </a:ext>
          </a:extLst>
        </cdr:cNvPr>
        <cdr:cNvSpPr txBox="1"/>
      </cdr:nvSpPr>
      <cdr:spPr>
        <a:xfrm xmlns:a="http://schemas.openxmlformats.org/drawingml/2006/main">
          <a:off x="1171828" y="3004210"/>
          <a:ext cx="315539" cy="298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0.2791</cdr:x>
      <cdr:y>0.4721</cdr:y>
    </cdr:from>
    <cdr:to>
      <cdr:x>0.33292</cdr:x>
      <cdr:y>0.52676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20FA313B-B826-9211-CF06-2B0A13131E0F}"/>
            </a:ext>
          </a:extLst>
        </cdr:cNvPr>
        <cdr:cNvSpPr txBox="1"/>
      </cdr:nvSpPr>
      <cdr:spPr>
        <a:xfrm xmlns:a="http://schemas.openxmlformats.org/drawingml/2006/main">
          <a:off x="2698936" y="2575660"/>
          <a:ext cx="520451" cy="29821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A/B</a:t>
          </a:r>
        </a:p>
      </cdr:txBody>
    </cdr:sp>
  </cdr:relSizeAnchor>
  <cdr:relSizeAnchor xmlns:cdr="http://schemas.openxmlformats.org/drawingml/2006/chartDrawing">
    <cdr:from>
      <cdr:x>0.52889</cdr:x>
      <cdr:y>0.213</cdr:y>
    </cdr:from>
    <cdr:to>
      <cdr:x>0.56425</cdr:x>
      <cdr:y>0.26767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3AA64FD8-5027-04A2-0D93-96DCA5D3300B}"/>
            </a:ext>
          </a:extLst>
        </cdr:cNvPr>
        <cdr:cNvSpPr txBox="1"/>
      </cdr:nvSpPr>
      <cdr:spPr>
        <a:xfrm xmlns:a="http://schemas.openxmlformats.org/drawingml/2006/main">
          <a:off x="5114516" y="1162083"/>
          <a:ext cx="341939" cy="29826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0.69121</cdr:x>
      <cdr:y>0.10855</cdr:y>
    </cdr:from>
    <cdr:to>
      <cdr:x>0.74746</cdr:x>
      <cdr:y>0.16322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C81D2E8-EA0C-7737-D644-C41FCF196696}"/>
            </a:ext>
          </a:extLst>
        </cdr:cNvPr>
        <cdr:cNvSpPr txBox="1"/>
      </cdr:nvSpPr>
      <cdr:spPr>
        <a:xfrm xmlns:a="http://schemas.openxmlformats.org/drawingml/2006/main">
          <a:off x="6684132" y="592215"/>
          <a:ext cx="543951" cy="298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b/c</a:t>
          </a:r>
        </a:p>
      </cdr:txBody>
    </cdr:sp>
  </cdr:relSizeAnchor>
  <cdr:relSizeAnchor xmlns:cdr="http://schemas.openxmlformats.org/drawingml/2006/chartDrawing">
    <cdr:from>
      <cdr:x>0.19106</cdr:x>
      <cdr:y>0.61724</cdr:y>
    </cdr:from>
    <cdr:to>
      <cdr:x>0.22347</cdr:x>
      <cdr:y>0.67191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C18F857-6A75-B057-CF70-44F4AF9983AB}"/>
            </a:ext>
          </a:extLst>
        </cdr:cNvPr>
        <cdr:cNvSpPr txBox="1"/>
      </cdr:nvSpPr>
      <cdr:spPr>
        <a:xfrm xmlns:a="http://schemas.openxmlformats.org/drawingml/2006/main">
          <a:off x="1847572" y="3367518"/>
          <a:ext cx="313411" cy="29826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0.35409</cdr:x>
      <cdr:y>0.48829</cdr:y>
    </cdr:from>
    <cdr:to>
      <cdr:x>0.40256</cdr:x>
      <cdr:y>0.54296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45CC0686-EBDB-8093-BF81-A9EA2E07C1D6}"/>
            </a:ext>
          </a:extLst>
        </cdr:cNvPr>
        <cdr:cNvSpPr txBox="1"/>
      </cdr:nvSpPr>
      <cdr:spPr>
        <a:xfrm xmlns:a="http://schemas.openxmlformats.org/drawingml/2006/main">
          <a:off x="3428605" y="2707776"/>
          <a:ext cx="469329" cy="3031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 u="sng">
              <a:latin typeface="Arial" panose="020B0604020202020204" pitchFamily="34" charset="0"/>
              <a:cs typeface="Arial" panose="020B0604020202020204" pitchFamily="34" charset="0"/>
            </a:rPr>
            <a:t>a/c</a:t>
          </a:r>
        </a:p>
      </cdr:txBody>
    </cdr:sp>
  </cdr:relSizeAnchor>
  <cdr:relSizeAnchor xmlns:cdr="http://schemas.openxmlformats.org/drawingml/2006/chartDrawing">
    <cdr:from>
      <cdr:x>0.30236</cdr:x>
      <cdr:y>0.20165</cdr:y>
    </cdr:from>
    <cdr:to>
      <cdr:x>0.30269</cdr:x>
      <cdr:y>0.45024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0C910CCC-045D-CC3D-3DF6-0345A337C4C2}"/>
            </a:ext>
          </a:extLst>
        </cdr:cNvPr>
        <cdr:cNvCxnSpPr/>
      </cdr:nvCxnSpPr>
      <cdr:spPr>
        <a:xfrm xmlns:a="http://schemas.openxmlformats.org/drawingml/2006/main" flipV="1">
          <a:off x="2903690" y="1121292"/>
          <a:ext cx="3109" cy="1382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0.3749</cdr:x>
      <cdr:y>0.20154</cdr:y>
    </cdr:from>
    <cdr:to>
      <cdr:x>0.37493</cdr:x>
      <cdr:y>0.44695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F3CD7B0D-EF8C-6B47-BA27-B8562DFE7780}"/>
            </a:ext>
          </a:extLst>
        </cdr:cNvPr>
        <cdr:cNvCxnSpPr/>
      </cdr:nvCxnSpPr>
      <cdr:spPr>
        <a:xfrm xmlns:a="http://schemas.openxmlformats.org/drawingml/2006/main" flipH="1" flipV="1">
          <a:off x="3600313" y="1120692"/>
          <a:ext cx="282" cy="13646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0.30289</cdr:x>
      <cdr:y>0.20246</cdr:y>
    </cdr:from>
    <cdr:to>
      <cdr:x>0.37543</cdr:x>
      <cdr:y>0.20246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E6F66598-BA0C-144E-836B-36C6D68FA892}"/>
            </a:ext>
          </a:extLst>
        </cdr:cNvPr>
        <cdr:cNvCxnSpPr/>
      </cdr:nvCxnSpPr>
      <cdr:spPr>
        <a:xfrm xmlns:a="http://schemas.openxmlformats.org/drawingml/2006/main" flipH="1">
          <a:off x="2913434" y="1090885"/>
          <a:ext cx="69774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0.31754</cdr:x>
      <cdr:y>0.14976</cdr:y>
    </cdr:from>
    <cdr:to>
      <cdr:x>0.36383</cdr:x>
      <cdr:y>0.18578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9AB7ECE-7D67-D743-B101-DFAE609530E6}"/>
            </a:ext>
          </a:extLst>
        </cdr:cNvPr>
        <cdr:cNvSpPr txBox="1"/>
      </cdr:nvSpPr>
      <cdr:spPr>
        <a:xfrm xmlns:a="http://schemas.openxmlformats.org/drawingml/2006/main">
          <a:off x="3049411" y="832791"/>
          <a:ext cx="444549" cy="200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**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0.77104</cdr:x>
      <cdr:y>0.74912</cdr:y>
    </cdr:from>
    <cdr:to>
      <cdr:x>0.94754</cdr:x>
      <cdr:y>0.8366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6468AF-9D0C-3F4D-9C51-0DDF06D99565}"/>
            </a:ext>
          </a:extLst>
        </cdr:cNvPr>
        <cdr:cNvSpPr txBox="1"/>
      </cdr:nvSpPr>
      <cdr:spPr>
        <a:xfrm xmlns:a="http://schemas.openxmlformats.org/drawingml/2006/main">
          <a:off x="7465860" y="4161493"/>
          <a:ext cx="1709027" cy="485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Mature</a:t>
          </a:r>
        </a:p>
      </cdr:txBody>
    </cdr:sp>
  </cdr:relSizeAnchor>
  <cdr:relSizeAnchor xmlns:cdr="http://schemas.openxmlformats.org/drawingml/2006/chartDrawing">
    <cdr:from>
      <cdr:x>0.77047</cdr:x>
      <cdr:y>0.63988</cdr:y>
    </cdr:from>
    <cdr:to>
      <cdr:x>0.90648</cdr:x>
      <cdr:y>0.73156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DBE00CFC-ED4C-5408-E386-E41A5C2C8DB5}"/>
            </a:ext>
          </a:extLst>
        </cdr:cNvPr>
        <cdr:cNvSpPr txBox="1"/>
      </cdr:nvSpPr>
      <cdr:spPr>
        <a:xfrm xmlns:a="http://schemas.openxmlformats.org/drawingml/2006/main">
          <a:off x="7460362" y="3554639"/>
          <a:ext cx="1316967" cy="5092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AI</a:t>
          </a:r>
        </a:p>
      </cdr:txBody>
    </cdr:sp>
  </cdr:relSizeAnchor>
  <cdr:relSizeAnchor xmlns:cdr="http://schemas.openxmlformats.org/drawingml/2006/chartDrawing">
    <cdr:from>
      <cdr:x>0.77089</cdr:x>
      <cdr:y>0.52811</cdr:y>
    </cdr:from>
    <cdr:to>
      <cdr:x>0.91256</cdr:x>
      <cdr:y>0.64947</cdr:y>
    </cdr:to>
    <cdr:sp macro="" textlink="">
      <cdr:nvSpPr>
        <cdr:cNvPr id="4" name="TextBox 14">
          <a:extLst xmlns:a="http://schemas.openxmlformats.org/drawingml/2006/main">
            <a:ext uri="{FF2B5EF4-FFF2-40B4-BE49-F238E27FC236}">
              <a16:creationId xmlns:a16="http://schemas.microsoft.com/office/drawing/2014/main" id="{F80BF12C-3776-1537-F39C-5E349C5F21E8}"/>
            </a:ext>
          </a:extLst>
        </cdr:cNvPr>
        <cdr:cNvSpPr txBox="1"/>
      </cdr:nvSpPr>
      <cdr:spPr>
        <a:xfrm xmlns:a="http://schemas.openxmlformats.org/drawingml/2006/main">
          <a:off x="7464428" y="2933738"/>
          <a:ext cx="1371773" cy="674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Arial" panose="020B0604020202020204" pitchFamily="34" charset="0"/>
              <a:cs typeface="Arial" panose="020B0604020202020204" pitchFamily="34" charset="0"/>
            </a:rPr>
            <a:t>AII</a:t>
          </a:r>
        </a:p>
      </cdr:txBody>
    </cdr:sp>
  </cdr:relSizeAnchor>
  <cdr:relSizeAnchor xmlns:cdr="http://schemas.openxmlformats.org/drawingml/2006/chartDrawing">
    <cdr:from>
      <cdr:x>0.31562</cdr:x>
      <cdr:y>0.08202</cdr:y>
    </cdr:from>
    <cdr:to>
      <cdr:x>0.36191</cdr:x>
      <cdr:y>0.11797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4772DD7-EBEC-4FC3-95BC-6370507868D1}"/>
            </a:ext>
          </a:extLst>
        </cdr:cNvPr>
        <cdr:cNvSpPr txBox="1"/>
      </cdr:nvSpPr>
      <cdr:spPr>
        <a:xfrm xmlns:a="http://schemas.openxmlformats.org/drawingml/2006/main">
          <a:off x="3039181" y="451877"/>
          <a:ext cx="445747" cy="19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**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0.83869</cdr:x>
      <cdr:y>0.03511</cdr:y>
    </cdr:from>
    <cdr:to>
      <cdr:x>0.87014</cdr:x>
      <cdr:y>0.0966</cdr:y>
    </cdr:to>
    <cdr:sp macro="" textlink="">
      <cdr:nvSpPr>
        <cdr:cNvPr id="7" name="TextBox 51">
          <a:extLst xmlns:a="http://schemas.openxmlformats.org/drawingml/2006/main">
            <a:ext uri="{FF2B5EF4-FFF2-40B4-BE49-F238E27FC236}">
              <a16:creationId xmlns:a16="http://schemas.microsoft.com/office/drawing/2014/main" id="{A00DC072-3BE6-0847-92C1-D0D1EF998CBB}"/>
            </a:ext>
          </a:extLst>
        </cdr:cNvPr>
        <cdr:cNvSpPr txBox="1"/>
      </cdr:nvSpPr>
      <cdr:spPr>
        <a:xfrm xmlns:a="http://schemas.openxmlformats.org/drawingml/2006/main">
          <a:off x="3273986" y="193878"/>
          <a:ext cx="122762" cy="3395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0.64403</cdr:x>
      <cdr:y>0.45611</cdr:y>
    </cdr:from>
    <cdr:to>
      <cdr:x>0.69799</cdr:x>
      <cdr:y>0.5176</cdr:y>
    </cdr:to>
    <cdr:sp macro="" textlink="">
      <cdr:nvSpPr>
        <cdr:cNvPr id="8" name="TextBox 52">
          <a:extLst xmlns:a="http://schemas.openxmlformats.org/drawingml/2006/main">
            <a:ext uri="{FF2B5EF4-FFF2-40B4-BE49-F238E27FC236}">
              <a16:creationId xmlns:a16="http://schemas.microsoft.com/office/drawing/2014/main" id="{FA4C8FF7-815D-8347-8153-845B3B59B2F7}"/>
            </a:ext>
          </a:extLst>
        </cdr:cNvPr>
        <cdr:cNvSpPr txBox="1"/>
      </cdr:nvSpPr>
      <cdr:spPr>
        <a:xfrm xmlns:a="http://schemas.openxmlformats.org/drawingml/2006/main">
          <a:off x="2514118" y="2518741"/>
          <a:ext cx="210624" cy="33958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0.27067</cdr:x>
      <cdr:y>0.54577</cdr:y>
    </cdr:from>
    <cdr:to>
      <cdr:x>0.30826</cdr:x>
      <cdr:y>0.60727</cdr:y>
    </cdr:to>
    <cdr:sp macro="" textlink="">
      <cdr:nvSpPr>
        <cdr:cNvPr id="9" name="TextBox 54">
          <a:extLst xmlns:a="http://schemas.openxmlformats.org/drawingml/2006/main">
            <a:ext uri="{FF2B5EF4-FFF2-40B4-BE49-F238E27FC236}">
              <a16:creationId xmlns:a16="http://schemas.microsoft.com/office/drawing/2014/main" id="{A34EB4F8-B517-2A43-A328-6E9AA686FFB0}"/>
            </a:ext>
          </a:extLst>
        </cdr:cNvPr>
        <cdr:cNvSpPr txBox="1"/>
      </cdr:nvSpPr>
      <cdr:spPr>
        <a:xfrm xmlns:a="http://schemas.openxmlformats.org/drawingml/2006/main">
          <a:off x="1056604" y="3013883"/>
          <a:ext cx="146737" cy="3395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0.45826</cdr:x>
      <cdr:y>0.43777</cdr:y>
    </cdr:from>
    <cdr:to>
      <cdr:x>0.51298</cdr:x>
      <cdr:y>0.49857</cdr:y>
    </cdr:to>
    <cdr:sp macro="" textlink="">
      <cdr:nvSpPr>
        <cdr:cNvPr id="10" name="TextBox 55">
          <a:extLst xmlns:a="http://schemas.openxmlformats.org/drawingml/2006/main">
            <a:ext uri="{FF2B5EF4-FFF2-40B4-BE49-F238E27FC236}">
              <a16:creationId xmlns:a16="http://schemas.microsoft.com/office/drawing/2014/main" id="{E31F2332-2B17-8C47-86AA-829C5684A049}"/>
            </a:ext>
          </a:extLst>
        </cdr:cNvPr>
        <cdr:cNvSpPr txBox="1"/>
      </cdr:nvSpPr>
      <cdr:spPr>
        <a:xfrm xmlns:a="http://schemas.openxmlformats.org/drawingml/2006/main">
          <a:off x="1788894" y="2417446"/>
          <a:ext cx="213610" cy="3357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0.65129</cdr:x>
      <cdr:y>0.21066</cdr:y>
    </cdr:from>
    <cdr:to>
      <cdr:x>0.68566</cdr:x>
      <cdr:y>0.26533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5B547DD-1481-3048-AC6F-55BDD9486C3F}"/>
            </a:ext>
          </a:extLst>
        </cdr:cNvPr>
        <cdr:cNvSpPr txBox="1"/>
      </cdr:nvSpPr>
      <cdr:spPr>
        <a:xfrm xmlns:a="http://schemas.openxmlformats.org/drawingml/2006/main">
          <a:off x="2537840" y="1163342"/>
          <a:ext cx="133928" cy="3019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0.83436</cdr:x>
      <cdr:y>0.11998</cdr:y>
    </cdr:from>
    <cdr:to>
      <cdr:x>0.87013</cdr:x>
      <cdr:y>0.17465</cdr:y>
    </cdr:to>
    <cdr:sp macro="" textlink="">
      <cdr:nvSpPr>
        <cdr:cNvPr id="4" name="TextBox 10">
          <a:extLst xmlns:a="http://schemas.openxmlformats.org/drawingml/2006/main">
            <a:ext uri="{FF2B5EF4-FFF2-40B4-BE49-F238E27FC236}">
              <a16:creationId xmlns:a16="http://schemas.microsoft.com/office/drawing/2014/main" id="{B7FFD629-29F1-6C02-8A1D-AC494E679E28}"/>
            </a:ext>
          </a:extLst>
        </cdr:cNvPr>
        <cdr:cNvSpPr txBox="1"/>
      </cdr:nvSpPr>
      <cdr:spPr>
        <a:xfrm xmlns:a="http://schemas.openxmlformats.org/drawingml/2006/main">
          <a:off x="3251210" y="662582"/>
          <a:ext cx="139383" cy="3019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0.27504</cdr:x>
      <cdr:y>0.57659</cdr:y>
    </cdr:from>
    <cdr:to>
      <cdr:x>0.30767</cdr:x>
      <cdr:y>0.63126</cdr:y>
    </cdr:to>
    <cdr:sp macro="" textlink="">
      <cdr:nvSpPr>
        <cdr:cNvPr id="7" name="TextBox 10">
          <a:extLst xmlns:a="http://schemas.openxmlformats.org/drawingml/2006/main">
            <a:ext uri="{FF2B5EF4-FFF2-40B4-BE49-F238E27FC236}">
              <a16:creationId xmlns:a16="http://schemas.microsoft.com/office/drawing/2014/main" id="{F8AD55BA-AE32-F92F-7ADA-A064CCFD2440}"/>
            </a:ext>
          </a:extLst>
        </cdr:cNvPr>
        <cdr:cNvSpPr txBox="1"/>
      </cdr:nvSpPr>
      <cdr:spPr>
        <a:xfrm xmlns:a="http://schemas.openxmlformats.org/drawingml/2006/main">
          <a:off x="1071735" y="3184069"/>
          <a:ext cx="127148" cy="3019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0.43456</cdr:x>
      <cdr:y>0.51673</cdr:y>
    </cdr:from>
    <cdr:to>
      <cdr:x>0.57181</cdr:x>
      <cdr:y>0.57139</cdr:y>
    </cdr:to>
    <cdr:sp macro="" textlink="">
      <cdr:nvSpPr>
        <cdr:cNvPr id="9" name="TextBox 10">
          <a:extLst xmlns:a="http://schemas.openxmlformats.org/drawingml/2006/main">
            <a:ext uri="{FF2B5EF4-FFF2-40B4-BE49-F238E27FC236}">
              <a16:creationId xmlns:a16="http://schemas.microsoft.com/office/drawing/2014/main" id="{20FA313B-B826-9211-CF06-2B0A13131E0F}"/>
            </a:ext>
          </a:extLst>
        </cdr:cNvPr>
        <cdr:cNvSpPr txBox="1"/>
      </cdr:nvSpPr>
      <cdr:spPr>
        <a:xfrm xmlns:a="http://schemas.openxmlformats.org/drawingml/2006/main">
          <a:off x="1693330" y="2853485"/>
          <a:ext cx="534813" cy="3018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A/B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12700</xdr:rowOff>
    </xdr:from>
    <xdr:to>
      <xdr:col>4</xdr:col>
      <xdr:colOff>88900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568C3-47E5-F546-8ACD-08769A8C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88900</xdr:colOff>
      <xdr:row>103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CE776-D05B-B846-9479-FD40E81D3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4</xdr:col>
      <xdr:colOff>304800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09FD2-594B-7343-BFB1-D647E450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4</xdr:col>
      <xdr:colOff>304800</xdr:colOff>
      <xdr:row>109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C259E-E40C-0442-9536-1F299E498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6D2F-FA91-9645-BE5A-14E9CDA76E5C}">
  <dimension ref="A1:AI51"/>
  <sheetViews>
    <sheetView topLeftCell="Q34" zoomScale="170" zoomScaleNormal="170" workbookViewId="0">
      <selection activeCell="AE65" sqref="AE65"/>
    </sheetView>
  </sheetViews>
  <sheetFormatPr baseColWidth="10" defaultRowHeight="16" x14ac:dyDescent="0.2"/>
  <cols>
    <col min="1" max="1" width="15.83203125" customWidth="1"/>
    <col min="3" max="3" width="16.1640625" customWidth="1"/>
    <col min="4" max="4" width="17.1640625" customWidth="1"/>
    <col min="7" max="7" width="14.5" customWidth="1"/>
    <col min="8" max="8" width="13.1640625" customWidth="1"/>
    <col min="34" max="34" width="17.33203125" customWidth="1"/>
    <col min="35" max="35" width="14.6640625" customWidth="1"/>
  </cols>
  <sheetData>
    <row r="1" spans="1:35" x14ac:dyDescent="0.2">
      <c r="A1" t="s">
        <v>27</v>
      </c>
      <c r="B1" t="s">
        <v>22</v>
      </c>
      <c r="C1" t="s">
        <v>22</v>
      </c>
      <c r="D1" t="s">
        <v>19</v>
      </c>
      <c r="E1" t="s">
        <v>19</v>
      </c>
    </row>
    <row r="2" spans="1:35" x14ac:dyDescent="0.2">
      <c r="A2" t="s">
        <v>18</v>
      </c>
      <c r="B2" t="s">
        <v>27</v>
      </c>
      <c r="C2" t="s">
        <v>28</v>
      </c>
      <c r="D2" t="s">
        <v>27</v>
      </c>
      <c r="E2" t="s">
        <v>28</v>
      </c>
      <c r="G2" s="32" t="s">
        <v>63</v>
      </c>
      <c r="H2" s="32" t="s">
        <v>64</v>
      </c>
    </row>
    <row r="3" spans="1:35" x14ac:dyDescent="0.2">
      <c r="B3" t="s">
        <v>29</v>
      </c>
      <c r="C3" t="s">
        <v>30</v>
      </c>
    </row>
    <row r="4" spans="1:35" x14ac:dyDescent="0.2">
      <c r="A4">
        <v>9</v>
      </c>
      <c r="B4" s="30">
        <v>17.490714285714287</v>
      </c>
      <c r="C4" s="30">
        <v>14.492857142857146</v>
      </c>
      <c r="D4" s="30">
        <v>5.5934858599923283</v>
      </c>
      <c r="E4" s="30">
        <v>7.5186091477402544</v>
      </c>
      <c r="G4" s="30">
        <v>14</v>
      </c>
      <c r="H4" s="30">
        <v>14</v>
      </c>
    </row>
    <row r="5" spans="1:35" x14ac:dyDescent="0.2">
      <c r="A5">
        <v>10</v>
      </c>
      <c r="B5" s="30">
        <v>21.127142857142854</v>
      </c>
      <c r="C5" s="30">
        <v>10.710714285714287</v>
      </c>
      <c r="D5" s="30">
        <v>12.570979050404723</v>
      </c>
      <c r="E5" s="30">
        <v>7.1109736045351477</v>
      </c>
      <c r="G5" s="30">
        <v>14</v>
      </c>
      <c r="H5" s="30">
        <v>14</v>
      </c>
    </row>
    <row r="6" spans="1:35" x14ac:dyDescent="0.2">
      <c r="A6">
        <v>11</v>
      </c>
      <c r="B6" s="30">
        <v>20.919333333333334</v>
      </c>
      <c r="C6" s="30">
        <v>22.133076923076921</v>
      </c>
      <c r="D6" s="30">
        <v>10.577327144596103</v>
      </c>
      <c r="E6" s="30">
        <v>16.711114257989795</v>
      </c>
      <c r="G6" s="30">
        <v>15</v>
      </c>
      <c r="H6" s="30">
        <v>13</v>
      </c>
    </row>
    <row r="7" spans="1:35" x14ac:dyDescent="0.2">
      <c r="A7">
        <v>12</v>
      </c>
      <c r="B7" s="30">
        <v>47.862499999999997</v>
      </c>
      <c r="C7" s="30">
        <v>38.698</v>
      </c>
      <c r="D7" s="30">
        <v>24.947954825997268</v>
      </c>
      <c r="E7" s="30">
        <v>20.410724386949134</v>
      </c>
      <c r="G7" s="30">
        <v>8</v>
      </c>
      <c r="H7" s="30">
        <v>5</v>
      </c>
    </row>
    <row r="8" spans="1:35" x14ac:dyDescent="0.2">
      <c r="A8">
        <v>13</v>
      </c>
      <c r="B8">
        <v>72.100000000000009</v>
      </c>
      <c r="C8" s="30">
        <v>17.274999999999999</v>
      </c>
      <c r="D8" s="30">
        <v>69.169185335668075</v>
      </c>
      <c r="E8" s="30">
        <v>10.698525599352468</v>
      </c>
      <c r="G8" s="30">
        <v>2</v>
      </c>
      <c r="H8" s="30">
        <v>2</v>
      </c>
    </row>
    <row r="12" spans="1:35" ht="20" thickBot="1" x14ac:dyDescent="0.25">
      <c r="J12" s="26" t="s">
        <v>26</v>
      </c>
    </row>
    <row r="13" spans="1:35" ht="17" thickBot="1" x14ac:dyDescent="0.25">
      <c r="AE13" s="8" t="s">
        <v>73</v>
      </c>
      <c r="AF13" s="34"/>
      <c r="AG13" s="34"/>
      <c r="AH13" s="35"/>
      <c r="AI13" s="4" t="s">
        <v>75</v>
      </c>
    </row>
    <row r="14" spans="1:35" x14ac:dyDescent="0.2">
      <c r="AE14" t="s">
        <v>65</v>
      </c>
      <c r="AF14" t="s">
        <v>74</v>
      </c>
      <c r="AG14" t="s">
        <v>76</v>
      </c>
    </row>
    <row r="15" spans="1:35" x14ac:dyDescent="0.2">
      <c r="AE15">
        <v>9</v>
      </c>
      <c r="AF15" s="36">
        <v>0.24129999999999999</v>
      </c>
    </row>
    <row r="16" spans="1:35" x14ac:dyDescent="0.2">
      <c r="AE16">
        <v>10</v>
      </c>
      <c r="AF16" s="36">
        <v>9.4299999999999991E-3</v>
      </c>
      <c r="AG16" s="37"/>
    </row>
    <row r="17" spans="31:32" x14ac:dyDescent="0.2">
      <c r="AE17">
        <v>11</v>
      </c>
      <c r="AF17" s="36">
        <v>0.74709999999999999</v>
      </c>
    </row>
    <row r="18" spans="31:32" x14ac:dyDescent="0.2">
      <c r="AE18">
        <v>12</v>
      </c>
      <c r="AF18" s="36">
        <v>0.5101</v>
      </c>
    </row>
    <row r="36" spans="1:35" x14ac:dyDescent="0.2">
      <c r="A36" t="s">
        <v>31</v>
      </c>
      <c r="B36" t="s">
        <v>22</v>
      </c>
      <c r="C36" t="s">
        <v>22</v>
      </c>
      <c r="D36" t="s">
        <v>19</v>
      </c>
      <c r="E36" t="s">
        <v>19</v>
      </c>
    </row>
    <row r="37" spans="1:35" x14ac:dyDescent="0.2">
      <c r="A37" t="s">
        <v>18</v>
      </c>
      <c r="B37" t="s">
        <v>31</v>
      </c>
      <c r="C37" t="s">
        <v>32</v>
      </c>
      <c r="D37" t="s">
        <v>31</v>
      </c>
      <c r="E37" t="s">
        <v>32</v>
      </c>
      <c r="G37" s="32" t="s">
        <v>63</v>
      </c>
      <c r="H37" s="32" t="s">
        <v>64</v>
      </c>
    </row>
    <row r="38" spans="1:35" x14ac:dyDescent="0.2">
      <c r="B38" t="s">
        <v>29</v>
      </c>
      <c r="C38" t="s">
        <v>30</v>
      </c>
    </row>
    <row r="39" spans="1:35" x14ac:dyDescent="0.2">
      <c r="A39">
        <v>9</v>
      </c>
      <c r="B39" s="30">
        <v>13.200714285714287</v>
      </c>
      <c r="C39" s="30">
        <v>9.149285714285714</v>
      </c>
      <c r="D39" s="30">
        <v>7.1156528045685885</v>
      </c>
      <c r="E39" s="30">
        <v>5.0010867500293035</v>
      </c>
      <c r="G39" s="31">
        <v>14</v>
      </c>
      <c r="H39" s="31">
        <v>14</v>
      </c>
    </row>
    <row r="40" spans="1:35" x14ac:dyDescent="0.2">
      <c r="A40">
        <v>10</v>
      </c>
      <c r="B40" s="30">
        <v>19.719285714285718</v>
      </c>
      <c r="C40" s="30">
        <v>13.04857142857143</v>
      </c>
      <c r="D40" s="30">
        <v>6.6691407176702793</v>
      </c>
      <c r="E40" s="30">
        <v>11.66422726982794</v>
      </c>
      <c r="G40" s="31">
        <v>14</v>
      </c>
      <c r="H40" s="31">
        <v>14</v>
      </c>
    </row>
    <row r="41" spans="1:35" x14ac:dyDescent="0.2">
      <c r="A41">
        <v>11</v>
      </c>
      <c r="B41" s="30">
        <v>32.797999999999995</v>
      </c>
      <c r="C41" s="30">
        <v>28.737692307692306</v>
      </c>
      <c r="D41" s="30">
        <v>23.25660403903742</v>
      </c>
      <c r="E41" s="30">
        <v>19.294716959937578</v>
      </c>
      <c r="G41" s="31">
        <v>15</v>
      </c>
      <c r="H41" s="31">
        <v>13</v>
      </c>
    </row>
    <row r="42" spans="1:35" x14ac:dyDescent="0.2">
      <c r="A42">
        <v>12</v>
      </c>
      <c r="B42" s="30">
        <v>38.901249999999997</v>
      </c>
      <c r="C42" s="30">
        <v>30.326000000000004</v>
      </c>
      <c r="D42" s="30">
        <v>25.480704429318383</v>
      </c>
      <c r="E42" s="30">
        <v>27.388483528665837</v>
      </c>
      <c r="G42" s="31">
        <v>8</v>
      </c>
      <c r="H42" s="31">
        <v>5</v>
      </c>
    </row>
    <row r="43" spans="1:35" ht="17" thickBot="1" x14ac:dyDescent="0.25">
      <c r="A43">
        <v>13</v>
      </c>
      <c r="B43" s="30">
        <v>42.825000000000003</v>
      </c>
      <c r="C43" s="30">
        <v>23.270000000000003</v>
      </c>
      <c r="D43" s="30">
        <v>26.778133803534551</v>
      </c>
      <c r="E43" s="30">
        <v>15.103800846144649</v>
      </c>
      <c r="G43" s="31">
        <v>2</v>
      </c>
      <c r="H43" s="31">
        <v>2</v>
      </c>
    </row>
    <row r="44" spans="1:35" ht="17" thickBot="1" x14ac:dyDescent="0.25">
      <c r="AE44" s="8" t="s">
        <v>77</v>
      </c>
      <c r="AF44" s="34"/>
      <c r="AG44" s="34"/>
      <c r="AH44" s="35"/>
      <c r="AI44" s="4" t="s">
        <v>75</v>
      </c>
    </row>
    <row r="45" spans="1:35" x14ac:dyDescent="0.2">
      <c r="AE45" t="s">
        <v>65</v>
      </c>
      <c r="AF45" t="s">
        <v>74</v>
      </c>
      <c r="AG45" t="s">
        <v>76</v>
      </c>
    </row>
    <row r="46" spans="1:35" x14ac:dyDescent="0.2">
      <c r="AE46">
        <v>9</v>
      </c>
      <c r="AF46" s="36">
        <v>7.3099999999999998E-2</v>
      </c>
    </row>
    <row r="47" spans="1:35" x14ac:dyDescent="0.2">
      <c r="AE47">
        <v>10</v>
      </c>
      <c r="AF47" s="36">
        <v>9.4299999999999991E-3</v>
      </c>
      <c r="AG47" s="37"/>
    </row>
    <row r="48" spans="1:35" x14ac:dyDescent="0.2">
      <c r="AE48">
        <v>11</v>
      </c>
      <c r="AF48" s="36">
        <v>0.64500000000000002</v>
      </c>
    </row>
    <row r="49" spans="10:32" x14ac:dyDescent="0.2">
      <c r="AE49">
        <v>12</v>
      </c>
      <c r="AF49" s="36">
        <v>0.42080000000000001</v>
      </c>
    </row>
    <row r="51" spans="10:32" ht="19" x14ac:dyDescent="0.2">
      <c r="J51" s="26" t="s">
        <v>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D151-0A77-594F-B5D3-16EEC24CD176}">
  <dimension ref="A1:C29"/>
  <sheetViews>
    <sheetView workbookViewId="0">
      <selection activeCell="L22" sqref="L22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9</v>
      </c>
      <c r="C2">
        <v>30.4</v>
      </c>
    </row>
    <row r="3" spans="1:3" x14ac:dyDescent="0.2">
      <c r="A3" t="s">
        <v>71</v>
      </c>
      <c r="B3">
        <v>9</v>
      </c>
      <c r="C3">
        <v>10.77</v>
      </c>
    </row>
    <row r="4" spans="1:3" x14ac:dyDescent="0.2">
      <c r="A4" t="s">
        <v>71</v>
      </c>
      <c r="B4">
        <v>9</v>
      </c>
      <c r="C4">
        <v>10.91</v>
      </c>
    </row>
    <row r="5" spans="1:3" x14ac:dyDescent="0.2">
      <c r="A5" t="s">
        <v>71</v>
      </c>
      <c r="B5">
        <v>9</v>
      </c>
      <c r="C5">
        <v>13.5</v>
      </c>
    </row>
    <row r="6" spans="1:3" x14ac:dyDescent="0.2">
      <c r="A6" t="s">
        <v>71</v>
      </c>
      <c r="B6">
        <v>9</v>
      </c>
      <c r="C6">
        <v>14.79</v>
      </c>
    </row>
    <row r="7" spans="1:3" x14ac:dyDescent="0.2">
      <c r="A7" t="s">
        <v>71</v>
      </c>
      <c r="B7">
        <v>9</v>
      </c>
      <c r="C7">
        <v>8.9700000000000006</v>
      </c>
    </row>
    <row r="8" spans="1:3" x14ac:dyDescent="0.2">
      <c r="A8" t="s">
        <v>71</v>
      </c>
      <c r="B8">
        <v>9</v>
      </c>
      <c r="C8">
        <v>22</v>
      </c>
    </row>
    <row r="9" spans="1:3" x14ac:dyDescent="0.2">
      <c r="A9" t="s">
        <v>71</v>
      </c>
      <c r="B9">
        <v>9</v>
      </c>
      <c r="C9">
        <v>5.28</v>
      </c>
    </row>
    <row r="10" spans="1:3" x14ac:dyDescent="0.2">
      <c r="A10" t="s">
        <v>71</v>
      </c>
      <c r="B10">
        <v>9</v>
      </c>
      <c r="C10">
        <v>19.52</v>
      </c>
    </row>
    <row r="11" spans="1:3" x14ac:dyDescent="0.2">
      <c r="A11" t="s">
        <v>71</v>
      </c>
      <c r="B11">
        <v>9</v>
      </c>
      <c r="C11">
        <v>14.82</v>
      </c>
    </row>
    <row r="12" spans="1:3" x14ac:dyDescent="0.2">
      <c r="A12" t="s">
        <v>71</v>
      </c>
      <c r="B12">
        <v>9</v>
      </c>
      <c r="C12">
        <v>11.39</v>
      </c>
    </row>
    <row r="13" spans="1:3" x14ac:dyDescent="0.2">
      <c r="A13" t="s">
        <v>71</v>
      </c>
      <c r="B13">
        <v>9</v>
      </c>
      <c r="C13">
        <v>13.07</v>
      </c>
    </row>
    <row r="14" spans="1:3" x14ac:dyDescent="0.2">
      <c r="A14" t="s">
        <v>71</v>
      </c>
      <c r="B14">
        <v>9</v>
      </c>
      <c r="C14">
        <v>4.8099999999999996</v>
      </c>
    </row>
    <row r="15" spans="1:3" x14ac:dyDescent="0.2">
      <c r="A15" t="s">
        <v>71</v>
      </c>
      <c r="B15">
        <v>9</v>
      </c>
      <c r="C15">
        <v>4.58</v>
      </c>
    </row>
    <row r="16" spans="1:3" x14ac:dyDescent="0.2">
      <c r="A16" t="s">
        <v>72</v>
      </c>
      <c r="B16">
        <v>9</v>
      </c>
      <c r="C16">
        <v>24</v>
      </c>
    </row>
    <row r="17" spans="1:3" x14ac:dyDescent="0.2">
      <c r="A17" t="s">
        <v>72</v>
      </c>
      <c r="B17">
        <v>9</v>
      </c>
      <c r="C17">
        <v>7.15</v>
      </c>
    </row>
    <row r="18" spans="1:3" x14ac:dyDescent="0.2">
      <c r="A18" t="s">
        <v>72</v>
      </c>
      <c r="B18">
        <v>9</v>
      </c>
      <c r="C18">
        <v>6.33</v>
      </c>
    </row>
    <row r="19" spans="1:3" x14ac:dyDescent="0.2">
      <c r="A19" t="s">
        <v>72</v>
      </c>
      <c r="B19">
        <v>9</v>
      </c>
      <c r="C19">
        <v>6.6</v>
      </c>
    </row>
    <row r="20" spans="1:3" x14ac:dyDescent="0.2">
      <c r="A20" t="s">
        <v>72</v>
      </c>
      <c r="B20">
        <v>9</v>
      </c>
      <c r="C20">
        <v>12.95</v>
      </c>
    </row>
    <row r="21" spans="1:3" x14ac:dyDescent="0.2">
      <c r="A21" t="s">
        <v>72</v>
      </c>
      <c r="B21">
        <v>9</v>
      </c>
      <c r="C21">
        <v>8.9700000000000006</v>
      </c>
    </row>
    <row r="22" spans="1:3" x14ac:dyDescent="0.2">
      <c r="A22" t="s">
        <v>72</v>
      </c>
      <c r="B22">
        <v>9</v>
      </c>
      <c r="C22">
        <v>7.76</v>
      </c>
    </row>
    <row r="23" spans="1:3" x14ac:dyDescent="0.2">
      <c r="A23" t="s">
        <v>72</v>
      </c>
      <c r="B23">
        <v>9</v>
      </c>
      <c r="C23">
        <v>3.21</v>
      </c>
    </row>
    <row r="24" spans="1:3" x14ac:dyDescent="0.2">
      <c r="A24" t="s">
        <v>72</v>
      </c>
      <c r="B24">
        <v>9</v>
      </c>
      <c r="C24">
        <v>7.71</v>
      </c>
    </row>
    <row r="25" spans="1:3" x14ac:dyDescent="0.2">
      <c r="A25" t="s">
        <v>72</v>
      </c>
      <c r="B25">
        <v>9</v>
      </c>
      <c r="C25">
        <v>8.65</v>
      </c>
    </row>
    <row r="26" spans="1:3" x14ac:dyDescent="0.2">
      <c r="A26" t="s">
        <v>72</v>
      </c>
      <c r="B26">
        <v>9</v>
      </c>
      <c r="C26">
        <v>6.09</v>
      </c>
    </row>
    <row r="27" spans="1:3" x14ac:dyDescent="0.2">
      <c r="A27" t="s">
        <v>72</v>
      </c>
      <c r="B27">
        <v>9</v>
      </c>
      <c r="C27">
        <v>8.14</v>
      </c>
    </row>
    <row r="28" spans="1:3" x14ac:dyDescent="0.2">
      <c r="A28" t="s">
        <v>72</v>
      </c>
      <c r="B28">
        <v>9</v>
      </c>
      <c r="C28">
        <v>13.37</v>
      </c>
    </row>
    <row r="29" spans="1:3" x14ac:dyDescent="0.2">
      <c r="A29" t="s">
        <v>72</v>
      </c>
      <c r="B29">
        <v>9</v>
      </c>
      <c r="C29">
        <v>7.16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A3C2-3AD4-F041-BA26-588A0E05D676}">
  <dimension ref="A1:C29"/>
  <sheetViews>
    <sheetView workbookViewId="0">
      <selection activeCell="L21" sqref="L21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10</v>
      </c>
      <c r="C2">
        <v>18.72</v>
      </c>
    </row>
    <row r="3" spans="1:3" x14ac:dyDescent="0.2">
      <c r="A3" t="s">
        <v>71</v>
      </c>
      <c r="B3">
        <v>10</v>
      </c>
      <c r="C3">
        <v>31.59</v>
      </c>
    </row>
    <row r="4" spans="1:3" x14ac:dyDescent="0.2">
      <c r="A4" t="s">
        <v>71</v>
      </c>
      <c r="B4">
        <v>10</v>
      </c>
      <c r="C4">
        <v>11.38</v>
      </c>
    </row>
    <row r="5" spans="1:3" x14ac:dyDescent="0.2">
      <c r="A5" t="s">
        <v>71</v>
      </c>
      <c r="B5">
        <v>10</v>
      </c>
      <c r="C5">
        <v>18.93</v>
      </c>
    </row>
    <row r="6" spans="1:3" x14ac:dyDescent="0.2">
      <c r="A6" t="s">
        <v>71</v>
      </c>
      <c r="B6">
        <v>10</v>
      </c>
      <c r="C6">
        <v>17.309999999999999</v>
      </c>
    </row>
    <row r="7" spans="1:3" x14ac:dyDescent="0.2">
      <c r="A7" t="s">
        <v>71</v>
      </c>
      <c r="B7">
        <v>10</v>
      </c>
      <c r="C7">
        <v>26.09</v>
      </c>
    </row>
    <row r="8" spans="1:3" x14ac:dyDescent="0.2">
      <c r="A8" t="s">
        <v>71</v>
      </c>
      <c r="B8">
        <v>10</v>
      </c>
      <c r="C8">
        <v>23.97</v>
      </c>
    </row>
    <row r="9" spans="1:3" x14ac:dyDescent="0.2">
      <c r="A9" t="s">
        <v>71</v>
      </c>
      <c r="B9">
        <v>10</v>
      </c>
      <c r="C9">
        <v>11.65</v>
      </c>
    </row>
    <row r="10" spans="1:3" x14ac:dyDescent="0.2">
      <c r="A10" t="s">
        <v>71</v>
      </c>
      <c r="B10">
        <v>10</v>
      </c>
      <c r="C10">
        <v>16.03</v>
      </c>
    </row>
    <row r="11" spans="1:3" x14ac:dyDescent="0.2">
      <c r="A11" t="s">
        <v>71</v>
      </c>
      <c r="B11">
        <v>10</v>
      </c>
      <c r="C11">
        <v>7.09</v>
      </c>
    </row>
    <row r="12" spans="1:3" x14ac:dyDescent="0.2">
      <c r="A12" t="s">
        <v>71</v>
      </c>
      <c r="B12">
        <v>10</v>
      </c>
      <c r="C12">
        <v>24.19</v>
      </c>
    </row>
    <row r="13" spans="1:3" x14ac:dyDescent="0.2">
      <c r="A13" t="s">
        <v>71</v>
      </c>
      <c r="B13">
        <v>10</v>
      </c>
      <c r="C13">
        <v>21.93</v>
      </c>
    </row>
    <row r="14" spans="1:3" x14ac:dyDescent="0.2">
      <c r="A14" t="s">
        <v>71</v>
      </c>
      <c r="B14">
        <v>10</v>
      </c>
      <c r="C14">
        <v>21.53</v>
      </c>
    </row>
    <row r="15" spans="1:3" x14ac:dyDescent="0.2">
      <c r="A15" t="s">
        <v>71</v>
      </c>
      <c r="B15">
        <v>10</v>
      </c>
      <c r="C15">
        <v>25.66</v>
      </c>
    </row>
    <row r="16" spans="1:3" x14ac:dyDescent="0.2">
      <c r="A16" t="s">
        <v>72</v>
      </c>
      <c r="B16">
        <v>10</v>
      </c>
      <c r="C16">
        <v>7.1</v>
      </c>
    </row>
    <row r="17" spans="1:3" x14ac:dyDescent="0.2">
      <c r="A17" t="s">
        <v>72</v>
      </c>
      <c r="B17">
        <v>10</v>
      </c>
      <c r="C17">
        <v>9.66</v>
      </c>
    </row>
    <row r="18" spans="1:3" x14ac:dyDescent="0.2">
      <c r="A18" t="s">
        <v>72</v>
      </c>
      <c r="B18">
        <v>10</v>
      </c>
      <c r="C18">
        <v>47.59</v>
      </c>
    </row>
    <row r="19" spans="1:3" x14ac:dyDescent="0.2">
      <c r="A19" t="s">
        <v>72</v>
      </c>
      <c r="B19">
        <v>10</v>
      </c>
      <c r="C19">
        <v>8.6199999999999992</v>
      </c>
    </row>
    <row r="20" spans="1:3" x14ac:dyDescent="0.2">
      <c r="A20" t="s">
        <v>72</v>
      </c>
      <c r="B20">
        <v>10</v>
      </c>
      <c r="C20">
        <v>8.7799999999999994</v>
      </c>
    </row>
    <row r="21" spans="1:3" x14ac:dyDescent="0.2">
      <c r="A21" t="s">
        <v>72</v>
      </c>
      <c r="B21">
        <v>10</v>
      </c>
      <c r="C21">
        <v>15.35</v>
      </c>
    </row>
    <row r="22" spans="1:3" x14ac:dyDescent="0.2">
      <c r="A22" t="s">
        <v>72</v>
      </c>
      <c r="B22">
        <v>10</v>
      </c>
      <c r="C22">
        <v>4.6900000000000004</v>
      </c>
    </row>
    <row r="23" spans="1:3" x14ac:dyDescent="0.2">
      <c r="A23" t="s">
        <v>72</v>
      </c>
      <c r="B23">
        <v>10</v>
      </c>
      <c r="C23">
        <v>9.65</v>
      </c>
    </row>
    <row r="24" spans="1:3" x14ac:dyDescent="0.2">
      <c r="A24" t="s">
        <v>72</v>
      </c>
      <c r="B24">
        <v>10</v>
      </c>
      <c r="C24">
        <v>6.28</v>
      </c>
    </row>
    <row r="25" spans="1:3" x14ac:dyDescent="0.2">
      <c r="A25" t="s">
        <v>72</v>
      </c>
      <c r="B25">
        <v>10</v>
      </c>
      <c r="C25">
        <v>8.07</v>
      </c>
    </row>
    <row r="26" spans="1:3" x14ac:dyDescent="0.2">
      <c r="A26" t="s">
        <v>72</v>
      </c>
      <c r="B26">
        <v>10</v>
      </c>
      <c r="C26">
        <v>12.21</v>
      </c>
    </row>
    <row r="27" spans="1:3" x14ac:dyDescent="0.2">
      <c r="A27" t="s">
        <v>72</v>
      </c>
      <c r="B27">
        <v>10</v>
      </c>
      <c r="C27">
        <v>29.56</v>
      </c>
    </row>
    <row r="28" spans="1:3" x14ac:dyDescent="0.2">
      <c r="A28" t="s">
        <v>72</v>
      </c>
      <c r="B28">
        <v>10</v>
      </c>
      <c r="C28">
        <v>7.59</v>
      </c>
    </row>
    <row r="29" spans="1:3" x14ac:dyDescent="0.2">
      <c r="A29" t="s">
        <v>72</v>
      </c>
      <c r="B29">
        <v>10</v>
      </c>
      <c r="C29">
        <v>7.53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EDAC-6719-3740-8B51-14852BFFFE2D}">
  <dimension ref="A1:C29"/>
  <sheetViews>
    <sheetView workbookViewId="0">
      <selection activeCell="A17" sqref="A17:A29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11</v>
      </c>
      <c r="C2">
        <v>23.38</v>
      </c>
    </row>
    <row r="3" spans="1:3" x14ac:dyDescent="0.2">
      <c r="A3" t="s">
        <v>71</v>
      </c>
      <c r="B3">
        <v>11</v>
      </c>
      <c r="C3">
        <v>46.96</v>
      </c>
    </row>
    <row r="4" spans="1:3" x14ac:dyDescent="0.2">
      <c r="A4" t="s">
        <v>71</v>
      </c>
      <c r="B4">
        <v>11</v>
      </c>
      <c r="C4">
        <v>29.5</v>
      </c>
    </row>
    <row r="5" spans="1:3" x14ac:dyDescent="0.2">
      <c r="A5" t="s">
        <v>71</v>
      </c>
      <c r="B5">
        <v>11</v>
      </c>
      <c r="C5">
        <v>32.520000000000003</v>
      </c>
    </row>
    <row r="6" spans="1:3" x14ac:dyDescent="0.2">
      <c r="A6" t="s">
        <v>71</v>
      </c>
      <c r="B6">
        <v>11</v>
      </c>
      <c r="C6">
        <v>77.47</v>
      </c>
    </row>
    <row r="7" spans="1:3" x14ac:dyDescent="0.2">
      <c r="A7" t="s">
        <v>71</v>
      </c>
      <c r="B7">
        <v>11</v>
      </c>
      <c r="C7">
        <v>31.69</v>
      </c>
    </row>
    <row r="8" spans="1:3" x14ac:dyDescent="0.2">
      <c r="A8" t="s">
        <v>71</v>
      </c>
      <c r="B8">
        <v>11</v>
      </c>
      <c r="C8">
        <v>79.510000000000005</v>
      </c>
    </row>
    <row r="9" spans="1:3" x14ac:dyDescent="0.2">
      <c r="A9" t="s">
        <v>71</v>
      </c>
      <c r="B9">
        <v>11</v>
      </c>
      <c r="C9">
        <v>60.21</v>
      </c>
    </row>
    <row r="10" spans="1:3" x14ac:dyDescent="0.2">
      <c r="A10" t="s">
        <v>71</v>
      </c>
      <c r="B10">
        <v>11</v>
      </c>
      <c r="C10">
        <v>18.579999999999998</v>
      </c>
    </row>
    <row r="11" spans="1:3" x14ac:dyDescent="0.2">
      <c r="A11" t="s">
        <v>71</v>
      </c>
      <c r="B11">
        <v>11</v>
      </c>
      <c r="C11">
        <v>27.37</v>
      </c>
    </row>
    <row r="12" spans="1:3" x14ac:dyDescent="0.2">
      <c r="A12" t="s">
        <v>71</v>
      </c>
      <c r="B12">
        <v>11</v>
      </c>
      <c r="C12">
        <v>7.07</v>
      </c>
    </row>
    <row r="13" spans="1:3" x14ac:dyDescent="0.2">
      <c r="A13" t="s">
        <v>71</v>
      </c>
      <c r="B13">
        <v>11</v>
      </c>
      <c r="C13">
        <v>6.29</v>
      </c>
    </row>
    <row r="14" spans="1:3" x14ac:dyDescent="0.2">
      <c r="A14" t="s">
        <v>71</v>
      </c>
      <c r="B14">
        <v>11</v>
      </c>
      <c r="C14">
        <v>14.59</v>
      </c>
    </row>
    <row r="15" spans="1:3" x14ac:dyDescent="0.2">
      <c r="A15" t="s">
        <v>71</v>
      </c>
      <c r="B15">
        <v>11</v>
      </c>
      <c r="C15">
        <v>18.079999999999998</v>
      </c>
    </row>
    <row r="16" spans="1:3" x14ac:dyDescent="0.2">
      <c r="A16" t="s">
        <v>71</v>
      </c>
      <c r="B16">
        <v>11</v>
      </c>
      <c r="C16">
        <v>18.75</v>
      </c>
    </row>
    <row r="17" spans="1:3" x14ac:dyDescent="0.2">
      <c r="A17" t="s">
        <v>72</v>
      </c>
      <c r="B17">
        <v>11</v>
      </c>
      <c r="C17">
        <v>18.34</v>
      </c>
    </row>
    <row r="18" spans="1:3" x14ac:dyDescent="0.2">
      <c r="A18" t="s">
        <v>72</v>
      </c>
      <c r="B18">
        <v>11</v>
      </c>
      <c r="C18">
        <v>33.96</v>
      </c>
    </row>
    <row r="19" spans="1:3" x14ac:dyDescent="0.2">
      <c r="A19" t="s">
        <v>72</v>
      </c>
      <c r="B19">
        <v>11</v>
      </c>
      <c r="C19">
        <v>13.97</v>
      </c>
    </row>
    <row r="20" spans="1:3" x14ac:dyDescent="0.2">
      <c r="A20" t="s">
        <v>72</v>
      </c>
      <c r="B20">
        <v>11</v>
      </c>
      <c r="C20">
        <v>41.62</v>
      </c>
    </row>
    <row r="21" spans="1:3" x14ac:dyDescent="0.2">
      <c r="A21" t="s">
        <v>72</v>
      </c>
      <c r="B21">
        <v>11</v>
      </c>
      <c r="C21">
        <v>10</v>
      </c>
    </row>
    <row r="22" spans="1:3" x14ac:dyDescent="0.2">
      <c r="A22" t="s">
        <v>72</v>
      </c>
      <c r="B22">
        <v>11</v>
      </c>
      <c r="C22">
        <v>22.72</v>
      </c>
    </row>
    <row r="23" spans="1:3" x14ac:dyDescent="0.2">
      <c r="A23" t="s">
        <v>72</v>
      </c>
      <c r="B23">
        <v>11</v>
      </c>
      <c r="C23">
        <v>16.71</v>
      </c>
    </row>
    <row r="24" spans="1:3" x14ac:dyDescent="0.2">
      <c r="A24" t="s">
        <v>72</v>
      </c>
      <c r="B24">
        <v>11</v>
      </c>
      <c r="C24">
        <v>51.58</v>
      </c>
    </row>
    <row r="25" spans="1:3" x14ac:dyDescent="0.2">
      <c r="A25" t="s">
        <v>72</v>
      </c>
      <c r="B25">
        <v>11</v>
      </c>
      <c r="C25">
        <v>12.21</v>
      </c>
    </row>
    <row r="26" spans="1:3" x14ac:dyDescent="0.2">
      <c r="A26" t="s">
        <v>72</v>
      </c>
      <c r="B26">
        <v>11</v>
      </c>
      <c r="C26">
        <v>7.18</v>
      </c>
    </row>
    <row r="27" spans="1:3" x14ac:dyDescent="0.2">
      <c r="A27" t="s">
        <v>72</v>
      </c>
      <c r="B27">
        <v>11</v>
      </c>
      <c r="C27">
        <v>50.65</v>
      </c>
    </row>
    <row r="28" spans="1:3" x14ac:dyDescent="0.2">
      <c r="A28" t="s">
        <v>72</v>
      </c>
      <c r="B28">
        <v>11</v>
      </c>
      <c r="C28">
        <v>25.13</v>
      </c>
    </row>
    <row r="29" spans="1:3" x14ac:dyDescent="0.2">
      <c r="A29" t="s">
        <v>72</v>
      </c>
      <c r="B29">
        <v>11</v>
      </c>
      <c r="C29">
        <v>69.52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62B4-EB60-214F-8A66-07BD128AEF7B}">
  <dimension ref="A1:C14"/>
  <sheetViews>
    <sheetView workbookViewId="0">
      <selection activeCell="A10" sqref="A10:A14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12</v>
      </c>
      <c r="C2">
        <v>43.73</v>
      </c>
    </row>
    <row r="3" spans="1:3" x14ac:dyDescent="0.2">
      <c r="A3" t="s">
        <v>71</v>
      </c>
      <c r="B3">
        <v>12</v>
      </c>
      <c r="C3">
        <v>53.41</v>
      </c>
    </row>
    <row r="4" spans="1:3" x14ac:dyDescent="0.2">
      <c r="A4" t="s">
        <v>71</v>
      </c>
      <c r="B4">
        <v>12</v>
      </c>
      <c r="C4">
        <v>67.010000000000005</v>
      </c>
    </row>
    <row r="5" spans="1:3" x14ac:dyDescent="0.2">
      <c r="A5" t="s">
        <v>71</v>
      </c>
      <c r="B5">
        <v>12</v>
      </c>
      <c r="C5">
        <v>78.03</v>
      </c>
    </row>
    <row r="6" spans="1:3" x14ac:dyDescent="0.2">
      <c r="A6" t="s">
        <v>71</v>
      </c>
      <c r="B6">
        <v>12</v>
      </c>
      <c r="C6">
        <v>10.38</v>
      </c>
    </row>
    <row r="7" spans="1:3" x14ac:dyDescent="0.2">
      <c r="A7" t="s">
        <v>71</v>
      </c>
      <c r="B7">
        <v>12</v>
      </c>
      <c r="C7">
        <v>13.7</v>
      </c>
    </row>
    <row r="8" spans="1:3" x14ac:dyDescent="0.2">
      <c r="A8" t="s">
        <v>71</v>
      </c>
      <c r="B8">
        <v>12</v>
      </c>
      <c r="C8">
        <v>23.39</v>
      </c>
    </row>
    <row r="9" spans="1:3" x14ac:dyDescent="0.2">
      <c r="A9" t="s">
        <v>71</v>
      </c>
      <c r="B9">
        <v>12</v>
      </c>
      <c r="C9">
        <v>21.56</v>
      </c>
    </row>
    <row r="10" spans="1:3" x14ac:dyDescent="0.2">
      <c r="A10" t="s">
        <v>72</v>
      </c>
      <c r="B10">
        <v>12</v>
      </c>
      <c r="C10">
        <v>9.75</v>
      </c>
    </row>
    <row r="11" spans="1:3" x14ac:dyDescent="0.2">
      <c r="A11" t="s">
        <v>72</v>
      </c>
      <c r="B11">
        <v>12</v>
      </c>
      <c r="C11">
        <v>46.7</v>
      </c>
    </row>
    <row r="12" spans="1:3" x14ac:dyDescent="0.2">
      <c r="A12" t="s">
        <v>72</v>
      </c>
      <c r="B12">
        <v>12</v>
      </c>
      <c r="C12">
        <v>70.62</v>
      </c>
    </row>
    <row r="13" spans="1:3" x14ac:dyDescent="0.2">
      <c r="A13" t="s">
        <v>72</v>
      </c>
      <c r="B13">
        <v>12</v>
      </c>
      <c r="C13">
        <v>16.41</v>
      </c>
    </row>
    <row r="14" spans="1:3" x14ac:dyDescent="0.2">
      <c r="A14" t="s">
        <v>72</v>
      </c>
      <c r="B14">
        <v>12</v>
      </c>
      <c r="C14">
        <v>8.15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6006-AB25-8E47-A1EC-273A3875B377}">
  <dimension ref="A1:C29"/>
  <sheetViews>
    <sheetView workbookViewId="0">
      <selection activeCell="A16" sqref="A16:A29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9</v>
      </c>
      <c r="C2">
        <v>15.57</v>
      </c>
    </row>
    <row r="3" spans="1:3" x14ac:dyDescent="0.2">
      <c r="A3" t="s">
        <v>71</v>
      </c>
      <c r="B3">
        <v>9</v>
      </c>
      <c r="C3">
        <v>16.03</v>
      </c>
    </row>
    <row r="4" spans="1:3" x14ac:dyDescent="0.2">
      <c r="A4" t="s">
        <v>71</v>
      </c>
      <c r="B4">
        <v>9</v>
      </c>
      <c r="C4">
        <v>15.15</v>
      </c>
    </row>
    <row r="5" spans="1:3" x14ac:dyDescent="0.2">
      <c r="A5" t="s">
        <v>71</v>
      </c>
      <c r="B5">
        <v>9</v>
      </c>
      <c r="C5">
        <v>8.7200000000000006</v>
      </c>
    </row>
    <row r="6" spans="1:3" x14ac:dyDescent="0.2">
      <c r="A6" t="s">
        <v>71</v>
      </c>
      <c r="B6">
        <v>9</v>
      </c>
      <c r="C6">
        <v>11.95</v>
      </c>
    </row>
    <row r="7" spans="1:3" x14ac:dyDescent="0.2">
      <c r="A7" t="s">
        <v>71</v>
      </c>
      <c r="B7">
        <v>9</v>
      </c>
      <c r="C7">
        <v>18.03</v>
      </c>
    </row>
    <row r="8" spans="1:3" x14ac:dyDescent="0.2">
      <c r="A8" t="s">
        <v>71</v>
      </c>
      <c r="B8">
        <v>9</v>
      </c>
      <c r="C8">
        <v>19.079999999999998</v>
      </c>
    </row>
    <row r="9" spans="1:3" x14ac:dyDescent="0.2">
      <c r="A9" t="s">
        <v>71</v>
      </c>
      <c r="B9">
        <v>9</v>
      </c>
      <c r="C9">
        <v>18.260000000000002</v>
      </c>
    </row>
    <row r="10" spans="1:3" x14ac:dyDescent="0.2">
      <c r="A10" t="s">
        <v>71</v>
      </c>
      <c r="B10">
        <v>9</v>
      </c>
      <c r="C10">
        <v>21.39</v>
      </c>
    </row>
    <row r="11" spans="1:3" x14ac:dyDescent="0.2">
      <c r="A11" t="s">
        <v>71</v>
      </c>
      <c r="B11">
        <v>9</v>
      </c>
      <c r="C11">
        <v>7.02</v>
      </c>
    </row>
    <row r="12" spans="1:3" x14ac:dyDescent="0.2">
      <c r="A12" t="s">
        <v>71</v>
      </c>
      <c r="B12">
        <v>9</v>
      </c>
      <c r="C12">
        <v>22.13</v>
      </c>
    </row>
    <row r="13" spans="1:3" x14ac:dyDescent="0.2">
      <c r="A13" t="s">
        <v>71</v>
      </c>
      <c r="B13">
        <v>9</v>
      </c>
      <c r="C13">
        <v>26.69</v>
      </c>
    </row>
    <row r="14" spans="1:3" x14ac:dyDescent="0.2">
      <c r="A14" t="s">
        <v>71</v>
      </c>
      <c r="B14">
        <v>9</v>
      </c>
      <c r="C14">
        <v>23.96</v>
      </c>
    </row>
    <row r="15" spans="1:3" x14ac:dyDescent="0.2">
      <c r="A15" t="s">
        <v>71</v>
      </c>
      <c r="B15">
        <v>9</v>
      </c>
      <c r="C15">
        <v>20.89</v>
      </c>
    </row>
    <row r="16" spans="1:3" x14ac:dyDescent="0.2">
      <c r="A16" t="s">
        <v>72</v>
      </c>
      <c r="B16">
        <v>9</v>
      </c>
      <c r="C16">
        <v>8.4600000000000009</v>
      </c>
    </row>
    <row r="17" spans="1:3" x14ac:dyDescent="0.2">
      <c r="A17" t="s">
        <v>72</v>
      </c>
      <c r="B17">
        <v>9</v>
      </c>
      <c r="C17">
        <v>8.83</v>
      </c>
    </row>
    <row r="18" spans="1:3" x14ac:dyDescent="0.2">
      <c r="A18" t="s">
        <v>72</v>
      </c>
      <c r="B18">
        <v>9</v>
      </c>
      <c r="C18">
        <v>30.16</v>
      </c>
    </row>
    <row r="19" spans="1:3" x14ac:dyDescent="0.2">
      <c r="A19" t="s">
        <v>72</v>
      </c>
      <c r="B19">
        <v>9</v>
      </c>
      <c r="C19">
        <v>16.649999999999999</v>
      </c>
    </row>
    <row r="20" spans="1:3" x14ac:dyDescent="0.2">
      <c r="A20" t="s">
        <v>72</v>
      </c>
      <c r="B20">
        <v>9</v>
      </c>
      <c r="C20">
        <v>8.2100000000000009</v>
      </c>
    </row>
    <row r="21" spans="1:3" x14ac:dyDescent="0.2">
      <c r="A21" t="s">
        <v>72</v>
      </c>
      <c r="B21">
        <v>9</v>
      </c>
      <c r="C21">
        <v>17.399999999999999</v>
      </c>
    </row>
    <row r="22" spans="1:3" x14ac:dyDescent="0.2">
      <c r="A22" t="s">
        <v>72</v>
      </c>
      <c r="B22">
        <v>9</v>
      </c>
      <c r="C22">
        <v>9.89</v>
      </c>
    </row>
    <row r="23" spans="1:3" x14ac:dyDescent="0.2">
      <c r="A23" t="s">
        <v>72</v>
      </c>
      <c r="B23">
        <v>9</v>
      </c>
      <c r="C23">
        <v>20.14</v>
      </c>
    </row>
    <row r="24" spans="1:3" x14ac:dyDescent="0.2">
      <c r="A24" t="s">
        <v>72</v>
      </c>
      <c r="B24">
        <v>9</v>
      </c>
      <c r="C24">
        <v>10.19</v>
      </c>
    </row>
    <row r="25" spans="1:3" x14ac:dyDescent="0.2">
      <c r="A25" t="s">
        <v>72</v>
      </c>
      <c r="B25">
        <v>9</v>
      </c>
      <c r="C25">
        <v>7.76</v>
      </c>
    </row>
    <row r="26" spans="1:3" x14ac:dyDescent="0.2">
      <c r="A26" t="s">
        <v>72</v>
      </c>
      <c r="B26">
        <v>9</v>
      </c>
      <c r="C26">
        <v>9.08</v>
      </c>
    </row>
    <row r="27" spans="1:3" x14ac:dyDescent="0.2">
      <c r="A27" t="s">
        <v>72</v>
      </c>
      <c r="B27">
        <v>9</v>
      </c>
      <c r="C27">
        <v>22.65</v>
      </c>
    </row>
    <row r="28" spans="1:3" x14ac:dyDescent="0.2">
      <c r="A28" t="s">
        <v>72</v>
      </c>
      <c r="B28">
        <v>9</v>
      </c>
      <c r="C28">
        <v>8.2100000000000009</v>
      </c>
    </row>
    <row r="29" spans="1:3" x14ac:dyDescent="0.2">
      <c r="A29" t="s">
        <v>72</v>
      </c>
      <c r="B29">
        <v>9</v>
      </c>
      <c r="C29">
        <v>25.27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144E-EA6D-8A43-8646-C61C71980D8B}">
  <dimension ref="A1:C29"/>
  <sheetViews>
    <sheetView workbookViewId="0">
      <selection activeCell="A16" sqref="A16:A29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10</v>
      </c>
      <c r="C2">
        <v>15.69</v>
      </c>
    </row>
    <row r="3" spans="1:3" x14ac:dyDescent="0.2">
      <c r="A3" t="s">
        <v>71</v>
      </c>
      <c r="B3">
        <v>10</v>
      </c>
      <c r="C3">
        <v>7.57</v>
      </c>
    </row>
    <row r="4" spans="1:3" x14ac:dyDescent="0.2">
      <c r="A4" t="s">
        <v>71</v>
      </c>
      <c r="B4">
        <v>10</v>
      </c>
      <c r="C4">
        <v>17.84</v>
      </c>
    </row>
    <row r="5" spans="1:3" x14ac:dyDescent="0.2">
      <c r="A5" t="s">
        <v>71</v>
      </c>
      <c r="B5">
        <v>10</v>
      </c>
      <c r="C5">
        <v>28.81</v>
      </c>
    </row>
    <row r="6" spans="1:3" x14ac:dyDescent="0.2">
      <c r="A6" t="s">
        <v>71</v>
      </c>
      <c r="B6">
        <v>10</v>
      </c>
      <c r="C6">
        <v>20.03</v>
      </c>
    </row>
    <row r="7" spans="1:3" x14ac:dyDescent="0.2">
      <c r="A7" t="s">
        <v>71</v>
      </c>
      <c r="B7">
        <v>10</v>
      </c>
      <c r="C7">
        <v>52.21</v>
      </c>
    </row>
    <row r="8" spans="1:3" x14ac:dyDescent="0.2">
      <c r="A8" t="s">
        <v>71</v>
      </c>
      <c r="B8">
        <v>10</v>
      </c>
      <c r="C8">
        <v>16.600000000000001</v>
      </c>
    </row>
    <row r="9" spans="1:3" x14ac:dyDescent="0.2">
      <c r="A9" t="s">
        <v>71</v>
      </c>
      <c r="B9">
        <v>10</v>
      </c>
      <c r="C9">
        <v>19.899999999999999</v>
      </c>
    </row>
    <row r="10" spans="1:3" x14ac:dyDescent="0.2">
      <c r="A10" t="s">
        <v>71</v>
      </c>
      <c r="B10">
        <v>10</v>
      </c>
      <c r="C10">
        <v>10.130000000000001</v>
      </c>
    </row>
    <row r="11" spans="1:3" x14ac:dyDescent="0.2">
      <c r="A11" t="s">
        <v>71</v>
      </c>
      <c r="B11">
        <v>10</v>
      </c>
      <c r="C11">
        <v>6.5</v>
      </c>
    </row>
    <row r="12" spans="1:3" x14ac:dyDescent="0.2">
      <c r="A12" t="s">
        <v>71</v>
      </c>
      <c r="B12">
        <v>10</v>
      </c>
      <c r="C12">
        <v>9.7200000000000006</v>
      </c>
    </row>
    <row r="13" spans="1:3" x14ac:dyDescent="0.2">
      <c r="A13" t="s">
        <v>71</v>
      </c>
      <c r="B13">
        <v>10</v>
      </c>
      <c r="C13">
        <v>35.31</v>
      </c>
    </row>
    <row r="14" spans="1:3" x14ac:dyDescent="0.2">
      <c r="A14" t="s">
        <v>71</v>
      </c>
      <c r="B14">
        <v>10</v>
      </c>
      <c r="C14">
        <v>31.5</v>
      </c>
    </row>
    <row r="15" spans="1:3" x14ac:dyDescent="0.2">
      <c r="A15" t="s">
        <v>71</v>
      </c>
      <c r="B15">
        <v>10</v>
      </c>
      <c r="C15">
        <v>23.97</v>
      </c>
    </row>
    <row r="16" spans="1:3" x14ac:dyDescent="0.2">
      <c r="A16" t="s">
        <v>72</v>
      </c>
      <c r="B16">
        <v>10</v>
      </c>
      <c r="C16">
        <v>12.19</v>
      </c>
    </row>
    <row r="17" spans="1:3" x14ac:dyDescent="0.2">
      <c r="A17" t="s">
        <v>72</v>
      </c>
      <c r="B17">
        <v>10</v>
      </c>
      <c r="C17">
        <v>18.059999999999999</v>
      </c>
    </row>
    <row r="18" spans="1:3" x14ac:dyDescent="0.2">
      <c r="A18" t="s">
        <v>72</v>
      </c>
      <c r="B18">
        <v>10</v>
      </c>
      <c r="C18">
        <v>4.63</v>
      </c>
    </row>
    <row r="19" spans="1:3" x14ac:dyDescent="0.2">
      <c r="A19" t="s">
        <v>72</v>
      </c>
      <c r="B19">
        <v>10</v>
      </c>
      <c r="C19">
        <v>32.1</v>
      </c>
    </row>
    <row r="20" spans="1:3" x14ac:dyDescent="0.2">
      <c r="A20" t="s">
        <v>72</v>
      </c>
      <c r="B20">
        <v>10</v>
      </c>
      <c r="C20">
        <v>6.59</v>
      </c>
    </row>
    <row r="21" spans="1:3" x14ac:dyDescent="0.2">
      <c r="A21" t="s">
        <v>72</v>
      </c>
      <c r="B21">
        <v>10</v>
      </c>
      <c r="C21">
        <v>9.56</v>
      </c>
    </row>
    <row r="22" spans="1:3" x14ac:dyDescent="0.2">
      <c r="A22" t="s">
        <v>72</v>
      </c>
      <c r="B22">
        <v>10</v>
      </c>
      <c r="C22">
        <v>5.53</v>
      </c>
    </row>
    <row r="23" spans="1:3" x14ac:dyDescent="0.2">
      <c r="A23" t="s">
        <v>72</v>
      </c>
      <c r="B23">
        <v>10</v>
      </c>
      <c r="C23">
        <v>9.6</v>
      </c>
    </row>
    <row r="24" spans="1:3" x14ac:dyDescent="0.2">
      <c r="A24" t="s">
        <v>72</v>
      </c>
      <c r="B24">
        <v>10</v>
      </c>
      <c r="C24">
        <v>8.7799999999999994</v>
      </c>
    </row>
    <row r="25" spans="1:3" x14ac:dyDescent="0.2">
      <c r="A25" t="s">
        <v>72</v>
      </c>
      <c r="B25">
        <v>10</v>
      </c>
      <c r="C25">
        <v>4.75</v>
      </c>
    </row>
    <row r="26" spans="1:3" x14ac:dyDescent="0.2">
      <c r="A26" t="s">
        <v>72</v>
      </c>
      <c r="B26">
        <v>10</v>
      </c>
      <c r="C26">
        <v>11.22</v>
      </c>
    </row>
    <row r="27" spans="1:3" x14ac:dyDescent="0.2">
      <c r="A27" t="s">
        <v>72</v>
      </c>
      <c r="B27">
        <v>10</v>
      </c>
      <c r="C27">
        <v>7.44</v>
      </c>
    </row>
    <row r="28" spans="1:3" x14ac:dyDescent="0.2">
      <c r="A28" t="s">
        <v>72</v>
      </c>
      <c r="B28">
        <v>10</v>
      </c>
      <c r="C28">
        <v>7.72</v>
      </c>
    </row>
    <row r="29" spans="1:3" x14ac:dyDescent="0.2">
      <c r="A29" t="s">
        <v>72</v>
      </c>
      <c r="B29">
        <v>10</v>
      </c>
      <c r="C29">
        <v>11.78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27A-1B4F-5040-AFA6-EB2F36B3D615}">
  <dimension ref="A1:C29"/>
  <sheetViews>
    <sheetView workbookViewId="0">
      <selection activeCell="A17" sqref="A17:A29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11</v>
      </c>
      <c r="C2">
        <v>25.72</v>
      </c>
    </row>
    <row r="3" spans="1:3" x14ac:dyDescent="0.2">
      <c r="A3" t="s">
        <v>71</v>
      </c>
      <c r="B3">
        <v>11</v>
      </c>
      <c r="C3">
        <v>9.1999999999999993</v>
      </c>
    </row>
    <row r="4" spans="1:3" x14ac:dyDescent="0.2">
      <c r="A4" t="s">
        <v>71</v>
      </c>
      <c r="B4">
        <v>11</v>
      </c>
      <c r="C4">
        <v>15.83</v>
      </c>
    </row>
    <row r="5" spans="1:3" x14ac:dyDescent="0.2">
      <c r="A5" t="s">
        <v>71</v>
      </c>
      <c r="B5">
        <v>11</v>
      </c>
      <c r="C5">
        <v>9.91</v>
      </c>
    </row>
    <row r="6" spans="1:3" x14ac:dyDescent="0.2">
      <c r="A6" t="s">
        <v>71</v>
      </c>
      <c r="B6">
        <v>11</v>
      </c>
      <c r="C6">
        <v>19.14</v>
      </c>
    </row>
    <row r="7" spans="1:3" x14ac:dyDescent="0.2">
      <c r="A7" t="s">
        <v>71</v>
      </c>
      <c r="B7">
        <v>11</v>
      </c>
      <c r="C7">
        <v>43.88</v>
      </c>
    </row>
    <row r="8" spans="1:3" x14ac:dyDescent="0.2">
      <c r="A8" t="s">
        <v>71</v>
      </c>
      <c r="B8">
        <v>11</v>
      </c>
      <c r="C8">
        <v>24.63</v>
      </c>
    </row>
    <row r="9" spans="1:3" x14ac:dyDescent="0.2">
      <c r="A9" t="s">
        <v>71</v>
      </c>
      <c r="B9">
        <v>11</v>
      </c>
      <c r="C9">
        <v>23.95</v>
      </c>
    </row>
    <row r="10" spans="1:3" x14ac:dyDescent="0.2">
      <c r="A10" t="s">
        <v>71</v>
      </c>
      <c r="B10">
        <v>11</v>
      </c>
      <c r="C10">
        <v>9.3800000000000008</v>
      </c>
    </row>
    <row r="11" spans="1:3" x14ac:dyDescent="0.2">
      <c r="A11" t="s">
        <v>71</v>
      </c>
      <c r="B11">
        <v>11</v>
      </c>
      <c r="C11">
        <v>18.07</v>
      </c>
    </row>
    <row r="12" spans="1:3" x14ac:dyDescent="0.2">
      <c r="A12" t="s">
        <v>71</v>
      </c>
      <c r="B12">
        <v>11</v>
      </c>
      <c r="C12">
        <v>19.88</v>
      </c>
    </row>
    <row r="13" spans="1:3" x14ac:dyDescent="0.2">
      <c r="A13" t="s">
        <v>71</v>
      </c>
      <c r="B13">
        <v>11</v>
      </c>
      <c r="C13">
        <v>30.78</v>
      </c>
    </row>
    <row r="14" spans="1:3" x14ac:dyDescent="0.2">
      <c r="A14" t="s">
        <v>71</v>
      </c>
      <c r="B14">
        <v>11</v>
      </c>
      <c r="C14">
        <v>8.76</v>
      </c>
    </row>
    <row r="15" spans="1:3" x14ac:dyDescent="0.2">
      <c r="A15" t="s">
        <v>71</v>
      </c>
      <c r="B15">
        <v>11</v>
      </c>
      <c r="C15">
        <v>16.47</v>
      </c>
    </row>
    <row r="16" spans="1:3" x14ac:dyDescent="0.2">
      <c r="A16" t="s">
        <v>71</v>
      </c>
      <c r="B16">
        <v>11</v>
      </c>
      <c r="C16">
        <v>38.19</v>
      </c>
    </row>
    <row r="17" spans="1:3" x14ac:dyDescent="0.2">
      <c r="A17" t="s">
        <v>72</v>
      </c>
      <c r="B17" s="33">
        <v>11</v>
      </c>
      <c r="C17" s="33">
        <v>9.1199999999999992</v>
      </c>
    </row>
    <row r="18" spans="1:3" x14ac:dyDescent="0.2">
      <c r="A18" t="s">
        <v>72</v>
      </c>
      <c r="B18" s="33">
        <v>11</v>
      </c>
      <c r="C18" s="33">
        <v>45.96</v>
      </c>
    </row>
    <row r="19" spans="1:3" x14ac:dyDescent="0.2">
      <c r="A19" t="s">
        <v>72</v>
      </c>
      <c r="B19" s="33">
        <v>11</v>
      </c>
      <c r="C19" s="33">
        <v>7.27</v>
      </c>
    </row>
    <row r="20" spans="1:3" x14ac:dyDescent="0.2">
      <c r="A20" t="s">
        <v>72</v>
      </c>
      <c r="B20" s="33">
        <v>11</v>
      </c>
      <c r="C20" s="33">
        <v>9.39</v>
      </c>
    </row>
    <row r="21" spans="1:3" x14ac:dyDescent="0.2">
      <c r="A21" t="s">
        <v>72</v>
      </c>
      <c r="B21" s="33">
        <v>11</v>
      </c>
      <c r="C21" s="33">
        <v>16.34</v>
      </c>
    </row>
    <row r="22" spans="1:3" x14ac:dyDescent="0.2">
      <c r="A22" t="s">
        <v>72</v>
      </c>
      <c r="B22" s="33">
        <v>11</v>
      </c>
      <c r="C22" s="33">
        <v>11.53</v>
      </c>
    </row>
    <row r="23" spans="1:3" x14ac:dyDescent="0.2">
      <c r="A23" t="s">
        <v>72</v>
      </c>
      <c r="B23" s="33">
        <v>11</v>
      </c>
      <c r="C23" s="33">
        <v>20.34</v>
      </c>
    </row>
    <row r="24" spans="1:3" x14ac:dyDescent="0.2">
      <c r="A24" t="s">
        <v>72</v>
      </c>
      <c r="B24" s="33">
        <v>11</v>
      </c>
      <c r="C24" s="33">
        <v>61.87</v>
      </c>
    </row>
    <row r="25" spans="1:3" x14ac:dyDescent="0.2">
      <c r="A25" t="s">
        <v>72</v>
      </c>
      <c r="B25" s="33">
        <v>11</v>
      </c>
      <c r="C25" s="33">
        <v>22.38</v>
      </c>
    </row>
    <row r="26" spans="1:3" x14ac:dyDescent="0.2">
      <c r="A26" t="s">
        <v>72</v>
      </c>
      <c r="B26" s="33">
        <v>11</v>
      </c>
      <c r="C26" s="33">
        <v>33.5</v>
      </c>
    </row>
    <row r="27" spans="1:3" x14ac:dyDescent="0.2">
      <c r="A27" t="s">
        <v>72</v>
      </c>
      <c r="B27" s="33">
        <v>11</v>
      </c>
      <c r="C27" s="33">
        <v>6.07</v>
      </c>
    </row>
    <row r="28" spans="1:3" x14ac:dyDescent="0.2">
      <c r="A28" t="s">
        <v>72</v>
      </c>
      <c r="B28" s="33">
        <v>11</v>
      </c>
      <c r="C28" s="33">
        <v>14.39</v>
      </c>
    </row>
    <row r="29" spans="1:3" x14ac:dyDescent="0.2">
      <c r="A29" t="s">
        <v>72</v>
      </c>
      <c r="B29" s="33">
        <v>11</v>
      </c>
      <c r="C29" s="33">
        <v>29.57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DB87-084E-4A4C-9093-1284FA1BDA13}">
  <dimension ref="A1:C14"/>
  <sheetViews>
    <sheetView workbookViewId="0">
      <selection activeCell="N25" sqref="N25"/>
    </sheetView>
  </sheetViews>
  <sheetFormatPr baseColWidth="10" defaultRowHeight="16" x14ac:dyDescent="0.2"/>
  <sheetData>
    <row r="1" spans="1:3" x14ac:dyDescent="0.2">
      <c r="A1" t="s">
        <v>70</v>
      </c>
      <c r="B1" t="s">
        <v>65</v>
      </c>
      <c r="C1" t="s">
        <v>66</v>
      </c>
    </row>
    <row r="2" spans="1:3" x14ac:dyDescent="0.2">
      <c r="A2" t="s">
        <v>71</v>
      </c>
      <c r="B2">
        <v>12</v>
      </c>
      <c r="C2">
        <v>53.82</v>
      </c>
    </row>
    <row r="3" spans="1:3" x14ac:dyDescent="0.2">
      <c r="A3" t="s">
        <v>71</v>
      </c>
      <c r="B3">
        <v>12</v>
      </c>
      <c r="C3">
        <v>34.94</v>
      </c>
    </row>
    <row r="4" spans="1:3" x14ac:dyDescent="0.2">
      <c r="A4" t="s">
        <v>71</v>
      </c>
      <c r="B4">
        <v>12</v>
      </c>
      <c r="C4">
        <v>56.09</v>
      </c>
    </row>
    <row r="5" spans="1:3" x14ac:dyDescent="0.2">
      <c r="A5" t="s">
        <v>71</v>
      </c>
      <c r="B5">
        <v>12</v>
      </c>
      <c r="C5">
        <v>73.900000000000006</v>
      </c>
    </row>
    <row r="6" spans="1:3" x14ac:dyDescent="0.2">
      <c r="A6" t="s">
        <v>71</v>
      </c>
      <c r="B6">
        <v>12</v>
      </c>
      <c r="C6">
        <v>29.25</v>
      </c>
    </row>
    <row r="7" spans="1:3" x14ac:dyDescent="0.2">
      <c r="A7" t="s">
        <v>71</v>
      </c>
      <c r="B7">
        <v>12</v>
      </c>
      <c r="C7">
        <v>33.869999999999997</v>
      </c>
    </row>
    <row r="8" spans="1:3" x14ac:dyDescent="0.2">
      <c r="A8" t="s">
        <v>71</v>
      </c>
      <c r="B8">
        <v>12</v>
      </c>
      <c r="C8">
        <v>12.75</v>
      </c>
    </row>
    <row r="9" spans="1:3" x14ac:dyDescent="0.2">
      <c r="A9" t="s">
        <v>71</v>
      </c>
      <c r="B9">
        <v>12</v>
      </c>
      <c r="C9">
        <v>88.28</v>
      </c>
    </row>
    <row r="10" spans="1:3" x14ac:dyDescent="0.2">
      <c r="A10" t="s">
        <v>72</v>
      </c>
      <c r="B10" s="33">
        <v>12</v>
      </c>
      <c r="C10" s="33">
        <v>49.91</v>
      </c>
    </row>
    <row r="11" spans="1:3" x14ac:dyDescent="0.2">
      <c r="A11" t="s">
        <v>72</v>
      </c>
      <c r="B11" s="33">
        <v>12</v>
      </c>
      <c r="C11" s="33">
        <v>11.33</v>
      </c>
    </row>
    <row r="12" spans="1:3" x14ac:dyDescent="0.2">
      <c r="A12" t="s">
        <v>72</v>
      </c>
      <c r="B12" s="33">
        <v>12</v>
      </c>
      <c r="C12" s="33">
        <v>61.7</v>
      </c>
    </row>
    <row r="13" spans="1:3" x14ac:dyDescent="0.2">
      <c r="A13" t="s">
        <v>72</v>
      </c>
      <c r="B13" s="33">
        <v>12</v>
      </c>
      <c r="C13" s="33">
        <v>46.21</v>
      </c>
    </row>
    <row r="14" spans="1:3" x14ac:dyDescent="0.2">
      <c r="A14" t="s">
        <v>72</v>
      </c>
      <c r="B14" s="33">
        <v>12</v>
      </c>
      <c r="C14" s="33">
        <v>24.34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FF11-0F99-A44F-8BF0-BC340F1AF1A7}">
  <dimension ref="A1:AK82"/>
  <sheetViews>
    <sheetView tabSelected="1" topLeftCell="F1" workbookViewId="0">
      <selection activeCell="O64" sqref="O64"/>
    </sheetView>
  </sheetViews>
  <sheetFormatPr baseColWidth="10" defaultRowHeight="16" x14ac:dyDescent="0.2"/>
  <cols>
    <col min="1" max="1" width="14.6640625" customWidth="1"/>
    <col min="2" max="2" width="13.6640625" customWidth="1"/>
    <col min="3" max="3" width="16.5" customWidth="1"/>
    <col min="4" max="4" width="17.5" customWidth="1"/>
    <col min="5" max="5" width="18.5" customWidth="1"/>
    <col min="7" max="7" width="16.83203125" customWidth="1"/>
    <col min="8" max="8" width="14.6640625" customWidth="1"/>
    <col min="9" max="9" width="16.5" customWidth="1"/>
    <col min="11" max="11" width="17.6640625" customWidth="1"/>
    <col min="12" max="12" width="18.83203125" customWidth="1"/>
    <col min="15" max="15" width="14.5" customWidth="1"/>
    <col min="16" max="16" width="17.5" customWidth="1"/>
    <col min="17" max="17" width="17.6640625" customWidth="1"/>
    <col min="20" max="20" width="17" customWidth="1"/>
    <col min="22" max="22" width="19.33203125" customWidth="1"/>
    <col min="24" max="24" width="15.6640625" customWidth="1"/>
    <col min="32" max="32" width="15.1640625" customWidth="1"/>
    <col min="35" max="35" width="18.1640625" customWidth="1"/>
    <col min="36" max="36" width="19" customWidth="1"/>
  </cols>
  <sheetData>
    <row r="1" spans="1:22" x14ac:dyDescent="0.2">
      <c r="A1" s="2" t="s">
        <v>9</v>
      </c>
      <c r="B1" s="2"/>
      <c r="C1" s="2"/>
      <c r="D1" s="3"/>
    </row>
    <row r="2" spans="1:22" ht="17" thickBot="1" x14ac:dyDescent="0.25"/>
    <row r="3" spans="1:22" ht="17" thickBot="1" x14ac:dyDescent="0.25">
      <c r="A3" s="4" t="s">
        <v>1</v>
      </c>
    </row>
    <row r="5" spans="1:22" x14ac:dyDescent="0.2">
      <c r="A5" s="3" t="s">
        <v>10</v>
      </c>
      <c r="B5" s="6" t="s">
        <v>2</v>
      </c>
      <c r="C5" s="5" t="s">
        <v>3</v>
      </c>
      <c r="E5" s="13" t="s">
        <v>12</v>
      </c>
      <c r="F5" s="6" t="s">
        <v>2</v>
      </c>
      <c r="G5" s="5" t="s">
        <v>3</v>
      </c>
      <c r="I5" s="13" t="s">
        <v>34</v>
      </c>
      <c r="J5" s="6" t="s">
        <v>2</v>
      </c>
      <c r="K5" s="5" t="s">
        <v>3</v>
      </c>
      <c r="L5" s="29" t="s">
        <v>40</v>
      </c>
      <c r="M5" s="29"/>
      <c r="O5" s="13" t="s">
        <v>44</v>
      </c>
      <c r="P5" s="6" t="s">
        <v>2</v>
      </c>
      <c r="Q5" s="5" t="s">
        <v>3</v>
      </c>
      <c r="T5" s="13" t="s">
        <v>56</v>
      </c>
      <c r="U5" s="6" t="s">
        <v>2</v>
      </c>
      <c r="V5" s="5" t="s">
        <v>3</v>
      </c>
    </row>
    <row r="6" spans="1:22" x14ac:dyDescent="0.2">
      <c r="A6" s="3" t="s">
        <v>17</v>
      </c>
      <c r="B6" s="7">
        <v>1</v>
      </c>
      <c r="C6">
        <v>15.57</v>
      </c>
      <c r="E6" s="13" t="s">
        <v>33</v>
      </c>
      <c r="F6" s="7">
        <v>1</v>
      </c>
      <c r="G6">
        <v>15.69</v>
      </c>
      <c r="I6" s="13" t="s">
        <v>45</v>
      </c>
      <c r="J6" s="7">
        <v>1</v>
      </c>
      <c r="K6">
        <v>25.72</v>
      </c>
      <c r="O6" s="13" t="s">
        <v>54</v>
      </c>
      <c r="P6" s="7">
        <v>1</v>
      </c>
      <c r="Q6">
        <v>53.82</v>
      </c>
      <c r="R6" t="s">
        <v>46</v>
      </c>
      <c r="T6" s="13" t="s">
        <v>54</v>
      </c>
      <c r="U6" s="7">
        <v>1</v>
      </c>
      <c r="V6">
        <v>23.19</v>
      </c>
    </row>
    <row r="7" spans="1:22" x14ac:dyDescent="0.2">
      <c r="B7" s="7">
        <v>2</v>
      </c>
      <c r="C7">
        <v>16.03</v>
      </c>
      <c r="E7" s="10"/>
      <c r="F7" s="7">
        <v>2</v>
      </c>
      <c r="G7">
        <v>7.57</v>
      </c>
      <c r="I7" s="10"/>
      <c r="J7" s="7">
        <v>2</v>
      </c>
      <c r="K7">
        <v>9.1999999999999993</v>
      </c>
      <c r="O7" s="10"/>
      <c r="P7" s="7">
        <v>2</v>
      </c>
      <c r="Q7">
        <v>34.94</v>
      </c>
      <c r="T7" s="10"/>
      <c r="U7" s="7">
        <v>2</v>
      </c>
      <c r="V7">
        <v>121.01</v>
      </c>
    </row>
    <row r="8" spans="1:22" x14ac:dyDescent="0.2">
      <c r="B8" s="7">
        <v>3</v>
      </c>
      <c r="C8">
        <v>15.15</v>
      </c>
      <c r="E8" s="10"/>
      <c r="F8" s="7">
        <v>3</v>
      </c>
      <c r="G8">
        <v>17.84</v>
      </c>
      <c r="I8" s="10"/>
      <c r="J8" s="7">
        <v>3</v>
      </c>
      <c r="K8">
        <v>15.83</v>
      </c>
      <c r="O8" s="10"/>
      <c r="P8" s="7">
        <v>3</v>
      </c>
      <c r="Q8">
        <v>56.09</v>
      </c>
      <c r="T8" s="10"/>
      <c r="U8" s="7"/>
    </row>
    <row r="9" spans="1:22" x14ac:dyDescent="0.2">
      <c r="B9" s="7">
        <v>4</v>
      </c>
      <c r="C9">
        <v>8.7200000000000006</v>
      </c>
      <c r="E9" s="10"/>
      <c r="F9" s="7">
        <v>4</v>
      </c>
      <c r="G9">
        <v>28.81</v>
      </c>
      <c r="I9" s="10"/>
      <c r="J9" s="7">
        <v>4</v>
      </c>
      <c r="K9">
        <v>9.91</v>
      </c>
      <c r="O9" s="10"/>
      <c r="P9" s="7">
        <v>4</v>
      </c>
      <c r="Q9">
        <v>73.900000000000006</v>
      </c>
      <c r="T9" s="10"/>
      <c r="U9" s="7"/>
    </row>
    <row r="10" spans="1:22" x14ac:dyDescent="0.2">
      <c r="B10" s="7">
        <v>5</v>
      </c>
      <c r="C10">
        <v>11.95</v>
      </c>
      <c r="E10" s="10"/>
      <c r="F10" s="7">
        <v>5</v>
      </c>
      <c r="G10">
        <v>20.03</v>
      </c>
      <c r="I10" s="10"/>
      <c r="J10" s="7">
        <v>5</v>
      </c>
      <c r="K10">
        <v>19.14</v>
      </c>
      <c r="O10" s="10"/>
      <c r="P10" s="7">
        <v>5</v>
      </c>
      <c r="Q10">
        <v>29.25</v>
      </c>
      <c r="T10" s="10"/>
      <c r="U10" s="7"/>
    </row>
    <row r="11" spans="1:22" x14ac:dyDescent="0.2">
      <c r="B11" s="7">
        <v>6</v>
      </c>
      <c r="C11">
        <v>18.03</v>
      </c>
      <c r="E11" s="10"/>
      <c r="F11" s="7">
        <v>6</v>
      </c>
      <c r="G11">
        <v>52.21</v>
      </c>
      <c r="I11" s="10"/>
      <c r="J11" s="7">
        <v>6</v>
      </c>
      <c r="K11">
        <v>43.88</v>
      </c>
      <c r="O11" s="10"/>
      <c r="P11" s="7">
        <v>6</v>
      </c>
      <c r="Q11">
        <v>33.869999999999997</v>
      </c>
      <c r="T11" s="10"/>
      <c r="U11" s="7"/>
    </row>
    <row r="12" spans="1:22" x14ac:dyDescent="0.2">
      <c r="B12" s="7">
        <v>7</v>
      </c>
      <c r="C12">
        <v>19.079999999999998</v>
      </c>
      <c r="E12" s="10"/>
      <c r="F12" s="7">
        <v>7</v>
      </c>
      <c r="G12">
        <v>16.600000000000001</v>
      </c>
      <c r="I12" s="10"/>
      <c r="J12" s="7">
        <v>7</v>
      </c>
      <c r="K12">
        <v>24.63</v>
      </c>
      <c r="O12" s="10"/>
      <c r="P12" s="7">
        <v>7</v>
      </c>
      <c r="Q12">
        <v>12.75</v>
      </c>
      <c r="T12" s="10"/>
      <c r="U12" s="7"/>
    </row>
    <row r="13" spans="1:22" x14ac:dyDescent="0.2">
      <c r="B13" s="7">
        <v>8</v>
      </c>
      <c r="C13">
        <v>18.260000000000002</v>
      </c>
      <c r="E13" s="10"/>
      <c r="F13" s="7">
        <v>8</v>
      </c>
      <c r="G13">
        <v>19.899999999999999</v>
      </c>
      <c r="I13" s="10"/>
      <c r="J13" s="7">
        <v>8</v>
      </c>
      <c r="K13">
        <v>23.95</v>
      </c>
      <c r="O13" s="10"/>
      <c r="P13" s="7">
        <v>8</v>
      </c>
      <c r="Q13">
        <v>88.28</v>
      </c>
      <c r="T13" s="10"/>
      <c r="U13" s="7"/>
    </row>
    <row r="14" spans="1:22" x14ac:dyDescent="0.2">
      <c r="B14" s="7">
        <v>9</v>
      </c>
      <c r="C14">
        <v>21.39</v>
      </c>
      <c r="E14" s="10"/>
      <c r="F14" s="7">
        <v>9</v>
      </c>
      <c r="G14">
        <v>10.130000000000001</v>
      </c>
      <c r="I14" s="10"/>
      <c r="J14" s="7">
        <v>9</v>
      </c>
      <c r="K14">
        <v>9.3800000000000008</v>
      </c>
      <c r="O14" s="10"/>
      <c r="T14" s="10"/>
    </row>
    <row r="15" spans="1:22" x14ac:dyDescent="0.2">
      <c r="B15" s="7">
        <v>10</v>
      </c>
      <c r="C15">
        <v>7.02</v>
      </c>
      <c r="E15" s="10"/>
      <c r="F15" s="7">
        <v>10</v>
      </c>
      <c r="G15">
        <v>6.5</v>
      </c>
      <c r="I15" s="10"/>
      <c r="J15" s="7">
        <v>10</v>
      </c>
      <c r="K15">
        <v>18.07</v>
      </c>
      <c r="O15" s="10"/>
      <c r="T15" s="10"/>
    </row>
    <row r="16" spans="1:22" x14ac:dyDescent="0.2">
      <c r="B16" s="7">
        <v>11</v>
      </c>
      <c r="C16">
        <v>22.13</v>
      </c>
      <c r="E16" s="10"/>
      <c r="F16" s="7">
        <v>11</v>
      </c>
      <c r="G16">
        <v>9.7200000000000006</v>
      </c>
      <c r="I16" s="10"/>
      <c r="J16" s="7">
        <v>11</v>
      </c>
      <c r="K16">
        <v>19.88</v>
      </c>
      <c r="O16" s="10"/>
      <c r="T16" s="10"/>
    </row>
    <row r="17" spans="1:20" x14ac:dyDescent="0.2">
      <c r="B17" s="7">
        <v>12</v>
      </c>
      <c r="C17">
        <v>26.69</v>
      </c>
      <c r="E17" s="10"/>
      <c r="F17" s="7">
        <v>12</v>
      </c>
      <c r="G17">
        <v>35.31</v>
      </c>
      <c r="I17" s="10"/>
      <c r="J17" s="7">
        <v>12</v>
      </c>
      <c r="K17">
        <v>30.78</v>
      </c>
      <c r="O17" s="10"/>
      <c r="T17" s="10"/>
    </row>
    <row r="18" spans="1:20" x14ac:dyDescent="0.2">
      <c r="B18" s="7">
        <v>13</v>
      </c>
      <c r="C18">
        <v>23.96</v>
      </c>
      <c r="E18" s="10"/>
      <c r="F18" s="7">
        <v>13</v>
      </c>
      <c r="G18">
        <v>31.5</v>
      </c>
      <c r="I18" s="10"/>
      <c r="J18" s="7">
        <v>13</v>
      </c>
      <c r="K18">
        <v>8.76</v>
      </c>
      <c r="O18" s="10"/>
      <c r="T18" s="10"/>
    </row>
    <row r="19" spans="1:20" x14ac:dyDescent="0.2">
      <c r="B19" s="7">
        <v>14</v>
      </c>
      <c r="C19">
        <v>20.89</v>
      </c>
      <c r="E19" s="10"/>
      <c r="F19" s="7">
        <v>14</v>
      </c>
      <c r="G19">
        <v>23.97</v>
      </c>
      <c r="I19" s="10"/>
      <c r="J19" s="7">
        <v>14</v>
      </c>
      <c r="K19">
        <v>16.47</v>
      </c>
      <c r="O19" s="10"/>
      <c r="T19" s="10"/>
    </row>
    <row r="20" spans="1:20" x14ac:dyDescent="0.2">
      <c r="I20" s="10"/>
      <c r="J20" s="7">
        <v>15</v>
      </c>
      <c r="K20">
        <v>38.19</v>
      </c>
      <c r="L20" t="s">
        <v>39</v>
      </c>
      <c r="O20" s="10"/>
      <c r="T20" s="10"/>
    </row>
    <row r="21" spans="1:20" ht="17" thickBot="1" x14ac:dyDescent="0.25"/>
    <row r="22" spans="1:20" ht="17" thickBot="1" x14ac:dyDescent="0.25">
      <c r="A22" s="14" t="s">
        <v>18</v>
      </c>
      <c r="B22" s="20" t="s">
        <v>22</v>
      </c>
      <c r="C22" t="s">
        <v>19</v>
      </c>
    </row>
    <row r="23" spans="1:20" x14ac:dyDescent="0.2">
      <c r="A23" s="14" t="s">
        <v>21</v>
      </c>
      <c r="B23" s="21">
        <f>AVERAGE(C6:C19)</f>
        <v>17.490714285714287</v>
      </c>
      <c r="C23" s="21">
        <f>STDEV(C6:C19)</f>
        <v>5.5934858599923283</v>
      </c>
    </row>
    <row r="24" spans="1:20" x14ac:dyDescent="0.2">
      <c r="A24" s="16" t="s">
        <v>20</v>
      </c>
      <c r="B24" s="22">
        <f>AVERAGE(G6:G19)</f>
        <v>21.127142857142854</v>
      </c>
      <c r="C24" s="22">
        <f>STDEV(G6:G19)</f>
        <v>12.570979050404723</v>
      </c>
    </row>
    <row r="25" spans="1:20" x14ac:dyDescent="0.2">
      <c r="A25" s="16" t="s">
        <v>37</v>
      </c>
      <c r="B25" s="22">
        <f>AVERAGE(K6:K20)</f>
        <v>20.919333333333334</v>
      </c>
      <c r="C25" s="22">
        <f>STDEV(K6:K20)</f>
        <v>10.577327144596103</v>
      </c>
    </row>
    <row r="26" spans="1:20" x14ac:dyDescent="0.2">
      <c r="A26" s="16" t="s">
        <v>53</v>
      </c>
      <c r="B26" s="22">
        <f>AVERAGE(Q6:Q13)</f>
        <v>47.862499999999997</v>
      </c>
      <c r="C26" s="22">
        <f>STDEV(Q6:Q13)</f>
        <v>24.947954825997268</v>
      </c>
    </row>
    <row r="27" spans="1:20" x14ac:dyDescent="0.2">
      <c r="A27" s="16" t="s">
        <v>57</v>
      </c>
      <c r="B27" s="22">
        <f>AVERAGE(V6:V7)</f>
        <v>72.100000000000009</v>
      </c>
      <c r="C27" s="22">
        <f>STDEV(V6:V7)</f>
        <v>69.169185335668075</v>
      </c>
    </row>
    <row r="28" spans="1:20" x14ac:dyDescent="0.2">
      <c r="A28" s="16"/>
      <c r="B28" s="22"/>
      <c r="C28" s="22"/>
    </row>
    <row r="29" spans="1:20" x14ac:dyDescent="0.2">
      <c r="A29" s="16"/>
      <c r="B29" s="22"/>
      <c r="C29" s="22"/>
    </row>
    <row r="30" spans="1:20" x14ac:dyDescent="0.2">
      <c r="A30" s="16"/>
      <c r="B30" s="22"/>
      <c r="C30" s="22"/>
    </row>
    <row r="31" spans="1:20" ht="17" thickBot="1" x14ac:dyDescent="0.25">
      <c r="A31" s="18"/>
      <c r="B31" s="23"/>
      <c r="C31" s="23"/>
    </row>
    <row r="53" spans="1:37" ht="17" thickBot="1" x14ac:dyDescent="0.25"/>
    <row r="54" spans="1:37" ht="17" thickBot="1" x14ac:dyDescent="0.25">
      <c r="A54" s="8" t="s">
        <v>4</v>
      </c>
      <c r="B54" s="9"/>
    </row>
    <row r="56" spans="1:37" x14ac:dyDescent="0.2">
      <c r="A56" s="3" t="s">
        <v>10</v>
      </c>
      <c r="B56" s="5" t="s">
        <v>2</v>
      </c>
      <c r="C56" s="12" t="s">
        <v>5</v>
      </c>
      <c r="D56" s="5" t="s">
        <v>6</v>
      </c>
      <c r="E56" s="12" t="s">
        <v>7</v>
      </c>
      <c r="F56" s="5" t="s">
        <v>8</v>
      </c>
      <c r="H56" s="13" t="s">
        <v>12</v>
      </c>
      <c r="I56" s="5" t="s">
        <v>2</v>
      </c>
      <c r="J56" s="12" t="s">
        <v>5</v>
      </c>
      <c r="K56" s="5" t="s">
        <v>6</v>
      </c>
      <c r="L56" s="12" t="s">
        <v>7</v>
      </c>
      <c r="M56" s="5" t="s">
        <v>8</v>
      </c>
      <c r="P56" s="13" t="s">
        <v>34</v>
      </c>
      <c r="Q56" s="5" t="s">
        <v>2</v>
      </c>
      <c r="R56" s="12" t="s">
        <v>5</v>
      </c>
      <c r="S56" s="5" t="s">
        <v>6</v>
      </c>
      <c r="T56" s="12" t="s">
        <v>7</v>
      </c>
      <c r="U56" s="5" t="s">
        <v>8</v>
      </c>
      <c r="X56" s="13" t="s">
        <v>44</v>
      </c>
      <c r="Y56" s="5" t="s">
        <v>2</v>
      </c>
      <c r="Z56" s="12" t="s">
        <v>5</v>
      </c>
      <c r="AA56" s="5" t="s">
        <v>6</v>
      </c>
      <c r="AB56" s="12" t="s">
        <v>7</v>
      </c>
      <c r="AC56" s="5" t="s">
        <v>8</v>
      </c>
      <c r="AF56" s="13" t="s">
        <v>56</v>
      </c>
      <c r="AG56" s="5" t="s">
        <v>2</v>
      </c>
      <c r="AH56" s="12" t="s">
        <v>5</v>
      </c>
      <c r="AI56" s="5" t="s">
        <v>6</v>
      </c>
      <c r="AJ56" s="12" t="s">
        <v>7</v>
      </c>
      <c r="AK56" s="5" t="s">
        <v>8</v>
      </c>
    </row>
    <row r="57" spans="1:37" x14ac:dyDescent="0.2">
      <c r="A57" s="3" t="s">
        <v>17</v>
      </c>
      <c r="B57">
        <v>1</v>
      </c>
      <c r="C57" s="11">
        <v>30.4</v>
      </c>
      <c r="D57">
        <v>26</v>
      </c>
      <c r="E57" s="11">
        <v>16</v>
      </c>
      <c r="F57">
        <v>629.5</v>
      </c>
      <c r="H57" s="13" t="s">
        <v>33</v>
      </c>
      <c r="I57">
        <v>1</v>
      </c>
      <c r="J57" s="11">
        <v>18.72</v>
      </c>
      <c r="K57">
        <v>23</v>
      </c>
      <c r="L57" s="11">
        <v>18.5</v>
      </c>
      <c r="M57">
        <v>594.5</v>
      </c>
      <c r="P57" s="13" t="s">
        <v>45</v>
      </c>
      <c r="Q57">
        <v>1</v>
      </c>
      <c r="R57" s="11">
        <v>23.38</v>
      </c>
      <c r="S57">
        <v>16</v>
      </c>
      <c r="T57" s="11">
        <v>10</v>
      </c>
      <c r="U57">
        <v>114.5</v>
      </c>
      <c r="X57" s="13" t="s">
        <v>54</v>
      </c>
      <c r="Y57">
        <v>1</v>
      </c>
      <c r="Z57" s="11">
        <v>43.73</v>
      </c>
      <c r="AA57">
        <v>22</v>
      </c>
      <c r="AB57" s="11">
        <v>13</v>
      </c>
      <c r="AC57">
        <v>418</v>
      </c>
      <c r="AF57" s="13" t="s">
        <v>67</v>
      </c>
      <c r="AG57">
        <v>1</v>
      </c>
      <c r="AH57" s="11">
        <v>23.89</v>
      </c>
      <c r="AI57">
        <v>18</v>
      </c>
      <c r="AJ57" s="11">
        <v>14</v>
      </c>
      <c r="AK57">
        <v>330</v>
      </c>
    </row>
    <row r="58" spans="1:37" x14ac:dyDescent="0.2">
      <c r="A58" s="3" t="s">
        <v>69</v>
      </c>
      <c r="B58">
        <v>2</v>
      </c>
      <c r="C58" s="11">
        <v>10.77</v>
      </c>
      <c r="D58">
        <v>26</v>
      </c>
      <c r="E58" s="11">
        <v>20</v>
      </c>
      <c r="F58">
        <v>532.5</v>
      </c>
      <c r="H58" s="10" t="s">
        <v>68</v>
      </c>
      <c r="I58">
        <v>2</v>
      </c>
      <c r="J58" s="11">
        <v>31.59</v>
      </c>
      <c r="K58">
        <v>15</v>
      </c>
      <c r="L58" s="11">
        <v>9</v>
      </c>
      <c r="M58">
        <v>86.5</v>
      </c>
      <c r="P58" s="10"/>
      <c r="Q58">
        <v>2</v>
      </c>
      <c r="R58" s="11">
        <v>46.96</v>
      </c>
      <c r="S58">
        <v>20</v>
      </c>
      <c r="T58" s="11">
        <v>13.5</v>
      </c>
      <c r="U58">
        <v>327</v>
      </c>
      <c r="X58" s="10"/>
      <c r="Y58">
        <v>2</v>
      </c>
      <c r="Z58" s="11">
        <v>53.41</v>
      </c>
      <c r="AA58">
        <v>12</v>
      </c>
      <c r="AB58" s="11">
        <v>8.5</v>
      </c>
      <c r="AC58">
        <v>93.5</v>
      </c>
      <c r="AD58" t="s">
        <v>47</v>
      </c>
      <c r="AF58" s="10"/>
      <c r="AG58">
        <v>2</v>
      </c>
      <c r="AH58" s="11">
        <v>61.76</v>
      </c>
      <c r="AI58">
        <v>13</v>
      </c>
      <c r="AJ58" s="11">
        <v>10</v>
      </c>
      <c r="AK58">
        <v>176.5</v>
      </c>
    </row>
    <row r="59" spans="1:37" x14ac:dyDescent="0.2">
      <c r="B59">
        <v>3</v>
      </c>
      <c r="C59" s="11">
        <v>10.91</v>
      </c>
      <c r="D59">
        <v>24</v>
      </c>
      <c r="E59" s="11">
        <v>12</v>
      </c>
      <c r="F59">
        <v>551</v>
      </c>
      <c r="H59" s="10"/>
      <c r="I59">
        <v>3</v>
      </c>
      <c r="J59" s="11">
        <v>11.38</v>
      </c>
      <c r="K59">
        <v>23</v>
      </c>
      <c r="L59" s="11">
        <v>19</v>
      </c>
      <c r="M59">
        <v>655</v>
      </c>
      <c r="P59" s="10"/>
      <c r="Q59">
        <v>3</v>
      </c>
      <c r="R59" s="11">
        <v>29.5</v>
      </c>
      <c r="S59">
        <v>14</v>
      </c>
      <c r="T59" s="11">
        <v>11</v>
      </c>
      <c r="U59">
        <v>164.5</v>
      </c>
      <c r="X59" s="10"/>
      <c r="Y59">
        <v>3</v>
      </c>
      <c r="Z59" s="11">
        <v>67.010000000000005</v>
      </c>
      <c r="AA59">
        <v>14</v>
      </c>
      <c r="AB59" s="11">
        <v>13</v>
      </c>
      <c r="AC59">
        <v>160.5</v>
      </c>
      <c r="AF59" s="10"/>
      <c r="AH59" s="11"/>
      <c r="AJ59" s="11"/>
    </row>
    <row r="60" spans="1:37" x14ac:dyDescent="0.2">
      <c r="B60">
        <v>4</v>
      </c>
      <c r="C60" s="11">
        <v>13.5</v>
      </c>
      <c r="D60">
        <v>24</v>
      </c>
      <c r="E60" s="11">
        <v>12</v>
      </c>
      <c r="F60">
        <v>410.5</v>
      </c>
      <c r="H60" s="10"/>
      <c r="I60">
        <v>4</v>
      </c>
      <c r="J60" s="11">
        <v>18.93</v>
      </c>
      <c r="K60">
        <v>26</v>
      </c>
      <c r="L60" s="11">
        <v>16</v>
      </c>
      <c r="M60">
        <v>459.5</v>
      </c>
      <c r="N60" t="s">
        <v>13</v>
      </c>
      <c r="P60" s="10"/>
      <c r="Q60">
        <v>4</v>
      </c>
      <c r="R60" s="11">
        <v>32.520000000000003</v>
      </c>
      <c r="S60">
        <v>28</v>
      </c>
      <c r="T60" s="11">
        <v>18</v>
      </c>
      <c r="U60">
        <v>519</v>
      </c>
      <c r="X60" s="10"/>
      <c r="Y60">
        <v>4</v>
      </c>
      <c r="Z60" s="11">
        <v>78.03</v>
      </c>
      <c r="AA60">
        <v>15</v>
      </c>
      <c r="AB60" s="11">
        <v>12</v>
      </c>
      <c r="AC60">
        <v>143.5</v>
      </c>
      <c r="AF60" s="10"/>
      <c r="AH60" s="11"/>
      <c r="AJ60" s="11"/>
    </row>
    <row r="61" spans="1:37" x14ac:dyDescent="0.2">
      <c r="B61">
        <v>5</v>
      </c>
      <c r="C61" s="11">
        <v>14.79</v>
      </c>
      <c r="D61">
        <v>29</v>
      </c>
      <c r="E61" s="11">
        <v>18</v>
      </c>
      <c r="F61">
        <v>526.5</v>
      </c>
      <c r="H61" s="10"/>
      <c r="I61">
        <v>5</v>
      </c>
      <c r="J61" s="11">
        <v>17.309999999999999</v>
      </c>
      <c r="K61">
        <v>16</v>
      </c>
      <c r="L61" s="11">
        <v>10</v>
      </c>
      <c r="M61">
        <v>196.5</v>
      </c>
      <c r="P61" s="10"/>
      <c r="Q61">
        <v>5</v>
      </c>
      <c r="R61" s="11">
        <v>77.47</v>
      </c>
      <c r="S61">
        <v>16</v>
      </c>
      <c r="T61" s="11">
        <v>12</v>
      </c>
      <c r="U61">
        <v>160.5</v>
      </c>
      <c r="X61" s="10"/>
      <c r="Y61">
        <v>5</v>
      </c>
      <c r="Z61" s="11">
        <v>10.38</v>
      </c>
      <c r="AA61">
        <v>22</v>
      </c>
      <c r="AB61" s="11">
        <v>18</v>
      </c>
      <c r="AC61">
        <v>337</v>
      </c>
      <c r="AF61" s="10"/>
      <c r="AH61" s="11"/>
      <c r="AJ61" s="11"/>
    </row>
    <row r="62" spans="1:37" x14ac:dyDescent="0.2">
      <c r="B62">
        <v>6</v>
      </c>
      <c r="C62" s="11">
        <v>8.9700000000000006</v>
      </c>
      <c r="D62">
        <v>18</v>
      </c>
      <c r="E62" s="11">
        <v>13</v>
      </c>
      <c r="F62">
        <v>232.5</v>
      </c>
      <c r="H62" s="10"/>
      <c r="I62">
        <v>6</v>
      </c>
      <c r="J62" s="11">
        <v>26.09</v>
      </c>
      <c r="K62">
        <v>26</v>
      </c>
      <c r="L62" s="11">
        <v>16</v>
      </c>
      <c r="M62">
        <v>608.5</v>
      </c>
      <c r="P62" s="10"/>
      <c r="Q62">
        <v>6</v>
      </c>
      <c r="R62" s="11">
        <v>31.69</v>
      </c>
      <c r="S62">
        <v>13</v>
      </c>
      <c r="T62" s="11">
        <v>9</v>
      </c>
      <c r="U62">
        <v>73</v>
      </c>
      <c r="X62" s="10"/>
      <c r="Y62">
        <v>6</v>
      </c>
      <c r="Z62" s="11">
        <v>13.7</v>
      </c>
      <c r="AA62">
        <v>22</v>
      </c>
      <c r="AB62" s="11">
        <v>14</v>
      </c>
      <c r="AC62">
        <v>369.5</v>
      </c>
      <c r="AF62" s="10"/>
      <c r="AH62" s="11"/>
      <c r="AJ62" s="11"/>
    </row>
    <row r="63" spans="1:37" x14ac:dyDescent="0.2">
      <c r="B63">
        <v>7</v>
      </c>
      <c r="C63" s="11">
        <v>22</v>
      </c>
      <c r="D63">
        <v>25</v>
      </c>
      <c r="E63" s="11">
        <v>15</v>
      </c>
      <c r="F63">
        <v>531.5</v>
      </c>
      <c r="H63" s="10"/>
      <c r="I63">
        <v>7</v>
      </c>
      <c r="J63" s="11">
        <v>23.97</v>
      </c>
      <c r="K63">
        <v>20</v>
      </c>
      <c r="L63" s="11">
        <v>9</v>
      </c>
      <c r="M63">
        <v>331.5</v>
      </c>
      <c r="P63" s="10"/>
      <c r="Q63">
        <v>7</v>
      </c>
      <c r="R63" s="11">
        <v>79.510000000000005</v>
      </c>
      <c r="S63">
        <v>10</v>
      </c>
      <c r="T63" s="11">
        <v>8.5</v>
      </c>
      <c r="U63">
        <v>76.5</v>
      </c>
      <c r="X63" s="10"/>
      <c r="Y63">
        <v>7</v>
      </c>
      <c r="Z63" s="11">
        <v>23.39</v>
      </c>
      <c r="AA63">
        <v>14</v>
      </c>
      <c r="AB63" s="11">
        <v>11</v>
      </c>
      <c r="AC63">
        <v>178</v>
      </c>
      <c r="AF63" s="10"/>
      <c r="AH63" s="11"/>
      <c r="AJ63" s="11"/>
    </row>
    <row r="64" spans="1:37" x14ac:dyDescent="0.2">
      <c r="B64">
        <v>8</v>
      </c>
      <c r="C64" s="11">
        <v>5.28</v>
      </c>
      <c r="D64">
        <v>24</v>
      </c>
      <c r="E64" s="11">
        <v>16</v>
      </c>
      <c r="F64">
        <v>433.5</v>
      </c>
      <c r="H64" s="10"/>
      <c r="I64">
        <v>8</v>
      </c>
      <c r="J64" s="11">
        <v>11.65</v>
      </c>
      <c r="K64">
        <v>27</v>
      </c>
      <c r="L64" s="11">
        <v>16</v>
      </c>
      <c r="M64">
        <v>833.5</v>
      </c>
      <c r="P64" s="10"/>
      <c r="Q64">
        <v>8</v>
      </c>
      <c r="R64" s="11">
        <v>60.21</v>
      </c>
      <c r="S64">
        <v>17</v>
      </c>
      <c r="T64" s="11">
        <v>12</v>
      </c>
      <c r="U64">
        <v>188.5</v>
      </c>
      <c r="X64" s="10"/>
      <c r="Y64">
        <v>8</v>
      </c>
      <c r="Z64" s="11">
        <v>21.56</v>
      </c>
      <c r="AA64">
        <v>24</v>
      </c>
      <c r="AB64" s="11">
        <v>15</v>
      </c>
      <c r="AC64">
        <v>461</v>
      </c>
      <c r="AF64" s="10"/>
      <c r="AH64" s="11"/>
      <c r="AJ64" s="11"/>
    </row>
    <row r="65" spans="1:32" x14ac:dyDescent="0.2">
      <c r="B65">
        <v>9</v>
      </c>
      <c r="C65" s="11">
        <v>19.52</v>
      </c>
      <c r="D65">
        <v>21</v>
      </c>
      <c r="E65" s="11">
        <v>8</v>
      </c>
      <c r="F65">
        <v>281</v>
      </c>
      <c r="H65" s="10"/>
      <c r="I65">
        <v>9</v>
      </c>
      <c r="J65" s="11">
        <v>16.03</v>
      </c>
      <c r="K65">
        <v>17</v>
      </c>
      <c r="L65" s="11">
        <v>12</v>
      </c>
      <c r="M65">
        <v>220</v>
      </c>
      <c r="P65" s="10"/>
      <c r="Q65">
        <v>9</v>
      </c>
      <c r="R65" s="11">
        <v>18.579999999999998</v>
      </c>
      <c r="S65">
        <v>21</v>
      </c>
      <c r="T65" s="11">
        <v>14</v>
      </c>
      <c r="U65">
        <v>284</v>
      </c>
      <c r="X65" s="10"/>
      <c r="AF65" s="10"/>
    </row>
    <row r="66" spans="1:32" x14ac:dyDescent="0.2">
      <c r="B66">
        <v>10</v>
      </c>
      <c r="C66" s="11">
        <v>14.82</v>
      </c>
      <c r="D66">
        <v>26</v>
      </c>
      <c r="E66" s="11">
        <v>13.5</v>
      </c>
      <c r="F66">
        <v>456</v>
      </c>
      <c r="H66" s="10"/>
      <c r="I66">
        <v>10</v>
      </c>
      <c r="J66" s="11">
        <v>7.09</v>
      </c>
      <c r="K66">
        <v>29</v>
      </c>
      <c r="L66" s="11">
        <v>20</v>
      </c>
      <c r="M66">
        <v>551.5</v>
      </c>
      <c r="P66" s="10"/>
      <c r="Q66">
        <v>10</v>
      </c>
      <c r="R66" s="11">
        <v>27.37</v>
      </c>
      <c r="S66">
        <v>15</v>
      </c>
      <c r="T66" s="11">
        <v>12</v>
      </c>
      <c r="U66">
        <v>141</v>
      </c>
      <c r="X66" s="10"/>
      <c r="AF66" s="10"/>
    </row>
    <row r="67" spans="1:32" x14ac:dyDescent="0.2">
      <c r="B67">
        <v>11</v>
      </c>
      <c r="C67" s="11">
        <v>11.39</v>
      </c>
      <c r="D67">
        <v>24</v>
      </c>
      <c r="E67" s="11">
        <v>15</v>
      </c>
      <c r="F67">
        <v>479.5</v>
      </c>
      <c r="H67" s="10"/>
      <c r="I67">
        <v>11</v>
      </c>
      <c r="J67" s="11">
        <v>24.19</v>
      </c>
      <c r="K67">
        <v>13</v>
      </c>
      <c r="L67" s="11">
        <v>9</v>
      </c>
      <c r="M67">
        <v>116</v>
      </c>
      <c r="P67" s="10"/>
      <c r="Q67">
        <v>11</v>
      </c>
      <c r="R67" s="11">
        <v>7.07</v>
      </c>
      <c r="S67">
        <v>20</v>
      </c>
      <c r="T67" s="11">
        <v>15</v>
      </c>
      <c r="U67">
        <v>296</v>
      </c>
      <c r="X67" s="10"/>
      <c r="AF67" s="10"/>
    </row>
    <row r="68" spans="1:32" x14ac:dyDescent="0.2">
      <c r="B68">
        <v>12</v>
      </c>
      <c r="C68" s="11">
        <v>13.07</v>
      </c>
      <c r="D68">
        <v>15</v>
      </c>
      <c r="E68" s="11">
        <v>10</v>
      </c>
      <c r="F68">
        <v>159.5</v>
      </c>
      <c r="H68" s="10"/>
      <c r="I68">
        <v>12</v>
      </c>
      <c r="J68" s="11">
        <v>21.93</v>
      </c>
      <c r="K68">
        <v>14</v>
      </c>
      <c r="L68" s="11">
        <v>7</v>
      </c>
      <c r="M68">
        <v>122</v>
      </c>
      <c r="P68" s="10"/>
      <c r="Q68">
        <v>12</v>
      </c>
      <c r="R68" s="11">
        <v>6.29</v>
      </c>
      <c r="S68">
        <v>24</v>
      </c>
      <c r="T68" s="11">
        <v>19</v>
      </c>
      <c r="U68">
        <v>478</v>
      </c>
      <c r="X68" s="10"/>
      <c r="AF68" s="10"/>
    </row>
    <row r="69" spans="1:32" x14ac:dyDescent="0.2">
      <c r="B69">
        <v>13</v>
      </c>
      <c r="C69" s="11">
        <v>4.8099999999999996</v>
      </c>
      <c r="D69">
        <v>29</v>
      </c>
      <c r="E69" s="11">
        <v>24</v>
      </c>
      <c r="F69">
        <v>691</v>
      </c>
      <c r="H69" s="10"/>
      <c r="I69">
        <v>13</v>
      </c>
      <c r="J69" s="11">
        <v>21.53</v>
      </c>
      <c r="K69">
        <v>24</v>
      </c>
      <c r="L69" s="11">
        <v>14</v>
      </c>
      <c r="M69">
        <v>538</v>
      </c>
      <c r="P69" s="10"/>
      <c r="Q69">
        <v>13</v>
      </c>
      <c r="R69" s="11">
        <v>14.59</v>
      </c>
      <c r="S69">
        <v>25</v>
      </c>
      <c r="T69" s="11">
        <v>16</v>
      </c>
      <c r="U69">
        <v>423.5</v>
      </c>
      <c r="X69" s="10"/>
      <c r="AF69" s="10"/>
    </row>
    <row r="70" spans="1:32" x14ac:dyDescent="0.2">
      <c r="B70">
        <v>14</v>
      </c>
      <c r="C70" s="11">
        <v>4.58</v>
      </c>
      <c r="D70">
        <v>23</v>
      </c>
      <c r="E70" s="11">
        <v>19</v>
      </c>
      <c r="F70">
        <v>567</v>
      </c>
      <c r="H70" s="10"/>
      <c r="I70">
        <v>14</v>
      </c>
      <c r="J70" s="11">
        <v>25.66</v>
      </c>
      <c r="K70">
        <v>23</v>
      </c>
      <c r="L70" s="11">
        <v>15</v>
      </c>
      <c r="M70">
        <v>575.5</v>
      </c>
      <c r="P70" s="10"/>
      <c r="Q70">
        <v>14</v>
      </c>
      <c r="R70" s="11">
        <v>18.079999999999998</v>
      </c>
      <c r="S70">
        <v>25</v>
      </c>
      <c r="T70" s="11">
        <v>14</v>
      </c>
      <c r="U70">
        <v>500.5</v>
      </c>
      <c r="X70" s="10"/>
      <c r="AF70" s="10"/>
    </row>
    <row r="71" spans="1:32" x14ac:dyDescent="0.2">
      <c r="Q71">
        <v>15</v>
      </c>
      <c r="R71" s="11">
        <v>18.75</v>
      </c>
      <c r="S71">
        <v>17</v>
      </c>
      <c r="T71" s="11">
        <v>13</v>
      </c>
      <c r="U71">
        <v>211</v>
      </c>
      <c r="V71" t="s">
        <v>41</v>
      </c>
    </row>
    <row r="72" spans="1:32" ht="17" thickBot="1" x14ac:dyDescent="0.25"/>
    <row r="73" spans="1:32" ht="17" thickBot="1" x14ac:dyDescent="0.25">
      <c r="A73" s="14" t="s">
        <v>18</v>
      </c>
      <c r="B73" s="15" t="s">
        <v>22</v>
      </c>
      <c r="C73" t="s">
        <v>19</v>
      </c>
    </row>
    <row r="74" spans="1:32" x14ac:dyDescent="0.2">
      <c r="A74" s="14" t="s">
        <v>21</v>
      </c>
      <c r="B74" s="21">
        <f>AVERAGE(C57:C70)</f>
        <v>13.200714285714287</v>
      </c>
      <c r="C74" s="21">
        <f>STDEV(C57:C70)</f>
        <v>7.1156528045685885</v>
      </c>
    </row>
    <row r="75" spans="1:32" x14ac:dyDescent="0.2">
      <c r="A75" s="16" t="s">
        <v>20</v>
      </c>
      <c r="B75" s="22">
        <f>AVERAGE(J57:J70)</f>
        <v>19.719285714285718</v>
      </c>
      <c r="C75" s="22">
        <f>STDEV(J57:J70)</f>
        <v>6.6691407176702793</v>
      </c>
    </row>
    <row r="76" spans="1:32" x14ac:dyDescent="0.2">
      <c r="A76" s="16" t="s">
        <v>37</v>
      </c>
      <c r="B76" s="22">
        <f>AVERAGE(R57:R71)</f>
        <v>32.797999999999995</v>
      </c>
      <c r="C76" s="22">
        <f>STDEV(R57:R71)</f>
        <v>23.25660403903742</v>
      </c>
    </row>
    <row r="77" spans="1:32" x14ac:dyDescent="0.2">
      <c r="A77" s="16" t="s">
        <v>53</v>
      </c>
      <c r="B77" s="22">
        <f>AVERAGE(Z57:Z64)</f>
        <v>38.901249999999997</v>
      </c>
      <c r="C77" s="22">
        <f>STDEV(Z57:Z64)</f>
        <v>25.480704429318383</v>
      </c>
    </row>
    <row r="78" spans="1:32" x14ac:dyDescent="0.2">
      <c r="A78" s="16" t="s">
        <v>57</v>
      </c>
      <c r="B78" s="22">
        <f>AVERAGE(AH57:AH58)</f>
        <v>42.825000000000003</v>
      </c>
      <c r="C78" s="22">
        <f>STDEV(AH57:AH58)</f>
        <v>26.778133803534551</v>
      </c>
    </row>
    <row r="79" spans="1:32" x14ac:dyDescent="0.2">
      <c r="A79" s="16"/>
      <c r="B79" s="22"/>
      <c r="C79" s="22"/>
    </row>
    <row r="80" spans="1:32" x14ac:dyDescent="0.2">
      <c r="A80" s="16"/>
      <c r="B80" s="22"/>
      <c r="C80" s="22"/>
    </row>
    <row r="81" spans="1:3" x14ac:dyDescent="0.2">
      <c r="A81" s="16"/>
      <c r="B81" s="22"/>
      <c r="C81" s="22"/>
    </row>
    <row r="82" spans="1:3" ht="17" thickBot="1" x14ac:dyDescent="0.25">
      <c r="A82" s="18"/>
      <c r="B82" s="23"/>
      <c r="C82" s="2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D18-096F-504A-A0F1-8FB0135A644F}">
  <dimension ref="A1:AK88"/>
  <sheetViews>
    <sheetView topLeftCell="U50" workbookViewId="0">
      <selection activeCell="AH62" sqref="AH62:AH63"/>
    </sheetView>
  </sheetViews>
  <sheetFormatPr baseColWidth="10" defaultRowHeight="16" x14ac:dyDescent="0.2"/>
  <cols>
    <col min="1" max="1" width="14.6640625" customWidth="1"/>
    <col min="3" max="3" width="16.5" customWidth="1"/>
    <col min="4" max="4" width="17.5" customWidth="1"/>
    <col min="5" max="5" width="18.5" customWidth="1"/>
    <col min="7" max="7" width="18" customWidth="1"/>
    <col min="8" max="8" width="14.5" customWidth="1"/>
    <col min="9" max="9" width="17.33203125" customWidth="1"/>
    <col min="11" max="11" width="19.1640625" customWidth="1"/>
    <col min="12" max="12" width="19.6640625" customWidth="1"/>
    <col min="13" max="13" width="15.1640625" customWidth="1"/>
    <col min="15" max="15" width="17.1640625" customWidth="1"/>
    <col min="16" max="16" width="17" customWidth="1"/>
    <col min="17" max="17" width="13.6640625" customWidth="1"/>
    <col min="19" max="19" width="19.5" customWidth="1"/>
    <col min="24" max="24" width="16.83203125" customWidth="1"/>
    <col min="32" max="32" width="15.5" customWidth="1"/>
    <col min="34" max="34" width="15.5" customWidth="1"/>
    <col min="35" max="35" width="19" customWidth="1"/>
    <col min="36" max="36" width="19.6640625" customWidth="1"/>
  </cols>
  <sheetData>
    <row r="1" spans="1:19" x14ac:dyDescent="0.2">
      <c r="A1" s="2" t="s">
        <v>11</v>
      </c>
      <c r="B1" s="2"/>
      <c r="C1" s="2"/>
      <c r="D1" s="2"/>
    </row>
    <row r="2" spans="1:19" ht="17" thickBot="1" x14ac:dyDescent="0.25"/>
    <row r="3" spans="1:19" ht="17" thickBot="1" x14ac:dyDescent="0.25">
      <c r="A3" s="4" t="s">
        <v>1</v>
      </c>
    </row>
    <row r="5" spans="1:19" x14ac:dyDescent="0.2">
      <c r="A5" s="3" t="s">
        <v>10</v>
      </c>
      <c r="B5" s="6" t="s">
        <v>2</v>
      </c>
      <c r="C5" s="5" t="s">
        <v>3</v>
      </c>
      <c r="D5" s="7"/>
      <c r="E5" s="3" t="s">
        <v>12</v>
      </c>
      <c r="F5" s="6" t="s">
        <v>2</v>
      </c>
      <c r="G5" s="5" t="s">
        <v>3</v>
      </c>
      <c r="I5" s="13" t="s">
        <v>34</v>
      </c>
      <c r="J5" s="6" t="s">
        <v>2</v>
      </c>
      <c r="K5" s="5" t="s">
        <v>3</v>
      </c>
      <c r="M5" s="13" t="s">
        <v>44</v>
      </c>
      <c r="N5" s="6" t="s">
        <v>2</v>
      </c>
      <c r="O5" s="5" t="s">
        <v>3</v>
      </c>
      <c r="Q5" s="13" t="s">
        <v>56</v>
      </c>
      <c r="R5" s="6" t="s">
        <v>2</v>
      </c>
      <c r="S5" s="5" t="s">
        <v>3</v>
      </c>
    </row>
    <row r="6" spans="1:19" x14ac:dyDescent="0.2">
      <c r="A6" s="3" t="s">
        <v>16</v>
      </c>
      <c r="B6" s="7">
        <v>1</v>
      </c>
      <c r="C6">
        <v>8.4600000000000009</v>
      </c>
      <c r="D6" s="7"/>
      <c r="E6" s="3" t="s">
        <v>17</v>
      </c>
      <c r="F6" s="7">
        <v>1</v>
      </c>
      <c r="G6">
        <v>12.19</v>
      </c>
      <c r="I6" s="13" t="s">
        <v>33</v>
      </c>
      <c r="J6" s="7">
        <v>1</v>
      </c>
      <c r="K6">
        <v>9.1199999999999992</v>
      </c>
      <c r="M6" s="13" t="s">
        <v>45</v>
      </c>
      <c r="N6" s="7">
        <v>1</v>
      </c>
      <c r="O6">
        <v>49.91</v>
      </c>
      <c r="Q6" s="13" t="s">
        <v>54</v>
      </c>
      <c r="R6" s="7">
        <v>1</v>
      </c>
      <c r="S6">
        <v>24.84</v>
      </c>
    </row>
    <row r="7" spans="1:19" x14ac:dyDescent="0.2">
      <c r="B7" s="7">
        <v>2</v>
      </c>
      <c r="C7">
        <v>8.83</v>
      </c>
      <c r="D7" s="7"/>
      <c r="F7" s="7">
        <v>2</v>
      </c>
      <c r="G7">
        <v>18.059999999999999</v>
      </c>
      <c r="I7" s="10"/>
      <c r="J7" s="7">
        <v>2</v>
      </c>
      <c r="K7">
        <v>45.96</v>
      </c>
      <c r="M7" s="10"/>
      <c r="N7" s="7">
        <v>2</v>
      </c>
      <c r="O7">
        <v>11.33</v>
      </c>
      <c r="Q7" s="10"/>
      <c r="R7" s="7">
        <v>2</v>
      </c>
      <c r="S7">
        <v>9.7100000000000009</v>
      </c>
    </row>
    <row r="8" spans="1:19" x14ac:dyDescent="0.2">
      <c r="B8" s="7">
        <v>3</v>
      </c>
      <c r="C8">
        <v>30.16</v>
      </c>
      <c r="D8" s="7"/>
      <c r="F8" s="7">
        <v>3</v>
      </c>
      <c r="G8">
        <v>4.63</v>
      </c>
      <c r="I8" s="10"/>
      <c r="J8" s="7">
        <v>3</v>
      </c>
      <c r="K8">
        <v>7.27</v>
      </c>
      <c r="M8" s="10"/>
      <c r="N8" s="7">
        <v>3</v>
      </c>
      <c r="O8">
        <v>61.7</v>
      </c>
      <c r="P8" t="s">
        <v>38</v>
      </c>
      <c r="Q8" s="10"/>
      <c r="R8" s="7"/>
    </row>
    <row r="9" spans="1:19" x14ac:dyDescent="0.2">
      <c r="B9" s="7">
        <v>4</v>
      </c>
      <c r="C9">
        <v>16.649999999999999</v>
      </c>
      <c r="D9" s="7"/>
      <c r="F9" s="7">
        <v>4</v>
      </c>
      <c r="G9">
        <v>32.1</v>
      </c>
      <c r="I9" s="10"/>
      <c r="J9" s="7">
        <v>4</v>
      </c>
      <c r="K9">
        <v>9.39</v>
      </c>
      <c r="M9" s="10"/>
      <c r="N9" s="7">
        <v>4</v>
      </c>
      <c r="O9">
        <v>46.21</v>
      </c>
      <c r="Q9" s="10"/>
      <c r="R9" s="7"/>
    </row>
    <row r="10" spans="1:19" x14ac:dyDescent="0.2">
      <c r="B10" s="7">
        <v>5</v>
      </c>
      <c r="C10">
        <v>8.2100000000000009</v>
      </c>
      <c r="D10" s="7"/>
      <c r="F10" s="7">
        <v>5</v>
      </c>
      <c r="G10">
        <v>6.59</v>
      </c>
      <c r="I10" s="10"/>
      <c r="J10" s="7">
        <v>5</v>
      </c>
      <c r="K10">
        <v>16.34</v>
      </c>
      <c r="M10" s="10"/>
      <c r="N10" s="7">
        <v>5</v>
      </c>
      <c r="O10">
        <v>24.34</v>
      </c>
      <c r="Q10" s="10"/>
      <c r="R10" s="7"/>
    </row>
    <row r="11" spans="1:19" x14ac:dyDescent="0.2">
      <c r="B11" s="7">
        <v>6</v>
      </c>
      <c r="C11">
        <v>17.399999999999999</v>
      </c>
      <c r="D11" s="7"/>
      <c r="F11" s="7">
        <v>6</v>
      </c>
      <c r="G11">
        <v>9.56</v>
      </c>
      <c r="I11" s="10"/>
      <c r="J11" s="7">
        <v>6</v>
      </c>
      <c r="K11">
        <v>11.53</v>
      </c>
      <c r="M11" s="10"/>
      <c r="Q11" s="10"/>
    </row>
    <row r="12" spans="1:19" x14ac:dyDescent="0.2">
      <c r="B12" s="7">
        <v>7</v>
      </c>
      <c r="C12">
        <v>9.89</v>
      </c>
      <c r="D12" s="7"/>
      <c r="F12" s="7">
        <v>7</v>
      </c>
      <c r="G12">
        <v>5.53</v>
      </c>
      <c r="I12" s="10"/>
      <c r="J12" s="7">
        <v>7</v>
      </c>
      <c r="K12">
        <v>20.34</v>
      </c>
      <c r="M12" s="10"/>
      <c r="Q12" s="10"/>
    </row>
    <row r="13" spans="1:19" x14ac:dyDescent="0.2">
      <c r="B13" s="7">
        <v>8</v>
      </c>
      <c r="C13">
        <v>20.14</v>
      </c>
      <c r="D13" s="7"/>
      <c r="F13" s="7">
        <v>8</v>
      </c>
      <c r="G13">
        <v>9.6</v>
      </c>
      <c r="I13" s="10"/>
      <c r="J13" s="7">
        <v>8</v>
      </c>
      <c r="K13">
        <v>61.87</v>
      </c>
      <c r="M13" s="10"/>
      <c r="Q13" s="10"/>
    </row>
    <row r="14" spans="1:19" x14ac:dyDescent="0.2">
      <c r="B14" s="7">
        <v>9</v>
      </c>
      <c r="C14">
        <v>10.19</v>
      </c>
      <c r="D14" s="7"/>
      <c r="F14" s="7">
        <v>9</v>
      </c>
      <c r="G14">
        <v>8.7799999999999994</v>
      </c>
      <c r="I14" s="10"/>
      <c r="J14" s="7">
        <v>9</v>
      </c>
      <c r="K14">
        <v>22.38</v>
      </c>
      <c r="M14" s="10"/>
      <c r="Q14" s="10"/>
    </row>
    <row r="15" spans="1:19" x14ac:dyDescent="0.2">
      <c r="B15" s="7">
        <v>10</v>
      </c>
      <c r="C15">
        <v>7.76</v>
      </c>
      <c r="D15" s="7"/>
      <c r="F15" s="7">
        <v>10</v>
      </c>
      <c r="G15">
        <v>4.75</v>
      </c>
      <c r="I15" s="10"/>
      <c r="J15" s="7">
        <v>10</v>
      </c>
      <c r="K15">
        <v>33.5</v>
      </c>
      <c r="M15" s="10"/>
      <c r="Q15" s="10"/>
    </row>
    <row r="16" spans="1:19" x14ac:dyDescent="0.2">
      <c r="B16" s="7">
        <v>11</v>
      </c>
      <c r="C16">
        <v>9.08</v>
      </c>
      <c r="D16" s="7"/>
      <c r="F16" s="7">
        <v>11</v>
      </c>
      <c r="G16">
        <v>11.22</v>
      </c>
      <c r="I16" s="10"/>
      <c r="J16" s="7">
        <v>11</v>
      </c>
      <c r="K16">
        <v>6.07</v>
      </c>
      <c r="M16" s="10"/>
      <c r="Q16" s="10"/>
    </row>
    <row r="17" spans="1:17" x14ac:dyDescent="0.2">
      <c r="B17" s="7">
        <v>12</v>
      </c>
      <c r="C17">
        <v>22.65</v>
      </c>
      <c r="D17" s="7"/>
      <c r="F17" s="7">
        <v>12</v>
      </c>
      <c r="G17">
        <v>7.44</v>
      </c>
      <c r="I17" s="10"/>
      <c r="J17" s="7">
        <v>12</v>
      </c>
      <c r="K17">
        <v>14.39</v>
      </c>
      <c r="M17" s="10"/>
      <c r="Q17" s="10"/>
    </row>
    <row r="18" spans="1:17" x14ac:dyDescent="0.2">
      <c r="B18" s="7">
        <v>13</v>
      </c>
      <c r="C18">
        <v>8.2100000000000009</v>
      </c>
      <c r="D18" s="7"/>
      <c r="F18" s="7">
        <v>13</v>
      </c>
      <c r="G18">
        <v>7.72</v>
      </c>
      <c r="I18" s="10"/>
      <c r="J18" s="7">
        <v>13</v>
      </c>
      <c r="K18">
        <v>29.57</v>
      </c>
      <c r="M18" s="10"/>
      <c r="Q18" s="10"/>
    </row>
    <row r="19" spans="1:17" x14ac:dyDescent="0.2">
      <c r="B19" s="7">
        <v>14</v>
      </c>
      <c r="C19">
        <v>25.27</v>
      </c>
      <c r="D19" s="7"/>
      <c r="F19" s="7">
        <v>14</v>
      </c>
      <c r="G19">
        <v>11.78</v>
      </c>
      <c r="I19" s="10"/>
      <c r="J19" s="7"/>
      <c r="M19" s="10"/>
      <c r="Q19" s="10"/>
    </row>
    <row r="21" spans="1:17" ht="17" thickBot="1" x14ac:dyDescent="0.25"/>
    <row r="22" spans="1:17" ht="17" thickBot="1" x14ac:dyDescent="0.25">
      <c r="A22" s="14" t="s">
        <v>18</v>
      </c>
      <c r="B22" s="20" t="s">
        <v>22</v>
      </c>
      <c r="C22" t="s">
        <v>19</v>
      </c>
    </row>
    <row r="23" spans="1:17" x14ac:dyDescent="0.2">
      <c r="A23" s="14" t="s">
        <v>21</v>
      </c>
      <c r="B23" s="21">
        <f>AVERAGE(C6:C19)</f>
        <v>14.492857142857146</v>
      </c>
      <c r="C23" s="21">
        <f>STDEV(C6:C19)</f>
        <v>7.5186091477402544</v>
      </c>
    </row>
    <row r="24" spans="1:17" x14ac:dyDescent="0.2">
      <c r="A24" s="16" t="s">
        <v>20</v>
      </c>
      <c r="B24" s="22">
        <f>AVERAGE(G6:G19)</f>
        <v>10.710714285714287</v>
      </c>
      <c r="C24" s="22">
        <f>STDEV(G6:G19)</f>
        <v>7.1109736045351477</v>
      </c>
    </row>
    <row r="25" spans="1:17" x14ac:dyDescent="0.2">
      <c r="A25" s="16" t="s">
        <v>37</v>
      </c>
      <c r="B25" s="22">
        <f>AVERAGE(K6:K18)</f>
        <v>22.133076923076921</v>
      </c>
      <c r="C25" s="22">
        <f>STDEV(K6:K18)</f>
        <v>16.711114257989795</v>
      </c>
    </row>
    <row r="26" spans="1:17" x14ac:dyDescent="0.2">
      <c r="A26" s="16" t="s">
        <v>53</v>
      </c>
      <c r="B26" s="22">
        <f>AVERAGE(O6:O10)</f>
        <v>38.698</v>
      </c>
      <c r="C26" s="22">
        <f>STDEV(O6:O10)</f>
        <v>20.410724386949134</v>
      </c>
    </row>
    <row r="27" spans="1:17" x14ac:dyDescent="0.2">
      <c r="A27" s="16" t="s">
        <v>57</v>
      </c>
      <c r="B27" s="22">
        <f>AVERAGE(S6:S7)</f>
        <v>17.274999999999999</v>
      </c>
      <c r="C27" s="22">
        <f>STDEV(S6:S7)</f>
        <v>10.698525599352468</v>
      </c>
    </row>
    <row r="28" spans="1:17" x14ac:dyDescent="0.2">
      <c r="A28" s="16"/>
      <c r="B28" s="22"/>
      <c r="C28" s="22"/>
    </row>
    <row r="29" spans="1:17" x14ac:dyDescent="0.2">
      <c r="A29" s="16"/>
      <c r="B29" s="22"/>
      <c r="C29" s="22"/>
    </row>
    <row r="30" spans="1:17" x14ac:dyDescent="0.2">
      <c r="A30" s="16"/>
      <c r="B30" s="22"/>
      <c r="C30" s="22"/>
    </row>
    <row r="31" spans="1:17" ht="17" thickBot="1" x14ac:dyDescent="0.25">
      <c r="A31" s="18"/>
      <c r="B31" s="23"/>
      <c r="C31" s="23"/>
    </row>
    <row r="58" spans="1:37" ht="17" thickBot="1" x14ac:dyDescent="0.25"/>
    <row r="59" spans="1:37" ht="17" thickBot="1" x14ac:dyDescent="0.25">
      <c r="A59" s="8" t="s">
        <v>4</v>
      </c>
      <c r="B59" s="9"/>
    </row>
    <row r="61" spans="1:37" x14ac:dyDescent="0.2">
      <c r="A61" s="3" t="s">
        <v>10</v>
      </c>
      <c r="B61" s="5" t="s">
        <v>2</v>
      </c>
      <c r="C61" s="12" t="s">
        <v>5</v>
      </c>
      <c r="D61" s="5" t="s">
        <v>6</v>
      </c>
      <c r="E61" s="12" t="s">
        <v>7</v>
      </c>
      <c r="F61" s="5" t="s">
        <v>8</v>
      </c>
      <c r="G61" s="7"/>
      <c r="H61" s="3" t="s">
        <v>12</v>
      </c>
      <c r="I61" s="5" t="s">
        <v>2</v>
      </c>
      <c r="J61" s="12" t="s">
        <v>5</v>
      </c>
      <c r="K61" s="5" t="s">
        <v>6</v>
      </c>
      <c r="L61" s="12" t="s">
        <v>7</v>
      </c>
      <c r="M61" s="5" t="s">
        <v>8</v>
      </c>
      <c r="P61" s="13" t="s">
        <v>34</v>
      </c>
      <c r="Q61" s="5" t="s">
        <v>2</v>
      </c>
      <c r="R61" s="12" t="s">
        <v>5</v>
      </c>
      <c r="S61" s="5" t="s">
        <v>6</v>
      </c>
      <c r="T61" s="12" t="s">
        <v>7</v>
      </c>
      <c r="U61" s="5" t="s">
        <v>8</v>
      </c>
      <c r="X61" s="13" t="s">
        <v>44</v>
      </c>
      <c r="Y61" s="5" t="s">
        <v>2</v>
      </c>
      <c r="Z61" s="12" t="s">
        <v>5</v>
      </c>
      <c r="AA61" s="5" t="s">
        <v>6</v>
      </c>
      <c r="AB61" s="12" t="s">
        <v>7</v>
      </c>
      <c r="AC61" s="5" t="s">
        <v>8</v>
      </c>
      <c r="AF61" s="13" t="s">
        <v>56</v>
      </c>
      <c r="AG61" s="5" t="s">
        <v>2</v>
      </c>
      <c r="AH61" s="12" t="s">
        <v>5</v>
      </c>
      <c r="AI61" s="5" t="s">
        <v>6</v>
      </c>
      <c r="AJ61" s="12" t="s">
        <v>7</v>
      </c>
      <c r="AK61" s="5" t="s">
        <v>8</v>
      </c>
    </row>
    <row r="62" spans="1:37" x14ac:dyDescent="0.2">
      <c r="A62" s="3" t="s">
        <v>16</v>
      </c>
      <c r="B62">
        <v>1</v>
      </c>
      <c r="C62" s="11">
        <v>24</v>
      </c>
      <c r="D62">
        <v>12.5</v>
      </c>
      <c r="E62" s="11">
        <v>7.5</v>
      </c>
      <c r="F62">
        <v>62.5</v>
      </c>
      <c r="G62" s="7"/>
      <c r="H62" s="3" t="s">
        <v>17</v>
      </c>
      <c r="I62">
        <v>1</v>
      </c>
      <c r="J62" s="11">
        <v>7.1</v>
      </c>
      <c r="K62">
        <v>14</v>
      </c>
      <c r="L62" s="11">
        <v>9</v>
      </c>
      <c r="M62">
        <v>82.5</v>
      </c>
      <c r="P62" s="13" t="s">
        <v>33</v>
      </c>
      <c r="Q62">
        <v>1</v>
      </c>
      <c r="R62" s="11">
        <v>18.34</v>
      </c>
      <c r="S62">
        <v>8</v>
      </c>
      <c r="T62" s="11">
        <v>6</v>
      </c>
      <c r="U62">
        <v>24</v>
      </c>
      <c r="X62" s="13" t="s">
        <v>45</v>
      </c>
      <c r="Y62">
        <v>1</v>
      </c>
      <c r="Z62" s="11">
        <v>9.75</v>
      </c>
      <c r="AA62">
        <v>15</v>
      </c>
      <c r="AB62" s="11">
        <v>8</v>
      </c>
      <c r="AC62">
        <v>136</v>
      </c>
      <c r="AF62" s="13" t="s">
        <v>54</v>
      </c>
      <c r="AG62">
        <v>1</v>
      </c>
      <c r="AH62" s="11">
        <v>12.59</v>
      </c>
      <c r="AI62">
        <v>10</v>
      </c>
      <c r="AJ62" s="11">
        <v>9</v>
      </c>
      <c r="AK62">
        <v>79.5</v>
      </c>
    </row>
    <row r="63" spans="1:37" x14ac:dyDescent="0.2">
      <c r="B63">
        <v>2</v>
      </c>
      <c r="C63" s="11">
        <v>7.15</v>
      </c>
      <c r="D63">
        <v>15</v>
      </c>
      <c r="E63" s="11">
        <v>9</v>
      </c>
      <c r="F63">
        <v>101.5</v>
      </c>
      <c r="G63" s="7"/>
      <c r="I63">
        <v>2</v>
      </c>
      <c r="J63" s="11">
        <v>9.66</v>
      </c>
      <c r="K63">
        <v>10.5</v>
      </c>
      <c r="L63" s="11">
        <v>7.5</v>
      </c>
      <c r="M63">
        <v>41</v>
      </c>
      <c r="P63" s="10"/>
      <c r="Q63">
        <v>2</v>
      </c>
      <c r="R63" s="11">
        <v>33.96</v>
      </c>
      <c r="S63">
        <v>9</v>
      </c>
      <c r="T63" s="11">
        <v>6</v>
      </c>
      <c r="U63">
        <v>32</v>
      </c>
      <c r="X63" s="10"/>
      <c r="Y63">
        <v>2</v>
      </c>
      <c r="Z63" s="11">
        <v>46.7</v>
      </c>
      <c r="AA63">
        <v>9</v>
      </c>
      <c r="AB63" s="11">
        <v>5.5</v>
      </c>
      <c r="AC63">
        <v>47</v>
      </c>
      <c r="AD63" t="s">
        <v>38</v>
      </c>
      <c r="AF63" s="10"/>
      <c r="AG63">
        <v>2</v>
      </c>
      <c r="AH63" s="11">
        <v>33.950000000000003</v>
      </c>
      <c r="AI63">
        <v>10</v>
      </c>
      <c r="AJ63" s="11">
        <v>8</v>
      </c>
      <c r="AK63">
        <v>52.5</v>
      </c>
    </row>
    <row r="64" spans="1:37" x14ac:dyDescent="0.2">
      <c r="B64">
        <v>3</v>
      </c>
      <c r="C64" s="11">
        <v>6.33</v>
      </c>
      <c r="D64">
        <v>14.5</v>
      </c>
      <c r="E64" s="11">
        <v>11.5</v>
      </c>
      <c r="F64">
        <v>88.5</v>
      </c>
      <c r="G64" s="7"/>
      <c r="I64">
        <v>3</v>
      </c>
      <c r="J64" s="11">
        <v>47.59</v>
      </c>
      <c r="K64">
        <v>8</v>
      </c>
      <c r="L64" s="11">
        <v>5.5</v>
      </c>
      <c r="M64">
        <v>21.5</v>
      </c>
      <c r="N64" t="s">
        <v>13</v>
      </c>
      <c r="P64" s="10"/>
      <c r="Q64">
        <v>3</v>
      </c>
      <c r="R64" s="11">
        <v>13.97</v>
      </c>
      <c r="S64">
        <v>8</v>
      </c>
      <c r="T64" s="11">
        <v>6.5</v>
      </c>
      <c r="U64">
        <v>22</v>
      </c>
      <c r="X64" s="10"/>
      <c r="Y64">
        <v>3</v>
      </c>
      <c r="Z64" s="11">
        <v>70.62</v>
      </c>
      <c r="AA64">
        <v>6</v>
      </c>
      <c r="AB64" s="11">
        <v>4</v>
      </c>
      <c r="AC64">
        <v>23</v>
      </c>
      <c r="AD64" t="s">
        <v>38</v>
      </c>
      <c r="AF64" s="10"/>
      <c r="AH64" s="11"/>
      <c r="AJ64" s="11"/>
    </row>
    <row r="65" spans="1:36" x14ac:dyDescent="0.2">
      <c r="B65">
        <v>4</v>
      </c>
      <c r="C65" s="11">
        <v>6.6</v>
      </c>
      <c r="D65">
        <v>12</v>
      </c>
      <c r="E65" s="11">
        <v>9</v>
      </c>
      <c r="F65">
        <v>93</v>
      </c>
      <c r="G65" s="7"/>
      <c r="I65">
        <v>4</v>
      </c>
      <c r="J65" s="11">
        <v>8.6199999999999992</v>
      </c>
      <c r="K65">
        <v>16</v>
      </c>
      <c r="L65" s="11">
        <v>12</v>
      </c>
      <c r="M65">
        <v>75</v>
      </c>
      <c r="P65" s="10"/>
      <c r="Q65">
        <v>4</v>
      </c>
      <c r="R65" s="11">
        <v>41.62</v>
      </c>
      <c r="S65">
        <v>13</v>
      </c>
      <c r="T65" s="11">
        <v>8</v>
      </c>
      <c r="U65">
        <v>71.5</v>
      </c>
      <c r="V65" t="s">
        <v>38</v>
      </c>
      <c r="X65" s="10"/>
      <c r="Y65">
        <v>4</v>
      </c>
      <c r="Z65" s="11">
        <v>16.41</v>
      </c>
      <c r="AA65">
        <v>9</v>
      </c>
      <c r="AB65" s="11">
        <v>7.5</v>
      </c>
      <c r="AC65">
        <v>25</v>
      </c>
      <c r="AF65" s="10"/>
      <c r="AH65" s="11"/>
      <c r="AJ65" s="11"/>
    </row>
    <row r="66" spans="1:36" x14ac:dyDescent="0.2">
      <c r="B66">
        <v>5</v>
      </c>
      <c r="C66" s="11">
        <v>12.95</v>
      </c>
      <c r="D66">
        <v>13</v>
      </c>
      <c r="E66" s="11">
        <v>7.5</v>
      </c>
      <c r="F66">
        <v>56</v>
      </c>
      <c r="G66" s="7"/>
      <c r="I66">
        <v>5</v>
      </c>
      <c r="J66" s="11">
        <v>8.7799999999999994</v>
      </c>
      <c r="K66">
        <v>14</v>
      </c>
      <c r="L66" s="11">
        <v>10</v>
      </c>
      <c r="M66">
        <v>105</v>
      </c>
      <c r="P66" s="10"/>
      <c r="Q66">
        <v>5</v>
      </c>
      <c r="R66" s="11">
        <v>10</v>
      </c>
      <c r="S66">
        <v>17</v>
      </c>
      <c r="T66" s="11">
        <v>11</v>
      </c>
      <c r="U66">
        <v>151.5</v>
      </c>
      <c r="X66" s="10"/>
      <c r="Y66">
        <v>5</v>
      </c>
      <c r="Z66" s="11">
        <v>8.15</v>
      </c>
      <c r="AA66">
        <v>13</v>
      </c>
      <c r="AB66" s="11">
        <v>8</v>
      </c>
      <c r="AC66">
        <v>84</v>
      </c>
      <c r="AF66" s="10"/>
      <c r="AH66" s="11"/>
      <c r="AJ66" s="11"/>
    </row>
    <row r="67" spans="1:36" x14ac:dyDescent="0.2">
      <c r="B67">
        <v>6</v>
      </c>
      <c r="C67" s="11">
        <v>8.9700000000000006</v>
      </c>
      <c r="D67">
        <v>14</v>
      </c>
      <c r="E67" s="11">
        <v>9.5</v>
      </c>
      <c r="F67">
        <v>60.5</v>
      </c>
      <c r="G67" s="7"/>
      <c r="I67">
        <v>6</v>
      </c>
      <c r="J67" s="11">
        <v>15.35</v>
      </c>
      <c r="K67">
        <v>11</v>
      </c>
      <c r="L67" s="11">
        <v>9</v>
      </c>
      <c r="M67">
        <v>39.5</v>
      </c>
      <c r="P67" s="10"/>
      <c r="Q67">
        <v>6</v>
      </c>
      <c r="R67" s="11">
        <v>22.72</v>
      </c>
      <c r="S67">
        <v>6</v>
      </c>
      <c r="T67" s="11">
        <v>4.5</v>
      </c>
      <c r="U67">
        <v>12</v>
      </c>
      <c r="X67" s="10"/>
      <c r="AF67" s="10"/>
    </row>
    <row r="68" spans="1:36" x14ac:dyDescent="0.2">
      <c r="B68">
        <v>7</v>
      </c>
      <c r="C68" s="11">
        <v>7.76</v>
      </c>
      <c r="D68">
        <v>15</v>
      </c>
      <c r="E68" s="11">
        <v>10</v>
      </c>
      <c r="F68">
        <v>74.5</v>
      </c>
      <c r="G68" s="7"/>
      <c r="I68">
        <v>7</v>
      </c>
      <c r="J68" s="11">
        <v>4.6900000000000004</v>
      </c>
      <c r="K68">
        <v>13</v>
      </c>
      <c r="L68" s="11">
        <v>10</v>
      </c>
      <c r="M68">
        <v>52.5</v>
      </c>
      <c r="P68" s="10"/>
      <c r="Q68">
        <v>7</v>
      </c>
      <c r="R68" s="11">
        <v>16.71</v>
      </c>
      <c r="S68">
        <v>10.5</v>
      </c>
      <c r="T68" s="11">
        <v>7</v>
      </c>
      <c r="U68">
        <v>38.5</v>
      </c>
      <c r="X68" s="10"/>
      <c r="AF68" s="10"/>
    </row>
    <row r="69" spans="1:36" x14ac:dyDescent="0.2">
      <c r="B69">
        <v>8</v>
      </c>
      <c r="C69" s="11">
        <v>3.21</v>
      </c>
      <c r="D69">
        <v>16</v>
      </c>
      <c r="E69" s="11">
        <v>13</v>
      </c>
      <c r="F69">
        <v>180</v>
      </c>
      <c r="G69" s="7"/>
      <c r="I69">
        <v>8</v>
      </c>
      <c r="J69" s="11">
        <v>9.65</v>
      </c>
      <c r="K69">
        <v>17</v>
      </c>
      <c r="L69" s="11">
        <v>9</v>
      </c>
      <c r="M69">
        <v>192.5</v>
      </c>
      <c r="P69" s="10"/>
      <c r="Q69">
        <v>8</v>
      </c>
      <c r="R69" s="11">
        <v>51.58</v>
      </c>
      <c r="S69">
        <v>7</v>
      </c>
      <c r="T69" s="11">
        <v>6</v>
      </c>
      <c r="U69">
        <v>18.5</v>
      </c>
      <c r="X69" s="10"/>
      <c r="AF69" s="10"/>
    </row>
    <row r="70" spans="1:36" x14ac:dyDescent="0.2">
      <c r="B70">
        <v>9</v>
      </c>
      <c r="C70" s="11">
        <v>7.71</v>
      </c>
      <c r="D70">
        <v>14</v>
      </c>
      <c r="E70" s="11">
        <v>11</v>
      </c>
      <c r="F70">
        <v>80.5</v>
      </c>
      <c r="G70" s="7"/>
      <c r="I70">
        <v>9</v>
      </c>
      <c r="J70" s="11">
        <v>6.28</v>
      </c>
      <c r="K70">
        <v>13</v>
      </c>
      <c r="L70" s="11">
        <v>9</v>
      </c>
      <c r="M70">
        <v>63</v>
      </c>
      <c r="P70" s="10"/>
      <c r="Q70">
        <v>9</v>
      </c>
      <c r="R70" s="11">
        <v>12.21</v>
      </c>
      <c r="S70">
        <v>9</v>
      </c>
      <c r="T70" s="11">
        <v>8</v>
      </c>
      <c r="U70">
        <v>25</v>
      </c>
      <c r="X70" s="10"/>
      <c r="AF70" s="10"/>
    </row>
    <row r="71" spans="1:36" x14ac:dyDescent="0.2">
      <c r="B71">
        <v>10</v>
      </c>
      <c r="C71" s="11">
        <v>8.65</v>
      </c>
      <c r="D71">
        <v>11</v>
      </c>
      <c r="E71" s="11">
        <v>8</v>
      </c>
      <c r="F71">
        <v>68</v>
      </c>
      <c r="G71" s="7"/>
      <c r="I71">
        <v>10</v>
      </c>
      <c r="J71" s="11">
        <v>8.07</v>
      </c>
      <c r="K71">
        <v>12</v>
      </c>
      <c r="L71" s="11">
        <v>9</v>
      </c>
      <c r="M71">
        <v>45.5</v>
      </c>
      <c r="P71" s="10"/>
      <c r="Q71">
        <v>10</v>
      </c>
      <c r="R71" s="11">
        <v>7.18</v>
      </c>
      <c r="S71">
        <v>11</v>
      </c>
      <c r="T71" s="11">
        <v>8.5</v>
      </c>
      <c r="U71">
        <v>37</v>
      </c>
      <c r="X71" s="10"/>
      <c r="AF71" s="10"/>
    </row>
    <row r="72" spans="1:36" x14ac:dyDescent="0.2">
      <c r="B72">
        <v>11</v>
      </c>
      <c r="C72" s="11">
        <v>6.09</v>
      </c>
      <c r="D72">
        <v>13</v>
      </c>
      <c r="E72" s="11">
        <v>9</v>
      </c>
      <c r="F72">
        <v>52.5</v>
      </c>
      <c r="G72" s="7"/>
      <c r="I72">
        <v>11</v>
      </c>
      <c r="J72" s="11">
        <v>12.21</v>
      </c>
      <c r="K72">
        <v>8</v>
      </c>
      <c r="L72" s="11">
        <v>5</v>
      </c>
      <c r="M72">
        <v>24.5</v>
      </c>
      <c r="P72" s="10"/>
      <c r="Q72">
        <v>11</v>
      </c>
      <c r="R72" s="11">
        <v>50.65</v>
      </c>
      <c r="S72">
        <v>11</v>
      </c>
      <c r="T72" s="11">
        <v>7</v>
      </c>
      <c r="U72">
        <v>46.5</v>
      </c>
      <c r="X72" s="10"/>
      <c r="AF72" s="10"/>
    </row>
    <row r="73" spans="1:36" x14ac:dyDescent="0.2">
      <c r="B73">
        <v>12</v>
      </c>
      <c r="C73" s="11">
        <v>8.14</v>
      </c>
      <c r="D73">
        <v>12</v>
      </c>
      <c r="E73" s="11">
        <v>9</v>
      </c>
      <c r="F73">
        <v>34</v>
      </c>
      <c r="G73" s="7"/>
      <c r="I73">
        <v>12</v>
      </c>
      <c r="J73" s="11">
        <v>29.56</v>
      </c>
      <c r="K73">
        <v>11</v>
      </c>
      <c r="L73" s="11">
        <v>6.5</v>
      </c>
      <c r="M73">
        <v>49</v>
      </c>
      <c r="P73" s="10"/>
      <c r="Q73">
        <v>12</v>
      </c>
      <c r="R73" s="11">
        <v>25.13</v>
      </c>
      <c r="S73">
        <v>4.5</v>
      </c>
      <c r="T73" s="11">
        <v>3.5</v>
      </c>
      <c r="U73">
        <v>13.5</v>
      </c>
      <c r="X73" s="10"/>
      <c r="AF73" s="10"/>
    </row>
    <row r="74" spans="1:36" x14ac:dyDescent="0.2">
      <c r="B74">
        <v>13</v>
      </c>
      <c r="C74" s="11">
        <v>13.37</v>
      </c>
      <c r="D74">
        <v>14</v>
      </c>
      <c r="E74" s="11">
        <v>9</v>
      </c>
      <c r="F74">
        <v>73.5</v>
      </c>
      <c r="G74" s="7"/>
      <c r="I74">
        <v>13</v>
      </c>
      <c r="J74" s="11">
        <v>7.59</v>
      </c>
      <c r="K74">
        <v>13</v>
      </c>
      <c r="L74" s="11">
        <v>10</v>
      </c>
      <c r="M74">
        <v>94.5</v>
      </c>
      <c r="P74" s="10"/>
      <c r="Q74">
        <v>13</v>
      </c>
      <c r="R74" s="11">
        <v>69.52</v>
      </c>
      <c r="S74">
        <v>18</v>
      </c>
      <c r="T74" s="11">
        <v>11</v>
      </c>
      <c r="U74">
        <v>107.5</v>
      </c>
      <c r="X74" s="10"/>
      <c r="AF74" s="10"/>
    </row>
    <row r="75" spans="1:36" x14ac:dyDescent="0.2">
      <c r="B75">
        <v>14</v>
      </c>
      <c r="C75" s="11">
        <v>7.16</v>
      </c>
      <c r="D75">
        <v>11</v>
      </c>
      <c r="E75" s="11">
        <v>7.5</v>
      </c>
      <c r="F75">
        <v>29</v>
      </c>
      <c r="G75" s="7"/>
      <c r="I75">
        <v>14</v>
      </c>
      <c r="J75" s="11">
        <v>7.53</v>
      </c>
      <c r="K75">
        <v>8</v>
      </c>
      <c r="L75" s="11">
        <v>7</v>
      </c>
      <c r="M75">
        <v>22</v>
      </c>
      <c r="P75" s="10"/>
      <c r="R75" s="11"/>
      <c r="T75" s="11"/>
      <c r="X75" s="10"/>
    </row>
    <row r="78" spans="1:36" ht="17" thickBot="1" x14ac:dyDescent="0.25"/>
    <row r="79" spans="1:36" ht="17" thickBot="1" x14ac:dyDescent="0.25">
      <c r="A79" s="14" t="s">
        <v>18</v>
      </c>
      <c r="B79" s="20" t="s">
        <v>22</v>
      </c>
      <c r="C79" t="s">
        <v>19</v>
      </c>
    </row>
    <row r="80" spans="1:36" x14ac:dyDescent="0.2">
      <c r="A80" s="14" t="s">
        <v>21</v>
      </c>
      <c r="B80" s="21">
        <f>AVERAGE(C62:C75)</f>
        <v>9.149285714285714</v>
      </c>
      <c r="C80" s="21">
        <f>STDEV(C62:C75)</f>
        <v>5.0010867500293035</v>
      </c>
    </row>
    <row r="81" spans="1:3" x14ac:dyDescent="0.2">
      <c r="A81" s="16" t="s">
        <v>20</v>
      </c>
      <c r="B81" s="22">
        <f>AVERAGE(J62:J75)</f>
        <v>13.04857142857143</v>
      </c>
      <c r="C81" s="22">
        <f>STDEV(J62:J75)</f>
        <v>11.66422726982794</v>
      </c>
    </row>
    <row r="82" spans="1:3" x14ac:dyDescent="0.2">
      <c r="A82" s="16" t="s">
        <v>37</v>
      </c>
      <c r="B82" s="22">
        <f>AVERAGE(R62:R74)</f>
        <v>28.737692307692306</v>
      </c>
      <c r="C82" s="22">
        <f>STDEV(R62:R74)</f>
        <v>19.294716959937578</v>
      </c>
    </row>
    <row r="83" spans="1:3" x14ac:dyDescent="0.2">
      <c r="A83" s="16" t="s">
        <v>53</v>
      </c>
      <c r="B83" s="22">
        <f>AVERAGE(Z62:Z66)</f>
        <v>30.326000000000004</v>
      </c>
      <c r="C83" s="22">
        <f>STDEV(Z62:Z66)</f>
        <v>27.388483528665837</v>
      </c>
    </row>
    <row r="84" spans="1:3" x14ac:dyDescent="0.2">
      <c r="A84" s="16" t="s">
        <v>57</v>
      </c>
      <c r="B84" s="22">
        <f>AVERAGE(AH62:AH63)</f>
        <v>23.270000000000003</v>
      </c>
      <c r="C84" s="22">
        <f>STDEV(AH62:AH63)</f>
        <v>15.103800846144649</v>
      </c>
    </row>
    <row r="85" spans="1:3" x14ac:dyDescent="0.2">
      <c r="A85" s="16"/>
      <c r="B85" s="22"/>
      <c r="C85" s="22"/>
    </row>
    <row r="86" spans="1:3" x14ac:dyDescent="0.2">
      <c r="A86" s="16"/>
      <c r="B86" s="22"/>
      <c r="C86" s="22"/>
    </row>
    <row r="87" spans="1:3" x14ac:dyDescent="0.2">
      <c r="A87" s="16"/>
      <c r="B87" s="22"/>
      <c r="C87" s="22"/>
    </row>
    <row r="88" spans="1:3" ht="17" thickBot="1" x14ac:dyDescent="0.25">
      <c r="A88" s="18"/>
      <c r="B88" s="23"/>
      <c r="C8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065A-3CCA-3B45-BE39-E87472FE5076}">
  <dimension ref="A1:B54"/>
  <sheetViews>
    <sheetView topLeftCell="A20" workbookViewId="0">
      <selection sqref="A1:B54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8</v>
      </c>
      <c r="B2">
        <v>15.57</v>
      </c>
    </row>
    <row r="3" spans="1:2" x14ac:dyDescent="0.2">
      <c r="A3">
        <v>8</v>
      </c>
      <c r="B3">
        <v>16.03</v>
      </c>
    </row>
    <row r="4" spans="1:2" x14ac:dyDescent="0.2">
      <c r="A4">
        <v>8</v>
      </c>
      <c r="B4">
        <v>15.15</v>
      </c>
    </row>
    <row r="5" spans="1:2" x14ac:dyDescent="0.2">
      <c r="A5">
        <v>8</v>
      </c>
      <c r="B5">
        <v>8.7200000000000006</v>
      </c>
    </row>
    <row r="6" spans="1:2" x14ac:dyDescent="0.2">
      <c r="A6">
        <v>8</v>
      </c>
      <c r="B6">
        <v>11.95</v>
      </c>
    </row>
    <row r="7" spans="1:2" x14ac:dyDescent="0.2">
      <c r="A7">
        <v>8</v>
      </c>
      <c r="B7">
        <v>18.03</v>
      </c>
    </row>
    <row r="8" spans="1:2" x14ac:dyDescent="0.2">
      <c r="A8">
        <v>8</v>
      </c>
      <c r="B8">
        <v>19.079999999999998</v>
      </c>
    </row>
    <row r="9" spans="1:2" x14ac:dyDescent="0.2">
      <c r="A9">
        <v>8</v>
      </c>
      <c r="B9">
        <v>18.260000000000002</v>
      </c>
    </row>
    <row r="10" spans="1:2" x14ac:dyDescent="0.2">
      <c r="A10">
        <v>8</v>
      </c>
      <c r="B10">
        <v>21.39</v>
      </c>
    </row>
    <row r="11" spans="1:2" x14ac:dyDescent="0.2">
      <c r="A11">
        <v>8</v>
      </c>
      <c r="B11">
        <v>7.02</v>
      </c>
    </row>
    <row r="12" spans="1:2" x14ac:dyDescent="0.2">
      <c r="A12">
        <v>8</v>
      </c>
      <c r="B12">
        <v>22.13</v>
      </c>
    </row>
    <row r="13" spans="1:2" x14ac:dyDescent="0.2">
      <c r="A13">
        <v>8</v>
      </c>
      <c r="B13">
        <v>26.69</v>
      </c>
    </row>
    <row r="14" spans="1:2" x14ac:dyDescent="0.2">
      <c r="A14">
        <v>8</v>
      </c>
      <c r="B14">
        <v>23.96</v>
      </c>
    </row>
    <row r="15" spans="1:2" x14ac:dyDescent="0.2">
      <c r="A15">
        <v>8</v>
      </c>
      <c r="B15">
        <v>20.89</v>
      </c>
    </row>
    <row r="16" spans="1:2" x14ac:dyDescent="0.2">
      <c r="A16">
        <v>9</v>
      </c>
      <c r="B16">
        <v>15.69</v>
      </c>
    </row>
    <row r="17" spans="1:2" x14ac:dyDescent="0.2">
      <c r="A17">
        <v>9</v>
      </c>
      <c r="B17">
        <v>7.57</v>
      </c>
    </row>
    <row r="18" spans="1:2" x14ac:dyDescent="0.2">
      <c r="A18">
        <v>9</v>
      </c>
      <c r="B18">
        <v>17.84</v>
      </c>
    </row>
    <row r="19" spans="1:2" x14ac:dyDescent="0.2">
      <c r="A19">
        <v>9</v>
      </c>
      <c r="B19">
        <v>28.81</v>
      </c>
    </row>
    <row r="20" spans="1:2" x14ac:dyDescent="0.2">
      <c r="A20">
        <v>9</v>
      </c>
      <c r="B20">
        <v>20.03</v>
      </c>
    </row>
    <row r="21" spans="1:2" x14ac:dyDescent="0.2">
      <c r="A21">
        <v>9</v>
      </c>
      <c r="B21">
        <v>52.21</v>
      </c>
    </row>
    <row r="22" spans="1:2" x14ac:dyDescent="0.2">
      <c r="A22">
        <v>9</v>
      </c>
      <c r="B22">
        <v>16.600000000000001</v>
      </c>
    </row>
    <row r="23" spans="1:2" x14ac:dyDescent="0.2">
      <c r="A23">
        <v>9</v>
      </c>
      <c r="B23">
        <v>19.899999999999999</v>
      </c>
    </row>
    <row r="24" spans="1:2" x14ac:dyDescent="0.2">
      <c r="A24">
        <v>9</v>
      </c>
      <c r="B24">
        <v>10.130000000000001</v>
      </c>
    </row>
    <row r="25" spans="1:2" x14ac:dyDescent="0.2">
      <c r="A25">
        <v>9</v>
      </c>
      <c r="B25">
        <v>6.5</v>
      </c>
    </row>
    <row r="26" spans="1:2" x14ac:dyDescent="0.2">
      <c r="A26">
        <v>9</v>
      </c>
      <c r="B26">
        <v>9.7200000000000006</v>
      </c>
    </row>
    <row r="27" spans="1:2" x14ac:dyDescent="0.2">
      <c r="A27">
        <v>9</v>
      </c>
      <c r="B27">
        <v>35.31</v>
      </c>
    </row>
    <row r="28" spans="1:2" x14ac:dyDescent="0.2">
      <c r="A28">
        <v>9</v>
      </c>
      <c r="B28">
        <v>31.5</v>
      </c>
    </row>
    <row r="29" spans="1:2" x14ac:dyDescent="0.2">
      <c r="A29">
        <v>9</v>
      </c>
      <c r="B29">
        <v>23.97</v>
      </c>
    </row>
    <row r="30" spans="1:2" x14ac:dyDescent="0.2">
      <c r="A30">
        <v>10</v>
      </c>
      <c r="B30">
        <v>25.72</v>
      </c>
    </row>
    <row r="31" spans="1:2" x14ac:dyDescent="0.2">
      <c r="A31">
        <v>10</v>
      </c>
      <c r="B31">
        <v>9.1999999999999993</v>
      </c>
    </row>
    <row r="32" spans="1:2" x14ac:dyDescent="0.2">
      <c r="A32">
        <v>10</v>
      </c>
      <c r="B32">
        <v>15.83</v>
      </c>
    </row>
    <row r="33" spans="1:2" x14ac:dyDescent="0.2">
      <c r="A33">
        <v>10</v>
      </c>
      <c r="B33">
        <v>9.91</v>
      </c>
    </row>
    <row r="34" spans="1:2" x14ac:dyDescent="0.2">
      <c r="A34">
        <v>10</v>
      </c>
      <c r="B34">
        <v>19.14</v>
      </c>
    </row>
    <row r="35" spans="1:2" x14ac:dyDescent="0.2">
      <c r="A35">
        <v>10</v>
      </c>
      <c r="B35">
        <v>43.88</v>
      </c>
    </row>
    <row r="36" spans="1:2" x14ac:dyDescent="0.2">
      <c r="A36">
        <v>10</v>
      </c>
      <c r="B36">
        <v>24.63</v>
      </c>
    </row>
    <row r="37" spans="1:2" x14ac:dyDescent="0.2">
      <c r="A37">
        <v>10</v>
      </c>
      <c r="B37">
        <v>23.95</v>
      </c>
    </row>
    <row r="38" spans="1:2" x14ac:dyDescent="0.2">
      <c r="A38">
        <v>10</v>
      </c>
      <c r="B38">
        <v>9.3800000000000008</v>
      </c>
    </row>
    <row r="39" spans="1:2" x14ac:dyDescent="0.2">
      <c r="A39">
        <v>10</v>
      </c>
      <c r="B39">
        <v>18.07</v>
      </c>
    </row>
    <row r="40" spans="1:2" x14ac:dyDescent="0.2">
      <c r="A40">
        <v>10</v>
      </c>
      <c r="B40">
        <v>19.88</v>
      </c>
    </row>
    <row r="41" spans="1:2" x14ac:dyDescent="0.2">
      <c r="A41">
        <v>10</v>
      </c>
      <c r="B41">
        <v>30.78</v>
      </c>
    </row>
    <row r="42" spans="1:2" x14ac:dyDescent="0.2">
      <c r="A42">
        <v>10</v>
      </c>
      <c r="B42">
        <v>8.76</v>
      </c>
    </row>
    <row r="43" spans="1:2" x14ac:dyDescent="0.2">
      <c r="A43">
        <v>10</v>
      </c>
      <c r="B43">
        <v>16.47</v>
      </c>
    </row>
    <row r="44" spans="1:2" x14ac:dyDescent="0.2">
      <c r="A44">
        <v>10</v>
      </c>
      <c r="B44">
        <v>38.19</v>
      </c>
    </row>
    <row r="45" spans="1:2" x14ac:dyDescent="0.2">
      <c r="A45">
        <v>11</v>
      </c>
      <c r="B45">
        <v>53.82</v>
      </c>
    </row>
    <row r="46" spans="1:2" x14ac:dyDescent="0.2">
      <c r="A46">
        <v>11</v>
      </c>
      <c r="B46">
        <v>34.94</v>
      </c>
    </row>
    <row r="47" spans="1:2" x14ac:dyDescent="0.2">
      <c r="A47">
        <v>11</v>
      </c>
      <c r="B47">
        <v>56.09</v>
      </c>
    </row>
    <row r="48" spans="1:2" x14ac:dyDescent="0.2">
      <c r="A48">
        <v>11</v>
      </c>
      <c r="B48">
        <v>73.900000000000006</v>
      </c>
    </row>
    <row r="49" spans="1:2" x14ac:dyDescent="0.2">
      <c r="A49">
        <v>11</v>
      </c>
      <c r="B49">
        <v>29.25</v>
      </c>
    </row>
    <row r="50" spans="1:2" x14ac:dyDescent="0.2">
      <c r="A50">
        <v>11</v>
      </c>
      <c r="B50">
        <v>33.869999999999997</v>
      </c>
    </row>
    <row r="51" spans="1:2" x14ac:dyDescent="0.2">
      <c r="A51">
        <v>11</v>
      </c>
      <c r="B51">
        <v>12.75</v>
      </c>
    </row>
    <row r="52" spans="1:2" x14ac:dyDescent="0.2">
      <c r="A52">
        <v>11</v>
      </c>
      <c r="B52">
        <v>88.28</v>
      </c>
    </row>
    <row r="53" spans="1:2" x14ac:dyDescent="0.2">
      <c r="A53">
        <v>12</v>
      </c>
      <c r="B53">
        <v>23.19</v>
      </c>
    </row>
    <row r="54" spans="1:2" x14ac:dyDescent="0.2">
      <c r="A54">
        <v>12</v>
      </c>
      <c r="B54">
        <v>121.01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352F-F111-D74C-BBE5-A8779742D860}">
  <dimension ref="A1:AI71"/>
  <sheetViews>
    <sheetView topLeftCell="A16" workbookViewId="0">
      <selection activeCell="G83" sqref="G83"/>
    </sheetView>
  </sheetViews>
  <sheetFormatPr baseColWidth="10" defaultRowHeight="16" x14ac:dyDescent="0.2"/>
  <cols>
    <col min="1" max="1" width="14.6640625" customWidth="1"/>
    <col min="3" max="3" width="16.5" customWidth="1"/>
    <col min="4" max="4" width="17.5" customWidth="1"/>
    <col min="5" max="5" width="18.5" customWidth="1"/>
    <col min="7" max="7" width="17" customWidth="1"/>
    <col min="8" max="8" width="14.5" customWidth="1"/>
    <col min="9" max="9" width="16" customWidth="1"/>
    <col min="11" max="11" width="16.83203125" customWidth="1"/>
    <col min="12" max="12" width="19.5" customWidth="1"/>
    <col min="13" max="13" width="14.5" customWidth="1"/>
    <col min="15" max="15" width="19.5" customWidth="1"/>
    <col min="17" max="17" width="14.83203125" customWidth="1"/>
    <col min="19" max="19" width="18" customWidth="1"/>
    <col min="22" max="22" width="14.33203125" customWidth="1"/>
    <col min="29" max="29" width="16.1640625" customWidth="1"/>
    <col min="32" max="32" width="17" customWidth="1"/>
    <col min="33" max="33" width="18.6640625" customWidth="1"/>
  </cols>
  <sheetData>
    <row r="1" spans="1:19" x14ac:dyDescent="0.2">
      <c r="A1" s="2" t="s">
        <v>0</v>
      </c>
      <c r="B1" s="2"/>
      <c r="C1" s="2"/>
      <c r="D1" s="2"/>
    </row>
    <row r="2" spans="1:19" ht="17" thickBot="1" x14ac:dyDescent="0.25"/>
    <row r="3" spans="1:19" ht="17" thickBot="1" x14ac:dyDescent="0.25">
      <c r="A3" s="4" t="s">
        <v>1</v>
      </c>
    </row>
    <row r="5" spans="1:19" x14ac:dyDescent="0.2">
      <c r="A5" s="3" t="s">
        <v>10</v>
      </c>
      <c r="B5" s="6" t="s">
        <v>2</v>
      </c>
      <c r="C5" s="5" t="s">
        <v>3</v>
      </c>
      <c r="E5" s="13" t="s">
        <v>12</v>
      </c>
      <c r="F5" s="6" t="s">
        <v>2</v>
      </c>
      <c r="G5" s="5" t="s">
        <v>3</v>
      </c>
      <c r="I5" s="13" t="s">
        <v>34</v>
      </c>
      <c r="J5" s="6" t="s">
        <v>2</v>
      </c>
      <c r="K5" s="5" t="s">
        <v>3</v>
      </c>
      <c r="M5" s="13" t="s">
        <v>44</v>
      </c>
      <c r="N5" s="6" t="s">
        <v>2</v>
      </c>
      <c r="O5" s="5" t="s">
        <v>3</v>
      </c>
      <c r="Q5" s="13" t="s">
        <v>56</v>
      </c>
      <c r="R5" s="6" t="s">
        <v>2</v>
      </c>
      <c r="S5" s="5" t="s">
        <v>3</v>
      </c>
    </row>
    <row r="6" spans="1:19" x14ac:dyDescent="0.2">
      <c r="A6" s="3" t="s">
        <v>16</v>
      </c>
      <c r="B6" s="7">
        <v>1</v>
      </c>
      <c r="C6">
        <v>17.77</v>
      </c>
      <c r="E6" s="13" t="s">
        <v>17</v>
      </c>
      <c r="F6" s="7">
        <v>1</v>
      </c>
      <c r="G6">
        <v>46.84</v>
      </c>
      <c r="I6" s="13" t="s">
        <v>33</v>
      </c>
      <c r="J6" s="7">
        <v>1</v>
      </c>
      <c r="K6">
        <v>11.88</v>
      </c>
      <c r="M6" s="13" t="s">
        <v>45</v>
      </c>
      <c r="N6" s="7">
        <v>1</v>
      </c>
      <c r="O6">
        <v>36.9</v>
      </c>
      <c r="Q6" s="13" t="s">
        <v>54</v>
      </c>
      <c r="R6" s="7">
        <v>1</v>
      </c>
      <c r="S6">
        <v>35.1</v>
      </c>
    </row>
    <row r="7" spans="1:19" x14ac:dyDescent="0.2">
      <c r="B7" s="7">
        <v>2</v>
      </c>
      <c r="C7">
        <v>11.03</v>
      </c>
      <c r="E7" s="10"/>
      <c r="F7" s="7">
        <v>2</v>
      </c>
      <c r="G7">
        <v>6.78</v>
      </c>
      <c r="I7" s="10"/>
      <c r="J7" s="7">
        <v>2</v>
      </c>
      <c r="K7">
        <v>10.14</v>
      </c>
      <c r="M7" s="10"/>
      <c r="N7" s="7">
        <v>2</v>
      </c>
      <c r="O7">
        <v>39.32</v>
      </c>
      <c r="Q7" s="10"/>
      <c r="R7" s="7">
        <v>2</v>
      </c>
      <c r="S7">
        <v>9.9</v>
      </c>
    </row>
    <row r="8" spans="1:19" x14ac:dyDescent="0.2">
      <c r="B8" s="7">
        <v>3</v>
      </c>
      <c r="C8">
        <v>7.89</v>
      </c>
      <c r="E8" s="10"/>
      <c r="F8" s="7">
        <v>3</v>
      </c>
      <c r="G8">
        <v>23.4</v>
      </c>
      <c r="I8" s="10"/>
      <c r="J8" s="7">
        <v>3</v>
      </c>
      <c r="K8">
        <v>71.91</v>
      </c>
      <c r="M8" s="10"/>
      <c r="N8" s="7">
        <v>3</v>
      </c>
      <c r="O8">
        <v>60.44</v>
      </c>
      <c r="Q8" s="10"/>
      <c r="R8" s="7">
        <v>3</v>
      </c>
      <c r="S8">
        <v>70.77</v>
      </c>
    </row>
    <row r="9" spans="1:19" x14ac:dyDescent="0.2">
      <c r="B9" s="7">
        <v>4</v>
      </c>
      <c r="C9">
        <v>24.65</v>
      </c>
      <c r="E9" s="10"/>
      <c r="F9" s="7">
        <v>4</v>
      </c>
      <c r="G9">
        <v>6.03</v>
      </c>
      <c r="I9" s="10"/>
      <c r="J9" s="7">
        <v>4</v>
      </c>
      <c r="K9">
        <v>9.09</v>
      </c>
      <c r="M9" s="10"/>
      <c r="N9" s="7">
        <v>4</v>
      </c>
      <c r="O9">
        <v>9.33</v>
      </c>
      <c r="Q9" s="10"/>
      <c r="R9" s="7">
        <v>4</v>
      </c>
      <c r="S9">
        <v>8.25</v>
      </c>
    </row>
    <row r="10" spans="1:19" x14ac:dyDescent="0.2">
      <c r="B10" s="7">
        <v>5</v>
      </c>
      <c r="C10">
        <v>11.58</v>
      </c>
      <c r="E10" s="10"/>
      <c r="F10" s="7">
        <v>5</v>
      </c>
      <c r="G10">
        <v>58.35</v>
      </c>
      <c r="I10" s="10"/>
      <c r="J10" s="7">
        <v>5</v>
      </c>
      <c r="K10">
        <v>6.69</v>
      </c>
      <c r="M10" s="10"/>
      <c r="N10" s="7">
        <v>5</v>
      </c>
      <c r="O10">
        <v>11.65</v>
      </c>
      <c r="Q10" s="10"/>
      <c r="R10" s="7">
        <v>5</v>
      </c>
      <c r="S10">
        <v>18.89</v>
      </c>
    </row>
    <row r="11" spans="1:19" x14ac:dyDescent="0.2">
      <c r="B11" s="7">
        <v>6</v>
      </c>
      <c r="C11">
        <v>10.47</v>
      </c>
      <c r="E11" s="10"/>
      <c r="F11" s="7">
        <v>6</v>
      </c>
      <c r="G11">
        <v>34.130000000000003</v>
      </c>
      <c r="I11" s="10"/>
      <c r="J11" s="7">
        <v>6</v>
      </c>
      <c r="K11">
        <v>7.15</v>
      </c>
      <c r="M11" s="10"/>
      <c r="N11" s="7">
        <v>6</v>
      </c>
      <c r="O11">
        <v>11.08</v>
      </c>
      <c r="Q11" s="10"/>
      <c r="R11" s="7">
        <v>6</v>
      </c>
      <c r="S11">
        <v>23.46</v>
      </c>
    </row>
    <row r="12" spans="1:19" x14ac:dyDescent="0.2">
      <c r="B12" s="7">
        <v>7</v>
      </c>
      <c r="C12">
        <v>16.52</v>
      </c>
      <c r="E12" s="10"/>
      <c r="F12" s="7">
        <v>7</v>
      </c>
      <c r="G12">
        <v>4.25</v>
      </c>
      <c r="I12" s="10"/>
      <c r="J12" s="7"/>
      <c r="M12" s="10"/>
      <c r="N12" s="7">
        <v>7</v>
      </c>
      <c r="O12">
        <v>36.96</v>
      </c>
      <c r="Q12" s="10"/>
      <c r="R12" s="7">
        <v>7</v>
      </c>
      <c r="S12">
        <v>9.59</v>
      </c>
    </row>
    <row r="13" spans="1:19" x14ac:dyDescent="0.2">
      <c r="M13" s="10"/>
      <c r="N13" s="7">
        <v>8</v>
      </c>
      <c r="O13">
        <v>10.53</v>
      </c>
      <c r="Q13" s="10"/>
      <c r="R13" s="7"/>
    </row>
    <row r="14" spans="1:19" ht="17" thickBot="1" x14ac:dyDescent="0.25">
      <c r="M14" s="10"/>
      <c r="N14" s="7">
        <v>9</v>
      </c>
      <c r="O14">
        <v>17.690000000000001</v>
      </c>
      <c r="Q14" s="10"/>
      <c r="R14" s="7"/>
    </row>
    <row r="15" spans="1:19" ht="17" thickBot="1" x14ac:dyDescent="0.25">
      <c r="A15" s="14" t="s">
        <v>18</v>
      </c>
      <c r="B15" s="20" t="s">
        <v>22</v>
      </c>
      <c r="C15" t="s">
        <v>19</v>
      </c>
      <c r="M15" s="10"/>
      <c r="N15" s="7">
        <v>10</v>
      </c>
      <c r="O15">
        <v>8.56</v>
      </c>
      <c r="Q15" s="10"/>
      <c r="R15" s="7"/>
    </row>
    <row r="16" spans="1:19" x14ac:dyDescent="0.2">
      <c r="A16" s="14" t="s">
        <v>21</v>
      </c>
      <c r="B16" s="21">
        <f>AVERAGE(C6:C12)</f>
        <v>14.272857142857143</v>
      </c>
      <c r="C16" s="21">
        <f>STDEV(C6:C12)</f>
        <v>5.7436188194253592</v>
      </c>
    </row>
    <row r="17" spans="1:3" x14ac:dyDescent="0.2">
      <c r="A17" s="16" t="s">
        <v>20</v>
      </c>
      <c r="B17" s="22">
        <f>AVERAGE(G6:G12)</f>
        <v>25.682857142857141</v>
      </c>
      <c r="C17" s="22">
        <f>STDEV(G6:G12)</f>
        <v>21.580287080485991</v>
      </c>
    </row>
    <row r="18" spans="1:3" x14ac:dyDescent="0.2">
      <c r="A18" s="16" t="s">
        <v>37</v>
      </c>
      <c r="B18" s="22">
        <f>AVERAGE(K6:K11)</f>
        <v>19.47666666666667</v>
      </c>
      <c r="C18" s="22">
        <f>STDEV(K6:K11)</f>
        <v>25.758359937439074</v>
      </c>
    </row>
    <row r="19" spans="1:3" x14ac:dyDescent="0.2">
      <c r="A19" s="16" t="s">
        <v>53</v>
      </c>
      <c r="B19" s="22">
        <f>AVERAGE(O6:O15)</f>
        <v>24.246000000000002</v>
      </c>
      <c r="C19" s="22">
        <f>STDEV(O6:O15)</f>
        <v>17.921591075199395</v>
      </c>
    </row>
    <row r="20" spans="1:3" x14ac:dyDescent="0.2">
      <c r="A20" s="16" t="s">
        <v>57</v>
      </c>
      <c r="B20" s="22">
        <f>AVERAGE(S6:S12)</f>
        <v>25.137142857142859</v>
      </c>
      <c r="C20" s="22">
        <f>STDEV(S6:S12)</f>
        <v>22.295423831125611</v>
      </c>
    </row>
    <row r="21" spans="1:3" x14ac:dyDescent="0.2">
      <c r="A21" s="16"/>
      <c r="B21" s="22"/>
      <c r="C21" s="22"/>
    </row>
    <row r="22" spans="1:3" x14ac:dyDescent="0.2">
      <c r="A22" s="16"/>
      <c r="B22" s="22"/>
      <c r="C22" s="22"/>
    </row>
    <row r="23" spans="1:3" x14ac:dyDescent="0.2">
      <c r="A23" s="16"/>
      <c r="B23" s="22"/>
      <c r="C23" s="22"/>
    </row>
    <row r="24" spans="1:3" ht="17" thickBot="1" x14ac:dyDescent="0.25">
      <c r="A24" s="18"/>
      <c r="B24" s="23"/>
      <c r="C24" s="23"/>
    </row>
    <row r="48" ht="17" thickBot="1" x14ac:dyDescent="0.25"/>
    <row r="49" spans="1:35" ht="17" thickBot="1" x14ac:dyDescent="0.25">
      <c r="A49" s="8" t="s">
        <v>4</v>
      </c>
      <c r="B49" s="9"/>
    </row>
    <row r="51" spans="1:35" x14ac:dyDescent="0.2">
      <c r="A51" s="3" t="s">
        <v>10</v>
      </c>
      <c r="B51" s="5" t="s">
        <v>2</v>
      </c>
      <c r="C51" s="12" t="s">
        <v>5</v>
      </c>
      <c r="D51" s="5" t="s">
        <v>6</v>
      </c>
      <c r="E51" s="12" t="s">
        <v>7</v>
      </c>
      <c r="F51" s="5" t="s">
        <v>8</v>
      </c>
      <c r="H51" s="13" t="s">
        <v>12</v>
      </c>
      <c r="I51" s="5" t="s">
        <v>2</v>
      </c>
      <c r="J51" s="12" t="s">
        <v>5</v>
      </c>
      <c r="K51" s="5" t="s">
        <v>6</v>
      </c>
      <c r="L51" s="12" t="s">
        <v>7</v>
      </c>
      <c r="M51" s="5" t="s">
        <v>8</v>
      </c>
      <c r="O51" s="13" t="s">
        <v>34</v>
      </c>
      <c r="P51" s="5" t="s">
        <v>2</v>
      </c>
      <c r="Q51" s="12" t="s">
        <v>5</v>
      </c>
      <c r="R51" s="5" t="s">
        <v>6</v>
      </c>
      <c r="S51" s="12" t="s">
        <v>7</v>
      </c>
      <c r="T51" s="5" t="s">
        <v>8</v>
      </c>
      <c r="V51" s="13" t="s">
        <v>44</v>
      </c>
      <c r="W51" s="5" t="s">
        <v>2</v>
      </c>
      <c r="X51" s="12" t="s">
        <v>5</v>
      </c>
      <c r="Y51" s="5" t="s">
        <v>6</v>
      </c>
      <c r="Z51" s="12" t="s">
        <v>7</v>
      </c>
      <c r="AA51" s="5" t="s">
        <v>8</v>
      </c>
      <c r="AC51" s="13" t="s">
        <v>56</v>
      </c>
      <c r="AD51" s="5" t="s">
        <v>2</v>
      </c>
      <c r="AE51" s="12" t="s">
        <v>5</v>
      </c>
      <c r="AF51" s="5" t="s">
        <v>6</v>
      </c>
      <c r="AG51" s="12" t="s">
        <v>7</v>
      </c>
      <c r="AH51" s="5" t="s">
        <v>8</v>
      </c>
    </row>
    <row r="52" spans="1:35" x14ac:dyDescent="0.2">
      <c r="A52" s="3" t="s">
        <v>16</v>
      </c>
      <c r="B52">
        <v>1</v>
      </c>
      <c r="C52" s="11">
        <v>7.21</v>
      </c>
      <c r="D52">
        <v>14</v>
      </c>
      <c r="E52" s="11">
        <v>8</v>
      </c>
      <c r="F52">
        <v>106</v>
      </c>
      <c r="H52" s="13" t="s">
        <v>17</v>
      </c>
      <c r="I52">
        <v>1</v>
      </c>
      <c r="J52" s="11">
        <v>39.369999999999997</v>
      </c>
      <c r="K52">
        <v>11</v>
      </c>
      <c r="L52" s="11">
        <v>7</v>
      </c>
      <c r="M52">
        <v>102.5</v>
      </c>
      <c r="O52" s="13" t="s">
        <v>33</v>
      </c>
      <c r="P52">
        <v>1</v>
      </c>
      <c r="Q52" s="11">
        <v>8.69</v>
      </c>
      <c r="R52">
        <v>15</v>
      </c>
      <c r="S52" s="11">
        <v>12</v>
      </c>
      <c r="T52">
        <v>130</v>
      </c>
      <c r="V52" s="13" t="s">
        <v>45</v>
      </c>
      <c r="W52">
        <v>1</v>
      </c>
      <c r="X52" s="11">
        <v>6.64</v>
      </c>
      <c r="Y52">
        <v>14</v>
      </c>
      <c r="Z52" s="11">
        <v>13</v>
      </c>
      <c r="AA52">
        <v>202.5</v>
      </c>
      <c r="AC52" s="13" t="s">
        <v>54</v>
      </c>
      <c r="AD52">
        <v>1</v>
      </c>
      <c r="AE52" s="11">
        <v>64.14</v>
      </c>
      <c r="AF52">
        <v>12.5</v>
      </c>
      <c r="AG52" s="11">
        <v>8.5</v>
      </c>
      <c r="AH52">
        <v>69</v>
      </c>
    </row>
    <row r="53" spans="1:35" x14ac:dyDescent="0.2">
      <c r="B53">
        <v>2</v>
      </c>
      <c r="C53" s="11">
        <v>21.91</v>
      </c>
      <c r="D53">
        <v>15</v>
      </c>
      <c r="E53" s="11">
        <v>6</v>
      </c>
      <c r="F53">
        <v>135.5</v>
      </c>
      <c r="H53" s="10"/>
      <c r="I53">
        <v>2</v>
      </c>
      <c r="J53" s="11">
        <v>23.16</v>
      </c>
      <c r="K53">
        <v>14</v>
      </c>
      <c r="L53" s="11">
        <v>10</v>
      </c>
      <c r="M53">
        <v>148</v>
      </c>
      <c r="O53" s="10"/>
      <c r="P53">
        <v>2</v>
      </c>
      <c r="Q53" s="11">
        <v>14.47</v>
      </c>
      <c r="R53">
        <v>15</v>
      </c>
      <c r="S53" s="11">
        <v>10</v>
      </c>
      <c r="T53">
        <v>110</v>
      </c>
      <c r="V53" s="10"/>
      <c r="W53">
        <v>2</v>
      </c>
      <c r="X53" s="11">
        <v>6.39</v>
      </c>
      <c r="Y53">
        <v>18</v>
      </c>
      <c r="Z53" s="11">
        <v>16</v>
      </c>
      <c r="AA53">
        <v>201</v>
      </c>
      <c r="AC53" s="10"/>
      <c r="AD53">
        <v>2</v>
      </c>
      <c r="AE53" s="11">
        <v>53.82</v>
      </c>
      <c r="AF53">
        <v>13.5</v>
      </c>
      <c r="AG53" s="11">
        <v>9.5</v>
      </c>
      <c r="AH53">
        <v>89.5</v>
      </c>
    </row>
    <row r="54" spans="1:35" x14ac:dyDescent="0.2">
      <c r="B54">
        <v>3</v>
      </c>
      <c r="C54" s="11">
        <v>61.83</v>
      </c>
      <c r="D54">
        <v>14</v>
      </c>
      <c r="E54" s="11">
        <v>8</v>
      </c>
      <c r="F54">
        <v>108.5</v>
      </c>
      <c r="H54" s="10"/>
      <c r="I54">
        <v>3</v>
      </c>
      <c r="J54" s="11">
        <v>12.87</v>
      </c>
      <c r="K54">
        <v>14</v>
      </c>
      <c r="L54" s="11">
        <v>9.5</v>
      </c>
      <c r="M54">
        <v>138</v>
      </c>
      <c r="O54" s="10"/>
      <c r="P54">
        <v>3</v>
      </c>
      <c r="Q54" s="11">
        <v>18.25</v>
      </c>
      <c r="R54">
        <v>16</v>
      </c>
      <c r="S54" s="11">
        <v>10</v>
      </c>
      <c r="T54">
        <v>143</v>
      </c>
      <c r="V54" s="10"/>
      <c r="W54">
        <v>3</v>
      </c>
      <c r="X54" s="11">
        <v>18.649999999999999</v>
      </c>
      <c r="Y54">
        <v>18</v>
      </c>
      <c r="Z54" s="11">
        <v>13</v>
      </c>
      <c r="AA54">
        <v>143</v>
      </c>
      <c r="AC54" s="10"/>
      <c r="AD54">
        <v>3</v>
      </c>
      <c r="AE54" s="11">
        <v>9.2100000000000009</v>
      </c>
      <c r="AF54">
        <v>18</v>
      </c>
      <c r="AG54" s="11">
        <v>13</v>
      </c>
      <c r="AH54">
        <v>145.5</v>
      </c>
    </row>
    <row r="55" spans="1:35" x14ac:dyDescent="0.2">
      <c r="B55">
        <v>4</v>
      </c>
      <c r="C55" s="11">
        <v>5.26</v>
      </c>
      <c r="D55">
        <v>15</v>
      </c>
      <c r="E55" s="11">
        <v>11</v>
      </c>
      <c r="F55">
        <v>122</v>
      </c>
      <c r="H55" s="10"/>
      <c r="I55">
        <v>4</v>
      </c>
      <c r="J55" s="11">
        <v>23.65</v>
      </c>
      <c r="K55">
        <v>13</v>
      </c>
      <c r="L55" s="11">
        <v>10</v>
      </c>
      <c r="M55">
        <v>130</v>
      </c>
      <c r="O55" s="10"/>
      <c r="P55">
        <v>4</v>
      </c>
      <c r="Q55" s="11">
        <v>16.27</v>
      </c>
      <c r="R55">
        <v>16</v>
      </c>
      <c r="S55" s="11">
        <v>12</v>
      </c>
      <c r="T55">
        <v>211.5</v>
      </c>
      <c r="V55" s="10"/>
      <c r="W55">
        <v>4</v>
      </c>
      <c r="X55" s="11">
        <v>31</v>
      </c>
      <c r="Y55">
        <v>16</v>
      </c>
      <c r="Z55" s="11">
        <v>11</v>
      </c>
      <c r="AA55">
        <v>132.5</v>
      </c>
      <c r="AC55" s="10"/>
      <c r="AD55">
        <v>4</v>
      </c>
      <c r="AE55" s="11">
        <v>19.27</v>
      </c>
      <c r="AF55">
        <v>10</v>
      </c>
      <c r="AG55" s="11">
        <v>8.5</v>
      </c>
      <c r="AH55">
        <v>63.5</v>
      </c>
    </row>
    <row r="56" spans="1:35" x14ac:dyDescent="0.2">
      <c r="B56">
        <v>5</v>
      </c>
      <c r="C56" s="11">
        <v>4.7699999999999996</v>
      </c>
      <c r="D56">
        <v>15</v>
      </c>
      <c r="E56" s="11">
        <v>12</v>
      </c>
      <c r="F56">
        <v>122.5</v>
      </c>
      <c r="H56" s="10"/>
      <c r="I56">
        <v>5</v>
      </c>
      <c r="J56" s="11">
        <v>19.190000000000001</v>
      </c>
      <c r="K56">
        <v>14</v>
      </c>
      <c r="L56" s="11">
        <v>9</v>
      </c>
      <c r="M56">
        <v>105</v>
      </c>
      <c r="O56" s="10"/>
      <c r="P56">
        <v>5</v>
      </c>
      <c r="Q56" s="11">
        <v>26.78</v>
      </c>
      <c r="R56">
        <v>19</v>
      </c>
      <c r="S56" s="11">
        <v>12</v>
      </c>
      <c r="T56">
        <v>203</v>
      </c>
      <c r="V56" s="10"/>
      <c r="W56">
        <v>5</v>
      </c>
      <c r="X56" s="11">
        <v>73</v>
      </c>
      <c r="Y56">
        <v>13</v>
      </c>
      <c r="Z56" s="11">
        <v>9</v>
      </c>
      <c r="AA56">
        <v>119</v>
      </c>
      <c r="AC56" s="10"/>
      <c r="AD56">
        <v>5</v>
      </c>
      <c r="AE56" s="11">
        <v>53.97</v>
      </c>
      <c r="AF56">
        <v>10</v>
      </c>
      <c r="AG56" s="11">
        <v>8.5</v>
      </c>
      <c r="AH56">
        <v>76.5</v>
      </c>
    </row>
    <row r="57" spans="1:35" x14ac:dyDescent="0.2">
      <c r="B57">
        <v>6</v>
      </c>
      <c r="C57" s="11">
        <v>9.57</v>
      </c>
      <c r="D57">
        <v>15</v>
      </c>
      <c r="E57" s="11">
        <v>8</v>
      </c>
      <c r="F57">
        <v>117.5</v>
      </c>
      <c r="H57" s="10"/>
      <c r="I57">
        <v>6</v>
      </c>
      <c r="J57" s="11">
        <v>9.4700000000000006</v>
      </c>
      <c r="K57">
        <v>13</v>
      </c>
      <c r="L57" s="11">
        <v>8.5</v>
      </c>
      <c r="M57">
        <v>145</v>
      </c>
      <c r="O57" s="10"/>
      <c r="P57">
        <v>6</v>
      </c>
      <c r="Q57" s="11">
        <v>8.0299999999999994</v>
      </c>
      <c r="R57">
        <v>17</v>
      </c>
      <c r="S57" s="11">
        <v>12</v>
      </c>
      <c r="T57">
        <v>115</v>
      </c>
      <c r="V57" s="10"/>
      <c r="W57">
        <v>6</v>
      </c>
      <c r="X57" s="11">
        <v>21.77</v>
      </c>
      <c r="Y57">
        <v>14.5</v>
      </c>
      <c r="Z57" s="11">
        <v>8.5</v>
      </c>
      <c r="AA57">
        <v>91</v>
      </c>
      <c r="AC57" s="10"/>
      <c r="AD57">
        <v>6</v>
      </c>
      <c r="AE57" s="11">
        <v>10.37</v>
      </c>
      <c r="AF57">
        <v>18</v>
      </c>
      <c r="AG57" s="11">
        <v>12</v>
      </c>
      <c r="AH57">
        <v>122.5</v>
      </c>
      <c r="AI57" t="s">
        <v>38</v>
      </c>
    </row>
    <row r="58" spans="1:35" x14ac:dyDescent="0.2">
      <c r="B58">
        <v>7</v>
      </c>
      <c r="C58" s="11">
        <v>14.32</v>
      </c>
      <c r="D58">
        <v>16</v>
      </c>
      <c r="E58" s="11">
        <v>10</v>
      </c>
      <c r="F58">
        <v>120</v>
      </c>
      <c r="H58" s="10"/>
      <c r="I58">
        <v>7</v>
      </c>
      <c r="J58" s="11">
        <v>19.16</v>
      </c>
      <c r="K58">
        <v>17</v>
      </c>
      <c r="L58" s="11">
        <v>9.5</v>
      </c>
      <c r="M58">
        <v>157.5</v>
      </c>
      <c r="O58" s="10"/>
      <c r="Q58" s="11"/>
      <c r="S58" s="11"/>
      <c r="V58" s="10"/>
      <c r="W58">
        <v>7</v>
      </c>
      <c r="X58" s="11">
        <v>15.18</v>
      </c>
      <c r="Y58">
        <v>14</v>
      </c>
      <c r="Z58" s="11">
        <v>9</v>
      </c>
      <c r="AA58">
        <v>88</v>
      </c>
      <c r="AC58" s="10"/>
      <c r="AD58">
        <v>7</v>
      </c>
      <c r="AE58" s="11">
        <v>41.63</v>
      </c>
      <c r="AF58">
        <v>17</v>
      </c>
      <c r="AG58" s="11">
        <v>11</v>
      </c>
      <c r="AH58">
        <v>134.5</v>
      </c>
    </row>
    <row r="59" spans="1:35" x14ac:dyDescent="0.2">
      <c r="V59" s="10"/>
      <c r="W59">
        <v>8</v>
      </c>
      <c r="X59" s="11">
        <v>30.83</v>
      </c>
      <c r="Y59">
        <v>18</v>
      </c>
      <c r="Z59" s="11">
        <v>11</v>
      </c>
      <c r="AA59">
        <v>180</v>
      </c>
      <c r="AC59" s="10"/>
      <c r="AE59" s="11"/>
      <c r="AG59" s="11"/>
    </row>
    <row r="60" spans="1:35" x14ac:dyDescent="0.2">
      <c r="V60" s="10"/>
      <c r="W60">
        <v>9</v>
      </c>
      <c r="X60" s="11">
        <v>91.52</v>
      </c>
      <c r="Y60">
        <v>14</v>
      </c>
      <c r="Z60" s="11">
        <v>8</v>
      </c>
      <c r="AA60">
        <v>122.5</v>
      </c>
      <c r="AC60" s="10"/>
      <c r="AE60" s="11"/>
      <c r="AG60" s="11"/>
    </row>
    <row r="61" spans="1:35" ht="17" thickBot="1" x14ac:dyDescent="0.25">
      <c r="V61" s="10"/>
      <c r="W61">
        <v>10</v>
      </c>
      <c r="X61" s="11">
        <v>27.43</v>
      </c>
      <c r="Y61">
        <v>16</v>
      </c>
      <c r="Z61" s="11">
        <v>11</v>
      </c>
      <c r="AA61">
        <v>140</v>
      </c>
      <c r="AC61" s="10"/>
      <c r="AE61" s="11"/>
      <c r="AG61" s="11"/>
    </row>
    <row r="62" spans="1:35" ht="17" thickBot="1" x14ac:dyDescent="0.25">
      <c r="A62" s="24" t="s">
        <v>18</v>
      </c>
      <c r="B62" s="20" t="s">
        <v>22</v>
      </c>
      <c r="C62" t="s">
        <v>19</v>
      </c>
    </row>
    <row r="63" spans="1:35" x14ac:dyDescent="0.2">
      <c r="A63" s="14" t="s">
        <v>21</v>
      </c>
      <c r="B63" s="21">
        <f>AVERAGE(C52:C58)</f>
        <v>17.838571428571431</v>
      </c>
      <c r="C63" s="21">
        <f>STDEV(C52:C58)</f>
        <v>20.308235134686477</v>
      </c>
    </row>
    <row r="64" spans="1:35" x14ac:dyDescent="0.2">
      <c r="A64" s="16" t="s">
        <v>20</v>
      </c>
      <c r="B64" s="22">
        <f>AVERAGE(J52:J58)</f>
        <v>20.981428571428573</v>
      </c>
      <c r="C64" s="22">
        <f>STDEV(J52:J58)</f>
        <v>9.6163236713611493</v>
      </c>
    </row>
    <row r="65" spans="1:3" x14ac:dyDescent="0.2">
      <c r="A65" s="16" t="s">
        <v>37</v>
      </c>
      <c r="B65" s="22">
        <f>AVERAGE(Q52:Q57)</f>
        <v>15.414999999999999</v>
      </c>
      <c r="C65" s="22">
        <f>STDEV(Q52:Q57)</f>
        <v>6.9077977677404574</v>
      </c>
    </row>
    <row r="66" spans="1:3" x14ac:dyDescent="0.2">
      <c r="A66" s="16" t="s">
        <v>53</v>
      </c>
      <c r="B66" s="22">
        <f>AVERAGE(X52:X61)</f>
        <v>32.241</v>
      </c>
      <c r="C66" s="22">
        <f>STDEV(X52:X61)</f>
        <v>28.109098744396302</v>
      </c>
    </row>
    <row r="67" spans="1:3" x14ac:dyDescent="0.2">
      <c r="A67" s="16" t="s">
        <v>57</v>
      </c>
      <c r="B67" s="22">
        <f>AVERAGE(AE52:AE58)</f>
        <v>36.058571428571433</v>
      </c>
      <c r="C67" s="22">
        <f>STDEV(AE52:AE58)</f>
        <v>22.798025081551412</v>
      </c>
    </row>
    <row r="68" spans="1:3" x14ac:dyDescent="0.2">
      <c r="A68" s="16"/>
      <c r="B68" s="22"/>
      <c r="C68" s="22"/>
    </row>
    <row r="69" spans="1:3" x14ac:dyDescent="0.2">
      <c r="A69" s="16"/>
      <c r="B69" s="22"/>
      <c r="C69" s="22"/>
    </row>
    <row r="70" spans="1:3" x14ac:dyDescent="0.2">
      <c r="A70" s="16"/>
      <c r="B70" s="22"/>
      <c r="C70" s="22"/>
    </row>
    <row r="71" spans="1:3" ht="17" thickBot="1" x14ac:dyDescent="0.25">
      <c r="A71" s="18"/>
      <c r="B71" s="23"/>
      <c r="C71" s="2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B151-85C5-014C-9E82-19B898E0A4CF}">
  <dimension ref="A1:AA91"/>
  <sheetViews>
    <sheetView topLeftCell="N76" workbookViewId="0">
      <selection activeCell="V98" sqref="V98"/>
    </sheetView>
  </sheetViews>
  <sheetFormatPr baseColWidth="10" defaultRowHeight="16" x14ac:dyDescent="0.2"/>
  <cols>
    <col min="1" max="1" width="14.6640625" customWidth="1"/>
    <col min="3" max="3" width="16.5" customWidth="1"/>
    <col min="4" max="4" width="17.5" customWidth="1"/>
    <col min="5" max="5" width="18.5" customWidth="1"/>
    <col min="8" max="8" width="18.6640625" customWidth="1"/>
    <col min="9" max="9" width="13.6640625" customWidth="1"/>
    <col min="11" max="11" width="20.33203125" customWidth="1"/>
    <col min="13" max="13" width="15.5" customWidth="1"/>
    <col min="15" max="15" width="24.33203125" customWidth="1"/>
    <col min="16" max="16" width="13.5" customWidth="1"/>
    <col min="18" max="18" width="18.33203125" customWidth="1"/>
    <col min="19" max="19" width="18.6640625" customWidth="1"/>
    <col min="22" max="22" width="14.83203125" customWidth="1"/>
    <col min="24" max="24" width="12.5" customWidth="1"/>
    <col min="25" max="25" width="18.6640625" customWidth="1"/>
    <col min="26" max="26" width="23.33203125" customWidth="1"/>
  </cols>
  <sheetData>
    <row r="1" spans="1:15" x14ac:dyDescent="0.2">
      <c r="A1" s="2" t="s">
        <v>14</v>
      </c>
      <c r="B1" s="2"/>
      <c r="C1" s="2"/>
      <c r="D1" s="2"/>
      <c r="E1" s="1"/>
      <c r="F1" s="1"/>
      <c r="G1" s="1"/>
      <c r="H1" s="1"/>
      <c r="I1" s="1"/>
      <c r="J1" s="1"/>
      <c r="K1" s="1"/>
    </row>
    <row r="2" spans="1:15" ht="17" thickBot="1" x14ac:dyDescent="0.25"/>
    <row r="3" spans="1:15" ht="17" thickBot="1" x14ac:dyDescent="0.25">
      <c r="A3" s="4" t="s">
        <v>1</v>
      </c>
    </row>
    <row r="5" spans="1:15" x14ac:dyDescent="0.2">
      <c r="A5" s="3" t="s">
        <v>12</v>
      </c>
      <c r="B5" s="6" t="s">
        <v>2</v>
      </c>
      <c r="C5" s="5" t="s">
        <v>3</v>
      </c>
      <c r="E5" s="13" t="s">
        <v>58</v>
      </c>
      <c r="F5" s="6" t="s">
        <v>2</v>
      </c>
      <c r="G5" s="5" t="s">
        <v>3</v>
      </c>
      <c r="I5" s="13" t="s">
        <v>59</v>
      </c>
      <c r="J5" s="6" t="s">
        <v>2</v>
      </c>
      <c r="K5" s="5" t="s">
        <v>3</v>
      </c>
      <c r="M5" s="13" t="s">
        <v>55</v>
      </c>
      <c r="N5" s="6" t="s">
        <v>2</v>
      </c>
      <c r="O5" s="5" t="s">
        <v>3</v>
      </c>
    </row>
    <row r="6" spans="1:15" x14ac:dyDescent="0.2">
      <c r="A6" s="13" t="s">
        <v>17</v>
      </c>
      <c r="B6" s="7">
        <v>1</v>
      </c>
      <c r="C6">
        <v>16.57</v>
      </c>
      <c r="E6" s="13" t="s">
        <v>33</v>
      </c>
      <c r="F6" s="7">
        <v>1</v>
      </c>
      <c r="G6">
        <v>9.27</v>
      </c>
      <c r="I6" s="13" t="s">
        <v>45</v>
      </c>
      <c r="J6" s="7">
        <v>1</v>
      </c>
      <c r="K6">
        <v>32.76</v>
      </c>
      <c r="M6" s="13" t="s">
        <v>54</v>
      </c>
      <c r="N6" s="7">
        <v>1</v>
      </c>
      <c r="O6">
        <v>34.950000000000003</v>
      </c>
    </row>
    <row r="7" spans="1:15" x14ac:dyDescent="0.2">
      <c r="B7" s="7">
        <v>2</v>
      </c>
      <c r="C7">
        <v>25.25</v>
      </c>
      <c r="E7" s="10"/>
      <c r="F7" s="7">
        <v>2</v>
      </c>
      <c r="G7">
        <v>9.15</v>
      </c>
      <c r="I7" s="10"/>
      <c r="J7" s="7">
        <v>2</v>
      </c>
      <c r="K7">
        <v>11.34</v>
      </c>
      <c r="M7" s="10"/>
      <c r="N7" s="7">
        <v>2</v>
      </c>
      <c r="O7">
        <v>34.4</v>
      </c>
    </row>
    <row r="8" spans="1:15" x14ac:dyDescent="0.2">
      <c r="B8" s="7">
        <v>3</v>
      </c>
      <c r="C8">
        <v>10.88</v>
      </c>
      <c r="E8" s="10"/>
      <c r="F8" s="7">
        <v>3</v>
      </c>
      <c r="G8">
        <v>13.4</v>
      </c>
      <c r="I8" s="10"/>
      <c r="J8" s="7">
        <v>3</v>
      </c>
      <c r="K8">
        <v>13.27</v>
      </c>
      <c r="M8" s="10"/>
      <c r="N8" s="7">
        <v>3</v>
      </c>
      <c r="O8">
        <v>17.38</v>
      </c>
    </row>
    <row r="9" spans="1:15" x14ac:dyDescent="0.2">
      <c r="B9" s="7">
        <v>4</v>
      </c>
      <c r="C9">
        <v>23.06</v>
      </c>
      <c r="E9" s="10"/>
      <c r="F9" s="7">
        <v>4</v>
      </c>
      <c r="G9">
        <v>10.32</v>
      </c>
      <c r="I9" s="10"/>
      <c r="J9" s="7">
        <v>4</v>
      </c>
      <c r="K9">
        <v>11.89</v>
      </c>
      <c r="M9" s="10"/>
      <c r="N9" s="7">
        <v>4</v>
      </c>
      <c r="O9">
        <v>14.15</v>
      </c>
    </row>
    <row r="10" spans="1:15" x14ac:dyDescent="0.2">
      <c r="B10" s="6">
        <v>5</v>
      </c>
      <c r="C10" s="5">
        <v>10.82</v>
      </c>
      <c r="E10" s="10"/>
      <c r="F10" s="7">
        <v>5</v>
      </c>
      <c r="G10">
        <v>5.38</v>
      </c>
      <c r="I10" s="10"/>
      <c r="J10" s="7">
        <v>5</v>
      </c>
      <c r="K10">
        <v>45</v>
      </c>
      <c r="M10" s="10"/>
      <c r="N10" s="7">
        <v>5</v>
      </c>
      <c r="O10">
        <v>23.7</v>
      </c>
    </row>
    <row r="11" spans="1:15" x14ac:dyDescent="0.2">
      <c r="B11" s="7">
        <v>6</v>
      </c>
      <c r="C11">
        <v>7.47</v>
      </c>
      <c r="E11" s="10"/>
      <c r="F11" s="7">
        <v>6</v>
      </c>
      <c r="G11">
        <v>47.45</v>
      </c>
      <c r="I11" s="10"/>
      <c r="J11" s="7">
        <v>6</v>
      </c>
      <c r="K11">
        <v>9</v>
      </c>
      <c r="M11" s="10"/>
      <c r="N11" s="7">
        <v>6</v>
      </c>
      <c r="O11">
        <v>57.78</v>
      </c>
    </row>
    <row r="12" spans="1:15" x14ac:dyDescent="0.2">
      <c r="B12" s="7">
        <v>7</v>
      </c>
      <c r="C12">
        <v>7.93</v>
      </c>
      <c r="E12" s="10"/>
      <c r="F12" s="7">
        <v>7</v>
      </c>
      <c r="G12">
        <v>22.27</v>
      </c>
      <c r="I12" s="10"/>
      <c r="J12" s="7">
        <v>7</v>
      </c>
      <c r="K12">
        <v>45.63</v>
      </c>
      <c r="M12" s="10"/>
      <c r="N12" s="7">
        <v>7</v>
      </c>
      <c r="O12">
        <v>20.7</v>
      </c>
    </row>
    <row r="13" spans="1:15" x14ac:dyDescent="0.2">
      <c r="B13" s="7">
        <v>8</v>
      </c>
      <c r="C13">
        <v>8.5</v>
      </c>
      <c r="E13" s="10"/>
      <c r="F13" s="7">
        <v>8</v>
      </c>
      <c r="G13">
        <v>12.39</v>
      </c>
      <c r="I13" s="10"/>
      <c r="J13" s="7">
        <v>8</v>
      </c>
      <c r="K13">
        <v>48.6</v>
      </c>
      <c r="M13" s="10"/>
      <c r="N13" s="7">
        <v>8</v>
      </c>
      <c r="O13">
        <v>48.38</v>
      </c>
    </row>
    <row r="14" spans="1:15" x14ac:dyDescent="0.2">
      <c r="B14" s="7">
        <v>9</v>
      </c>
      <c r="C14">
        <v>15.84</v>
      </c>
      <c r="E14" s="10"/>
      <c r="F14" s="7">
        <v>9</v>
      </c>
      <c r="G14">
        <v>12.81</v>
      </c>
      <c r="I14" s="10"/>
      <c r="J14" s="7">
        <v>9</v>
      </c>
      <c r="K14">
        <v>8.58</v>
      </c>
      <c r="M14" s="10"/>
      <c r="N14" s="7">
        <v>9</v>
      </c>
      <c r="O14">
        <v>9.76</v>
      </c>
    </row>
    <row r="15" spans="1:15" x14ac:dyDescent="0.2">
      <c r="B15" s="7">
        <v>10</v>
      </c>
      <c r="C15">
        <v>8.6199999999999992</v>
      </c>
      <c r="E15" s="10"/>
      <c r="F15" s="7">
        <v>10</v>
      </c>
      <c r="G15">
        <v>11.82</v>
      </c>
      <c r="I15" s="10"/>
      <c r="J15" s="7">
        <v>10</v>
      </c>
      <c r="K15">
        <v>50.94</v>
      </c>
      <c r="M15" s="10"/>
      <c r="N15" s="7">
        <v>10</v>
      </c>
      <c r="O15">
        <v>20.75</v>
      </c>
    </row>
    <row r="16" spans="1:15" x14ac:dyDescent="0.2">
      <c r="B16" s="7">
        <v>11</v>
      </c>
      <c r="C16">
        <v>7</v>
      </c>
      <c r="E16" s="10"/>
      <c r="F16" s="7">
        <v>11</v>
      </c>
      <c r="G16">
        <v>38.25</v>
      </c>
      <c r="I16" s="10"/>
      <c r="J16" s="7">
        <v>11</v>
      </c>
      <c r="K16">
        <v>17.14</v>
      </c>
      <c r="M16" s="10"/>
      <c r="N16" s="7">
        <v>11</v>
      </c>
      <c r="O16">
        <v>27.09</v>
      </c>
    </row>
    <row r="17" spans="1:17" x14ac:dyDescent="0.2">
      <c r="B17" s="7">
        <v>12</v>
      </c>
      <c r="C17">
        <v>7.19</v>
      </c>
      <c r="E17" s="10"/>
      <c r="F17" s="7">
        <v>12</v>
      </c>
      <c r="G17">
        <v>8.91</v>
      </c>
      <c r="I17" s="10"/>
      <c r="J17" s="7">
        <v>12</v>
      </c>
      <c r="K17">
        <v>56.84</v>
      </c>
      <c r="M17" s="10"/>
      <c r="N17" s="7">
        <v>12</v>
      </c>
      <c r="O17">
        <v>22.7</v>
      </c>
    </row>
    <row r="18" spans="1:17" x14ac:dyDescent="0.2">
      <c r="B18" s="7">
        <v>13</v>
      </c>
      <c r="C18">
        <v>12.75</v>
      </c>
      <c r="E18" s="10"/>
      <c r="F18" s="7">
        <v>13</v>
      </c>
      <c r="G18">
        <v>14.51</v>
      </c>
      <c r="I18" s="10"/>
      <c r="J18" s="7">
        <v>13</v>
      </c>
      <c r="K18">
        <v>10.44</v>
      </c>
      <c r="M18" s="10"/>
      <c r="N18" s="7">
        <v>13</v>
      </c>
      <c r="O18">
        <v>52.84</v>
      </c>
    </row>
    <row r="19" spans="1:17" x14ac:dyDescent="0.2">
      <c r="B19" s="7">
        <v>14</v>
      </c>
      <c r="C19">
        <v>4.18</v>
      </c>
      <c r="E19" s="10"/>
      <c r="F19" s="7">
        <v>14</v>
      </c>
      <c r="G19">
        <v>6.56</v>
      </c>
      <c r="I19" s="10"/>
      <c r="J19" s="7">
        <v>14</v>
      </c>
      <c r="K19">
        <v>8.8800000000000008</v>
      </c>
      <c r="M19" s="10"/>
      <c r="N19" s="7">
        <v>14</v>
      </c>
      <c r="O19">
        <v>25.34</v>
      </c>
      <c r="P19" t="s">
        <v>60</v>
      </c>
    </row>
    <row r="20" spans="1:17" x14ac:dyDescent="0.2">
      <c r="F20" s="7">
        <v>15</v>
      </c>
      <c r="G20">
        <v>10.02</v>
      </c>
      <c r="J20" s="7">
        <v>15</v>
      </c>
      <c r="K20">
        <v>21.96</v>
      </c>
      <c r="N20" s="7">
        <v>15</v>
      </c>
      <c r="O20">
        <v>8.7100000000000009</v>
      </c>
      <c r="P20" t="s">
        <v>61</v>
      </c>
    </row>
    <row r="22" spans="1:17" ht="17" thickBot="1" x14ac:dyDescent="0.25">
      <c r="A22" s="25" t="s">
        <v>23</v>
      </c>
      <c r="H22" s="25" t="s">
        <v>24</v>
      </c>
      <c r="O22" s="25" t="s">
        <v>25</v>
      </c>
    </row>
    <row r="23" spans="1:17" ht="17" thickBot="1" x14ac:dyDescent="0.25">
      <c r="A23" s="14" t="s">
        <v>18</v>
      </c>
      <c r="B23" s="20" t="s">
        <v>22</v>
      </c>
      <c r="C23" t="s">
        <v>19</v>
      </c>
      <c r="H23" s="14" t="s">
        <v>18</v>
      </c>
      <c r="I23" s="20" t="s">
        <v>22</v>
      </c>
      <c r="J23" t="s">
        <v>19</v>
      </c>
      <c r="O23" s="14" t="s">
        <v>18</v>
      </c>
      <c r="P23" s="20" t="s">
        <v>22</v>
      </c>
      <c r="Q23" t="s">
        <v>19</v>
      </c>
    </row>
    <row r="24" spans="1:17" x14ac:dyDescent="0.2">
      <c r="A24" s="14" t="s">
        <v>20</v>
      </c>
      <c r="B24" s="15">
        <f>AVERAGE(C6:C10)</f>
        <v>17.316000000000003</v>
      </c>
      <c r="C24" s="15">
        <f>STDEV(C6:C10)</f>
        <v>6.710412058882814</v>
      </c>
      <c r="H24" s="14" t="s">
        <v>20</v>
      </c>
      <c r="I24" s="15">
        <f>AVERAGE(C11:C19)</f>
        <v>8.8311111111111096</v>
      </c>
      <c r="J24" s="15">
        <f>STDEV(C11:C19)</f>
        <v>3.4456510431428082</v>
      </c>
      <c r="O24" s="14" t="s">
        <v>20</v>
      </c>
      <c r="P24" s="15">
        <f>AVERAGE(C6:C19)</f>
        <v>11.861428571428574</v>
      </c>
      <c r="Q24" s="15">
        <f>STDEV(C6:C19)</f>
        <v>6.2419534136023787</v>
      </c>
    </row>
    <row r="25" spans="1:17" x14ac:dyDescent="0.2">
      <c r="A25" s="16"/>
      <c r="B25" s="17"/>
      <c r="C25" s="17"/>
      <c r="H25" s="16" t="s">
        <v>37</v>
      </c>
      <c r="I25" s="17">
        <f>AVERAGE(G6:G20)</f>
        <v>15.500666666666666</v>
      </c>
      <c r="J25" s="17">
        <f>STDEV(G6:G20)</f>
        <v>11.897787589455845</v>
      </c>
      <c r="O25" s="16" t="s">
        <v>37</v>
      </c>
      <c r="P25" s="17">
        <f>AVERAGE(G6:G20)</f>
        <v>15.500666666666666</v>
      </c>
      <c r="Q25" s="17">
        <f>STDEV(G6:G20)</f>
        <v>11.897787589455845</v>
      </c>
    </row>
    <row r="26" spans="1:17" x14ac:dyDescent="0.2">
      <c r="A26" s="16"/>
      <c r="B26" s="17"/>
      <c r="C26" s="17"/>
      <c r="H26" s="16" t="s">
        <v>53</v>
      </c>
      <c r="I26" s="17">
        <f>AVERAGE(K6:K20)</f>
        <v>26.151333333333334</v>
      </c>
      <c r="J26" s="17">
        <f>STDEV(K6:K20)</f>
        <v>18.271965984873685</v>
      </c>
      <c r="O26" s="16" t="s">
        <v>53</v>
      </c>
      <c r="P26" s="17">
        <f>AVERAGE(K6:K20)</f>
        <v>26.151333333333334</v>
      </c>
      <c r="Q26" s="17">
        <f>STDEV(K6:K20)</f>
        <v>18.271965984873685</v>
      </c>
    </row>
    <row r="27" spans="1:17" x14ac:dyDescent="0.2">
      <c r="A27" s="16"/>
      <c r="B27" s="17"/>
      <c r="C27" s="17"/>
      <c r="H27" s="16" t="s">
        <v>57</v>
      </c>
      <c r="I27" s="17">
        <f>AVERAGE(O6:O20)</f>
        <v>27.908666666666658</v>
      </c>
      <c r="J27" s="17">
        <f>STDEV(O6:O20)</f>
        <v>15.066757574525592</v>
      </c>
      <c r="O27" s="16" t="s">
        <v>57</v>
      </c>
      <c r="P27" s="17">
        <f>AVERAGE(O6:O20)</f>
        <v>27.908666666666658</v>
      </c>
      <c r="Q27" s="17">
        <f>STDEV(O6:O20)</f>
        <v>15.066757574525592</v>
      </c>
    </row>
    <row r="28" spans="1:17" x14ac:dyDescent="0.2">
      <c r="A28" s="16"/>
      <c r="B28" s="17"/>
      <c r="C28" s="17"/>
      <c r="H28" s="16"/>
      <c r="I28" s="17"/>
      <c r="J28" s="17"/>
      <c r="O28" s="16"/>
      <c r="P28" s="17"/>
      <c r="Q28" s="17"/>
    </row>
    <row r="29" spans="1:17" x14ac:dyDescent="0.2">
      <c r="A29" s="16"/>
      <c r="B29" s="17"/>
      <c r="C29" s="17"/>
      <c r="H29" s="16"/>
      <c r="I29" s="17"/>
      <c r="J29" s="17"/>
      <c r="O29" s="16"/>
      <c r="P29" s="17"/>
      <c r="Q29" s="17"/>
    </row>
    <row r="30" spans="1:17" x14ac:dyDescent="0.2">
      <c r="A30" s="16"/>
      <c r="B30" s="17"/>
      <c r="C30" s="17"/>
      <c r="H30" s="16"/>
      <c r="I30" s="17"/>
      <c r="J30" s="17"/>
      <c r="O30" s="16"/>
      <c r="P30" s="17"/>
      <c r="Q30" s="17"/>
    </row>
    <row r="31" spans="1:17" x14ac:dyDescent="0.2">
      <c r="A31" s="16"/>
      <c r="B31" s="17"/>
      <c r="C31" s="17"/>
      <c r="H31" s="16"/>
      <c r="I31" s="17"/>
      <c r="J31" s="17"/>
      <c r="O31" s="16"/>
      <c r="P31" s="17"/>
      <c r="Q31" s="17"/>
    </row>
    <row r="32" spans="1:17" ht="17" thickBot="1" x14ac:dyDescent="0.25">
      <c r="A32" s="18"/>
      <c r="B32" s="19"/>
      <c r="C32" s="19"/>
      <c r="H32" s="18"/>
      <c r="I32" s="19"/>
      <c r="J32" s="19"/>
      <c r="O32" s="18"/>
      <c r="P32" s="19"/>
      <c r="Q32" s="19"/>
    </row>
    <row r="61" spans="1:27" ht="17" thickBot="1" x14ac:dyDescent="0.25"/>
    <row r="62" spans="1:27" ht="17" thickBot="1" x14ac:dyDescent="0.25">
      <c r="A62" s="8" t="s">
        <v>4</v>
      </c>
      <c r="B62" s="9"/>
    </row>
    <row r="64" spans="1:27" x14ac:dyDescent="0.2">
      <c r="A64" s="3" t="s">
        <v>12</v>
      </c>
      <c r="B64" s="5" t="s">
        <v>2</v>
      </c>
      <c r="C64" s="12" t="s">
        <v>5</v>
      </c>
      <c r="D64" s="5" t="s">
        <v>6</v>
      </c>
      <c r="E64" s="12" t="s">
        <v>7</v>
      </c>
      <c r="F64" s="5" t="s">
        <v>8</v>
      </c>
      <c r="H64" s="13" t="s">
        <v>34</v>
      </c>
      <c r="I64" s="5" t="s">
        <v>2</v>
      </c>
      <c r="J64" s="12" t="s">
        <v>5</v>
      </c>
      <c r="K64" s="5" t="s">
        <v>6</v>
      </c>
      <c r="L64" s="12" t="s">
        <v>7</v>
      </c>
      <c r="M64" s="5" t="s">
        <v>8</v>
      </c>
      <c r="O64" s="13" t="s">
        <v>44</v>
      </c>
      <c r="P64" s="5" t="s">
        <v>2</v>
      </c>
      <c r="Q64" s="12" t="s">
        <v>5</v>
      </c>
      <c r="R64" s="5" t="s">
        <v>6</v>
      </c>
      <c r="S64" s="12" t="s">
        <v>7</v>
      </c>
      <c r="T64" s="5" t="s">
        <v>8</v>
      </c>
      <c r="V64" s="13" t="s">
        <v>56</v>
      </c>
      <c r="W64" s="5" t="s">
        <v>2</v>
      </c>
      <c r="X64" s="12" t="s">
        <v>5</v>
      </c>
      <c r="Y64" s="5" t="s">
        <v>6</v>
      </c>
      <c r="Z64" s="12" t="s">
        <v>7</v>
      </c>
      <c r="AA64" s="5" t="s">
        <v>8</v>
      </c>
    </row>
    <row r="65" spans="1:27" x14ac:dyDescent="0.2">
      <c r="A65" s="13" t="s">
        <v>17</v>
      </c>
      <c r="B65">
        <v>1</v>
      </c>
      <c r="C65" s="11">
        <v>47.37</v>
      </c>
      <c r="D65">
        <v>17</v>
      </c>
      <c r="E65" s="11">
        <v>10</v>
      </c>
      <c r="F65">
        <v>164.5</v>
      </c>
      <c r="H65" s="13" t="s">
        <v>33</v>
      </c>
      <c r="I65">
        <v>1</v>
      </c>
      <c r="J65" s="11">
        <v>7.78</v>
      </c>
      <c r="K65">
        <v>19</v>
      </c>
      <c r="L65" s="11">
        <v>13</v>
      </c>
      <c r="M65">
        <v>157</v>
      </c>
      <c r="O65" s="13" t="s">
        <v>45</v>
      </c>
      <c r="P65">
        <v>1</v>
      </c>
      <c r="Q65" s="11">
        <v>12.63</v>
      </c>
      <c r="R65">
        <v>16</v>
      </c>
      <c r="S65" s="11">
        <v>10</v>
      </c>
      <c r="T65">
        <v>192</v>
      </c>
      <c r="V65" s="13" t="s">
        <v>54</v>
      </c>
      <c r="W65">
        <v>1</v>
      </c>
      <c r="X65" s="11">
        <v>12.39</v>
      </c>
      <c r="Y65">
        <v>12</v>
      </c>
      <c r="Z65" s="11">
        <v>10</v>
      </c>
      <c r="AA65">
        <v>111.5</v>
      </c>
    </row>
    <row r="66" spans="1:27" x14ac:dyDescent="0.2">
      <c r="B66">
        <v>2</v>
      </c>
      <c r="C66" s="11">
        <v>10.16</v>
      </c>
      <c r="D66">
        <v>16</v>
      </c>
      <c r="E66" s="11">
        <v>12</v>
      </c>
      <c r="F66">
        <v>265</v>
      </c>
      <c r="H66" s="10"/>
      <c r="I66">
        <v>2</v>
      </c>
      <c r="J66" s="11">
        <v>15.81</v>
      </c>
      <c r="K66">
        <v>19</v>
      </c>
      <c r="L66" s="11">
        <v>11</v>
      </c>
      <c r="M66">
        <v>163.5</v>
      </c>
      <c r="O66" s="10"/>
      <c r="P66">
        <v>2</v>
      </c>
      <c r="Q66" s="11">
        <v>20.58</v>
      </c>
      <c r="R66">
        <v>18</v>
      </c>
      <c r="S66" s="11">
        <v>14.5</v>
      </c>
      <c r="T66">
        <v>214</v>
      </c>
      <c r="V66" s="10"/>
      <c r="W66">
        <v>2</v>
      </c>
      <c r="X66" s="11">
        <v>21.02</v>
      </c>
      <c r="Y66">
        <v>16.5</v>
      </c>
      <c r="Z66" s="11">
        <v>13</v>
      </c>
      <c r="AA66">
        <v>167.5</v>
      </c>
    </row>
    <row r="67" spans="1:27" x14ac:dyDescent="0.2">
      <c r="B67">
        <v>3</v>
      </c>
      <c r="C67" s="11">
        <v>11.09</v>
      </c>
      <c r="D67">
        <v>20</v>
      </c>
      <c r="E67" s="11">
        <v>11</v>
      </c>
      <c r="F67">
        <v>340</v>
      </c>
      <c r="H67" s="10"/>
      <c r="I67">
        <v>3</v>
      </c>
      <c r="J67" s="11">
        <v>16.38</v>
      </c>
      <c r="K67">
        <v>11</v>
      </c>
      <c r="L67" s="11">
        <v>8</v>
      </c>
      <c r="M67">
        <v>45.5</v>
      </c>
      <c r="O67" s="10"/>
      <c r="P67">
        <v>3</v>
      </c>
      <c r="Q67" s="11">
        <v>12.97</v>
      </c>
      <c r="R67">
        <v>19.5</v>
      </c>
      <c r="S67" s="11">
        <v>11</v>
      </c>
      <c r="T67">
        <v>223.5</v>
      </c>
      <c r="V67" s="10"/>
      <c r="W67">
        <v>3</v>
      </c>
      <c r="X67" s="11">
        <v>17.440000000000001</v>
      </c>
      <c r="Y67">
        <v>21</v>
      </c>
      <c r="Z67" s="11">
        <v>11</v>
      </c>
      <c r="AA67">
        <v>246</v>
      </c>
    </row>
    <row r="68" spans="1:27" x14ac:dyDescent="0.2">
      <c r="B68">
        <v>4</v>
      </c>
      <c r="C68" s="11">
        <v>13.72</v>
      </c>
      <c r="D68">
        <v>16</v>
      </c>
      <c r="E68" s="11">
        <v>11</v>
      </c>
      <c r="F68">
        <v>139.5</v>
      </c>
      <c r="H68" s="10"/>
      <c r="I68">
        <v>4</v>
      </c>
      <c r="J68" s="11">
        <v>39.15</v>
      </c>
      <c r="K68">
        <v>14</v>
      </c>
      <c r="L68" s="11">
        <v>7</v>
      </c>
      <c r="M68">
        <v>83.5</v>
      </c>
      <c r="O68" s="10"/>
      <c r="P68">
        <v>4</v>
      </c>
      <c r="Q68" s="11">
        <v>21.95</v>
      </c>
      <c r="R68">
        <v>14</v>
      </c>
      <c r="S68" s="11">
        <v>11</v>
      </c>
      <c r="T68">
        <v>96</v>
      </c>
      <c r="V68" s="10"/>
      <c r="W68">
        <v>4</v>
      </c>
      <c r="X68" s="11">
        <v>42.26</v>
      </c>
      <c r="Y68">
        <v>16</v>
      </c>
      <c r="Z68" s="11">
        <v>11.5</v>
      </c>
      <c r="AA68">
        <v>144.5</v>
      </c>
    </row>
    <row r="69" spans="1:27" x14ac:dyDescent="0.2">
      <c r="B69" s="5">
        <v>5</v>
      </c>
      <c r="C69" s="12">
        <v>31.82</v>
      </c>
      <c r="D69" s="5">
        <v>20</v>
      </c>
      <c r="E69" s="12">
        <v>13</v>
      </c>
      <c r="F69" s="5">
        <v>250.5</v>
      </c>
      <c r="H69" s="10"/>
      <c r="I69">
        <v>5</v>
      </c>
      <c r="J69" s="11">
        <v>12.6</v>
      </c>
      <c r="K69">
        <v>14</v>
      </c>
      <c r="L69" s="11">
        <v>8</v>
      </c>
      <c r="M69">
        <v>67</v>
      </c>
      <c r="O69" s="10"/>
      <c r="P69">
        <v>5</v>
      </c>
      <c r="Q69" s="11">
        <v>17.59</v>
      </c>
      <c r="R69">
        <v>20</v>
      </c>
      <c r="S69" s="11">
        <v>13</v>
      </c>
      <c r="T69">
        <v>191.5</v>
      </c>
      <c r="V69" s="10"/>
      <c r="W69">
        <v>5</v>
      </c>
      <c r="X69" s="11">
        <v>9.5299999999999994</v>
      </c>
      <c r="Y69">
        <v>11</v>
      </c>
      <c r="Z69" s="11">
        <v>9</v>
      </c>
      <c r="AA69">
        <v>75</v>
      </c>
    </row>
    <row r="70" spans="1:27" x14ac:dyDescent="0.2">
      <c r="B70">
        <v>6</v>
      </c>
      <c r="C70" s="11">
        <v>28.03</v>
      </c>
      <c r="D70">
        <v>16</v>
      </c>
      <c r="E70" s="11">
        <v>10</v>
      </c>
      <c r="F70">
        <v>136</v>
      </c>
      <c r="H70" s="10"/>
      <c r="I70">
        <v>6</v>
      </c>
      <c r="J70" s="11">
        <v>12.96</v>
      </c>
      <c r="K70">
        <v>20</v>
      </c>
      <c r="L70" s="11">
        <v>12</v>
      </c>
      <c r="M70">
        <v>203.5</v>
      </c>
      <c r="O70" s="10"/>
      <c r="P70">
        <v>6</v>
      </c>
      <c r="Q70" s="11">
        <v>36.69</v>
      </c>
      <c r="R70">
        <v>15</v>
      </c>
      <c r="S70" s="11">
        <v>8</v>
      </c>
      <c r="T70">
        <v>63</v>
      </c>
      <c r="V70" s="10"/>
      <c r="W70">
        <v>6</v>
      </c>
      <c r="X70" s="11">
        <v>103.56</v>
      </c>
      <c r="Y70">
        <v>8</v>
      </c>
      <c r="Z70" s="11">
        <v>6.5</v>
      </c>
      <c r="AA70">
        <v>48.5</v>
      </c>
    </row>
    <row r="71" spans="1:27" x14ac:dyDescent="0.2">
      <c r="B71">
        <v>7</v>
      </c>
      <c r="C71" s="11">
        <v>26.63</v>
      </c>
      <c r="D71">
        <v>17</v>
      </c>
      <c r="E71" s="11">
        <v>11</v>
      </c>
      <c r="F71">
        <v>145.5</v>
      </c>
      <c r="H71" s="10"/>
      <c r="I71">
        <v>7</v>
      </c>
      <c r="J71" s="11">
        <v>18.32</v>
      </c>
      <c r="K71">
        <v>18</v>
      </c>
      <c r="L71" s="11">
        <v>12</v>
      </c>
      <c r="M71">
        <v>180</v>
      </c>
      <c r="O71" s="10"/>
      <c r="P71">
        <v>7</v>
      </c>
      <c r="Q71" s="11">
        <v>10.5</v>
      </c>
      <c r="R71">
        <v>15</v>
      </c>
      <c r="S71" s="11">
        <v>12.5</v>
      </c>
      <c r="T71">
        <v>117</v>
      </c>
      <c r="V71" s="10"/>
      <c r="W71">
        <v>7</v>
      </c>
      <c r="X71" s="11">
        <v>47.58</v>
      </c>
      <c r="Y71">
        <v>12.5</v>
      </c>
      <c r="Z71" s="11">
        <v>10.5</v>
      </c>
      <c r="AA71">
        <v>64.5</v>
      </c>
    </row>
    <row r="72" spans="1:27" x14ac:dyDescent="0.2">
      <c r="B72">
        <v>8</v>
      </c>
      <c r="C72" s="11">
        <v>5.82</v>
      </c>
      <c r="D72">
        <v>15</v>
      </c>
      <c r="E72" s="11">
        <v>9</v>
      </c>
      <c r="F72">
        <v>98</v>
      </c>
      <c r="H72" s="10"/>
      <c r="I72">
        <v>8</v>
      </c>
      <c r="J72" s="11">
        <v>34.840000000000003</v>
      </c>
      <c r="K72">
        <v>17</v>
      </c>
      <c r="L72" s="11">
        <v>10</v>
      </c>
      <c r="M72">
        <v>151</v>
      </c>
      <c r="O72" s="10"/>
      <c r="P72">
        <v>8</v>
      </c>
      <c r="Q72" s="11">
        <v>38.18</v>
      </c>
      <c r="R72">
        <v>15</v>
      </c>
      <c r="S72" s="11">
        <v>9</v>
      </c>
      <c r="T72">
        <v>96</v>
      </c>
      <c r="V72" s="10"/>
      <c r="W72">
        <v>8</v>
      </c>
      <c r="X72" s="11">
        <v>15.95</v>
      </c>
      <c r="Y72">
        <v>13.5</v>
      </c>
      <c r="Z72" s="11">
        <v>9</v>
      </c>
      <c r="AA72">
        <v>79.5</v>
      </c>
    </row>
    <row r="73" spans="1:27" x14ac:dyDescent="0.2">
      <c r="B73">
        <v>9</v>
      </c>
      <c r="C73" s="11">
        <v>11.69</v>
      </c>
      <c r="D73">
        <v>16</v>
      </c>
      <c r="E73" s="11">
        <v>9</v>
      </c>
      <c r="F73">
        <v>138</v>
      </c>
      <c r="H73" s="10"/>
      <c r="I73">
        <v>9</v>
      </c>
      <c r="J73" s="11">
        <v>9.39</v>
      </c>
      <c r="K73">
        <v>21</v>
      </c>
      <c r="L73" s="11">
        <v>12</v>
      </c>
      <c r="M73">
        <v>258</v>
      </c>
      <c r="O73" s="10"/>
      <c r="P73">
        <v>9</v>
      </c>
      <c r="Q73" s="11">
        <v>27.01</v>
      </c>
      <c r="R73">
        <v>15</v>
      </c>
      <c r="S73" s="11">
        <v>9</v>
      </c>
      <c r="T73">
        <v>82.5</v>
      </c>
      <c r="V73" s="10"/>
      <c r="W73">
        <v>9</v>
      </c>
      <c r="X73" s="11">
        <v>63.46</v>
      </c>
      <c r="Y73">
        <v>11</v>
      </c>
      <c r="Z73" s="11">
        <v>9.5</v>
      </c>
      <c r="AA73">
        <v>58.8</v>
      </c>
    </row>
    <row r="74" spans="1:27" x14ac:dyDescent="0.2">
      <c r="B74">
        <v>10</v>
      </c>
      <c r="C74" s="11">
        <v>9.07</v>
      </c>
      <c r="D74">
        <v>14</v>
      </c>
      <c r="E74" s="11">
        <v>9</v>
      </c>
      <c r="F74">
        <v>115.5</v>
      </c>
      <c r="H74" s="10"/>
      <c r="I74">
        <v>10</v>
      </c>
      <c r="J74" s="11">
        <v>4.88</v>
      </c>
      <c r="K74">
        <v>19</v>
      </c>
      <c r="L74" s="11">
        <v>16</v>
      </c>
      <c r="M74">
        <v>168</v>
      </c>
      <c r="O74" s="10"/>
      <c r="P74">
        <v>10</v>
      </c>
      <c r="Q74" s="11">
        <v>25.33</v>
      </c>
      <c r="R74">
        <v>16</v>
      </c>
      <c r="S74" s="11">
        <v>11</v>
      </c>
      <c r="T74">
        <v>142</v>
      </c>
      <c r="V74" s="10"/>
      <c r="W74">
        <v>10</v>
      </c>
      <c r="X74" s="11">
        <v>39.340000000000003</v>
      </c>
      <c r="Y74">
        <v>12</v>
      </c>
      <c r="Z74" s="11">
        <v>9.5</v>
      </c>
      <c r="AA74">
        <v>84</v>
      </c>
    </row>
    <row r="75" spans="1:27" x14ac:dyDescent="0.2">
      <c r="B75">
        <v>11</v>
      </c>
      <c r="C75" s="11">
        <v>6.91</v>
      </c>
      <c r="D75">
        <v>14</v>
      </c>
      <c r="E75" s="11">
        <v>10</v>
      </c>
      <c r="F75">
        <v>116.5</v>
      </c>
      <c r="H75" s="10"/>
      <c r="I75">
        <v>11</v>
      </c>
      <c r="J75" s="11">
        <v>27.68</v>
      </c>
      <c r="K75">
        <v>21</v>
      </c>
      <c r="L75" s="11">
        <v>12</v>
      </c>
      <c r="M75">
        <v>233</v>
      </c>
      <c r="O75" s="10"/>
      <c r="P75">
        <v>11</v>
      </c>
      <c r="Q75" s="11">
        <v>8.14</v>
      </c>
      <c r="R75">
        <v>17</v>
      </c>
      <c r="S75" s="11">
        <v>14</v>
      </c>
      <c r="T75">
        <v>191.5</v>
      </c>
      <c r="V75" s="10"/>
      <c r="W75">
        <v>11</v>
      </c>
      <c r="X75" s="11">
        <v>19.22</v>
      </c>
      <c r="Y75">
        <v>16</v>
      </c>
      <c r="Z75" s="11">
        <v>11</v>
      </c>
      <c r="AA75">
        <v>160</v>
      </c>
    </row>
    <row r="76" spans="1:27" x14ac:dyDescent="0.2">
      <c r="B76">
        <v>12</v>
      </c>
      <c r="C76" s="11">
        <v>27.28</v>
      </c>
      <c r="D76">
        <v>17</v>
      </c>
      <c r="E76" s="11">
        <v>10</v>
      </c>
      <c r="F76">
        <v>112.5</v>
      </c>
      <c r="H76" s="10"/>
      <c r="I76">
        <v>12</v>
      </c>
      <c r="J76" s="11">
        <v>14.59</v>
      </c>
      <c r="K76">
        <v>16</v>
      </c>
      <c r="L76" s="11">
        <v>9</v>
      </c>
      <c r="M76">
        <v>107.5</v>
      </c>
      <c r="O76" s="10"/>
      <c r="P76">
        <v>12</v>
      </c>
      <c r="Q76" s="11">
        <v>10.26</v>
      </c>
      <c r="R76">
        <v>16</v>
      </c>
      <c r="S76" s="11">
        <v>12</v>
      </c>
      <c r="T76">
        <v>185</v>
      </c>
      <c r="V76" s="10"/>
      <c r="W76">
        <v>12</v>
      </c>
      <c r="X76" s="11">
        <v>23.89</v>
      </c>
      <c r="Y76">
        <v>13</v>
      </c>
      <c r="Z76" s="11">
        <v>11</v>
      </c>
      <c r="AA76">
        <v>157.5</v>
      </c>
    </row>
    <row r="77" spans="1:27" x14ac:dyDescent="0.2">
      <c r="B77">
        <v>13</v>
      </c>
      <c r="C77" s="11">
        <v>19.88</v>
      </c>
      <c r="D77">
        <v>16</v>
      </c>
      <c r="E77" s="11">
        <v>9</v>
      </c>
      <c r="F77">
        <v>116.5</v>
      </c>
      <c r="H77" s="10"/>
      <c r="I77">
        <v>13</v>
      </c>
      <c r="J77" s="11">
        <v>28.4</v>
      </c>
      <c r="K77">
        <v>16</v>
      </c>
      <c r="L77" s="11">
        <v>10</v>
      </c>
      <c r="M77">
        <v>126</v>
      </c>
      <c r="O77" s="10"/>
      <c r="P77">
        <v>13</v>
      </c>
      <c r="Q77" s="11">
        <v>16.77</v>
      </c>
      <c r="R77">
        <v>15</v>
      </c>
      <c r="S77" s="11">
        <v>9</v>
      </c>
      <c r="T77">
        <v>118.5</v>
      </c>
      <c r="U77" t="s">
        <v>49</v>
      </c>
      <c r="V77" s="10"/>
      <c r="W77">
        <v>13</v>
      </c>
      <c r="X77" s="11">
        <v>43.4</v>
      </c>
      <c r="Y77">
        <v>10</v>
      </c>
      <c r="Z77" s="11">
        <v>7.5</v>
      </c>
      <c r="AA77">
        <v>65.5</v>
      </c>
    </row>
    <row r="78" spans="1:27" x14ac:dyDescent="0.2">
      <c r="B78">
        <v>14</v>
      </c>
      <c r="C78" s="11">
        <v>8.59</v>
      </c>
      <c r="D78">
        <v>17</v>
      </c>
      <c r="E78" s="11">
        <v>12</v>
      </c>
      <c r="F78">
        <v>118</v>
      </c>
      <c r="H78" s="10"/>
      <c r="I78">
        <v>14</v>
      </c>
      <c r="J78" s="11">
        <v>7.03</v>
      </c>
      <c r="K78">
        <v>16</v>
      </c>
      <c r="L78" s="11">
        <v>11</v>
      </c>
      <c r="M78">
        <v>133.5</v>
      </c>
      <c r="O78" s="10"/>
      <c r="P78">
        <v>14</v>
      </c>
      <c r="Q78" s="11">
        <v>22.66</v>
      </c>
      <c r="R78">
        <v>19</v>
      </c>
      <c r="S78" s="11">
        <v>13</v>
      </c>
      <c r="T78">
        <v>229.5</v>
      </c>
      <c r="U78" t="s">
        <v>50</v>
      </c>
      <c r="V78" s="10"/>
      <c r="W78">
        <v>14</v>
      </c>
      <c r="X78" s="11">
        <v>7.62</v>
      </c>
      <c r="Y78">
        <v>14</v>
      </c>
      <c r="Z78" s="11">
        <v>11</v>
      </c>
      <c r="AA78">
        <v>99</v>
      </c>
    </row>
    <row r="79" spans="1:27" x14ac:dyDescent="0.2">
      <c r="I79">
        <v>15</v>
      </c>
      <c r="J79" s="11">
        <v>11.4</v>
      </c>
      <c r="K79">
        <v>20</v>
      </c>
      <c r="L79" s="11">
        <v>15</v>
      </c>
      <c r="M79">
        <v>197.5</v>
      </c>
      <c r="P79">
        <v>15</v>
      </c>
      <c r="Q79" s="11">
        <v>19.96</v>
      </c>
      <c r="R79">
        <v>16</v>
      </c>
      <c r="S79" s="11">
        <v>9</v>
      </c>
      <c r="T79">
        <v>108.5</v>
      </c>
      <c r="W79">
        <v>15</v>
      </c>
      <c r="X79" s="11">
        <v>35.31</v>
      </c>
      <c r="Y79">
        <v>20</v>
      </c>
      <c r="Z79" s="11">
        <v>12</v>
      </c>
      <c r="AA79">
        <v>223.5</v>
      </c>
    </row>
    <row r="81" spans="1:18" ht="17" thickBot="1" x14ac:dyDescent="0.25">
      <c r="A81" s="25" t="s">
        <v>23</v>
      </c>
      <c r="H81" s="25" t="s">
        <v>24</v>
      </c>
      <c r="P81" s="25" t="s">
        <v>25</v>
      </c>
    </row>
    <row r="82" spans="1:18" ht="17" thickBot="1" x14ac:dyDescent="0.25">
      <c r="A82" s="14" t="s">
        <v>18</v>
      </c>
      <c r="B82" s="20" t="s">
        <v>22</v>
      </c>
      <c r="C82" t="s">
        <v>19</v>
      </c>
      <c r="H82" s="14" t="s">
        <v>18</v>
      </c>
      <c r="I82" s="20" t="s">
        <v>22</v>
      </c>
      <c r="J82" t="s">
        <v>19</v>
      </c>
      <c r="P82" s="14" t="s">
        <v>18</v>
      </c>
      <c r="Q82" s="20" t="s">
        <v>22</v>
      </c>
      <c r="R82" t="s">
        <v>19</v>
      </c>
    </row>
    <row r="83" spans="1:18" x14ac:dyDescent="0.2">
      <c r="A83" s="14" t="s">
        <v>20</v>
      </c>
      <c r="B83" s="15">
        <f>AVERAGE(C65:C69)</f>
        <v>22.832000000000001</v>
      </c>
      <c r="C83" s="15">
        <f>STDEV(C65:C69)</f>
        <v>16.312420727776736</v>
      </c>
      <c r="H83" s="14" t="s">
        <v>20</v>
      </c>
      <c r="I83" s="15">
        <f>AVERAGE(C70:C78)</f>
        <v>15.988888888888889</v>
      </c>
      <c r="J83" s="15">
        <f>STDEV(C70:C78)</f>
        <v>9.4059760849744389</v>
      </c>
      <c r="P83" s="14" t="s">
        <v>20</v>
      </c>
      <c r="Q83" s="15">
        <f>AVERAGE(C65:C78)</f>
        <v>18.432857142857138</v>
      </c>
      <c r="R83" s="15">
        <f>STDEV(C65:C78)</f>
        <v>12.161346350422935</v>
      </c>
    </row>
    <row r="84" spans="1:18" x14ac:dyDescent="0.2">
      <c r="A84" s="16"/>
      <c r="B84" s="17"/>
      <c r="C84" s="17"/>
      <c r="H84" s="16" t="s">
        <v>37</v>
      </c>
      <c r="I84" s="17">
        <f>AVERAGE(J65:J79)</f>
        <v>17.414000000000001</v>
      </c>
      <c r="J84" s="17">
        <f>STDEV(J65:J79)</f>
        <v>10.405863594284572</v>
      </c>
      <c r="P84" s="16" t="s">
        <v>37</v>
      </c>
      <c r="Q84" s="17">
        <f>AVERAGE(J65:J79)</f>
        <v>17.414000000000001</v>
      </c>
      <c r="R84" s="17">
        <f>STDEV(J65:J79)</f>
        <v>10.405863594284572</v>
      </c>
    </row>
    <row r="85" spans="1:18" x14ac:dyDescent="0.2">
      <c r="A85" s="16"/>
      <c r="B85" s="17"/>
      <c r="C85" s="17"/>
      <c r="H85" s="16" t="s">
        <v>53</v>
      </c>
      <c r="I85" s="17">
        <f>AVERAGE(Q65:Q79)</f>
        <v>20.08133333333333</v>
      </c>
      <c r="J85" s="17">
        <f>STDEV(Q65:Q79)</f>
        <v>9.0375817456620542</v>
      </c>
      <c r="P85" s="16" t="s">
        <v>53</v>
      </c>
      <c r="Q85" s="17">
        <f>AVERAGE(Q65:Q79)</f>
        <v>20.08133333333333</v>
      </c>
      <c r="R85" s="17">
        <f>STDEV(Q65:Q79)</f>
        <v>9.0375817456620542</v>
      </c>
    </row>
    <row r="86" spans="1:18" x14ac:dyDescent="0.2">
      <c r="A86" s="16"/>
      <c r="B86" s="17"/>
      <c r="C86" s="17"/>
      <c r="H86" s="16" t="s">
        <v>57</v>
      </c>
      <c r="I86" s="17">
        <f>AVERAGE(X65:X79)</f>
        <v>33.464666666666666</v>
      </c>
      <c r="J86" s="17">
        <f>STDEV(X65:X79)</f>
        <v>25.247739040687726</v>
      </c>
      <c r="P86" s="16" t="s">
        <v>57</v>
      </c>
      <c r="Q86" s="17">
        <f>AVERAGE(X65:X79)</f>
        <v>33.464666666666666</v>
      </c>
      <c r="R86" s="17">
        <f>STDEV(X65:X79)</f>
        <v>25.247739040687726</v>
      </c>
    </row>
    <row r="87" spans="1:18" x14ac:dyDescent="0.2">
      <c r="A87" s="16"/>
      <c r="B87" s="17"/>
      <c r="C87" s="17"/>
      <c r="H87" s="16"/>
      <c r="I87" s="17"/>
      <c r="J87" s="17"/>
      <c r="P87" s="16"/>
      <c r="Q87" s="17"/>
      <c r="R87" s="17"/>
    </row>
    <row r="88" spans="1:18" x14ac:dyDescent="0.2">
      <c r="A88" s="16"/>
      <c r="B88" s="17"/>
      <c r="C88" s="17"/>
      <c r="H88" s="16"/>
      <c r="I88" s="17"/>
      <c r="J88" s="17"/>
      <c r="P88" s="16"/>
      <c r="Q88" s="17"/>
      <c r="R88" s="17"/>
    </row>
    <row r="89" spans="1:18" x14ac:dyDescent="0.2">
      <c r="A89" s="16"/>
      <c r="B89" s="17"/>
      <c r="C89" s="17"/>
      <c r="H89" s="16"/>
      <c r="I89" s="17"/>
      <c r="J89" s="17"/>
      <c r="P89" s="16"/>
      <c r="Q89" s="17"/>
      <c r="R89" s="17"/>
    </row>
    <row r="90" spans="1:18" x14ac:dyDescent="0.2">
      <c r="A90" s="16"/>
      <c r="B90" s="17"/>
      <c r="C90" s="17"/>
      <c r="H90" s="16"/>
      <c r="I90" s="17"/>
      <c r="J90" s="17"/>
      <c r="P90" s="16"/>
      <c r="Q90" s="17"/>
      <c r="R90" s="17"/>
    </row>
    <row r="91" spans="1:18" ht="17" thickBot="1" x14ac:dyDescent="0.25">
      <c r="A91" s="18"/>
      <c r="B91" s="19"/>
      <c r="C91" s="19"/>
      <c r="H91" s="18"/>
      <c r="I91" s="19"/>
      <c r="J91" s="19"/>
      <c r="P91" s="18"/>
      <c r="Q91" s="19"/>
      <c r="R91" s="19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4B9D-1231-3246-9C68-2870F992E6BB}">
  <dimension ref="A1:AD85"/>
  <sheetViews>
    <sheetView topLeftCell="A72" workbookViewId="0">
      <selection activeCell="H87" sqref="H87"/>
    </sheetView>
  </sheetViews>
  <sheetFormatPr baseColWidth="10" defaultRowHeight="16" x14ac:dyDescent="0.2"/>
  <cols>
    <col min="1" max="1" width="14.6640625" customWidth="1"/>
    <col min="3" max="3" width="16.5" customWidth="1"/>
    <col min="4" max="4" width="17.5" customWidth="1"/>
    <col min="5" max="5" width="18.5" customWidth="1"/>
    <col min="7" max="7" width="16.33203125" customWidth="1"/>
    <col min="8" max="8" width="15.83203125" customWidth="1"/>
    <col min="9" max="9" width="15.6640625" customWidth="1"/>
    <col min="11" max="11" width="19.33203125" customWidth="1"/>
    <col min="13" max="13" width="14.6640625" customWidth="1"/>
    <col min="15" max="15" width="17.33203125" customWidth="1"/>
    <col min="16" max="16" width="16.83203125" customWidth="1"/>
    <col min="19" max="19" width="18.6640625" customWidth="1"/>
    <col min="20" max="20" width="19.6640625" customWidth="1"/>
    <col min="21" max="21" width="14.1640625" customWidth="1"/>
    <col min="24" max="24" width="14.5" customWidth="1"/>
    <col min="26" max="26" width="12.83203125" customWidth="1"/>
    <col min="27" max="27" width="17.33203125" customWidth="1"/>
    <col min="28" max="28" width="19.83203125" customWidth="1"/>
  </cols>
  <sheetData>
    <row r="1" spans="1:15" x14ac:dyDescent="0.2">
      <c r="A1" s="2" t="s">
        <v>15</v>
      </c>
      <c r="B1" s="2"/>
      <c r="C1" s="2"/>
      <c r="D1" s="2"/>
      <c r="E1" s="1"/>
      <c r="F1" s="1"/>
      <c r="G1" s="1"/>
    </row>
    <row r="2" spans="1:15" ht="17" thickBot="1" x14ac:dyDescent="0.25"/>
    <row r="3" spans="1:15" ht="17" thickBot="1" x14ac:dyDescent="0.25">
      <c r="A3" s="4" t="s">
        <v>1</v>
      </c>
    </row>
    <row r="5" spans="1:15" x14ac:dyDescent="0.2">
      <c r="A5" s="3" t="s">
        <v>12</v>
      </c>
      <c r="B5" s="6" t="s">
        <v>2</v>
      </c>
      <c r="C5" s="5" t="s">
        <v>3</v>
      </c>
      <c r="E5" s="13" t="s">
        <v>34</v>
      </c>
      <c r="F5" s="6" t="s">
        <v>2</v>
      </c>
      <c r="G5" s="5" t="s">
        <v>3</v>
      </c>
      <c r="I5" s="13" t="s">
        <v>44</v>
      </c>
      <c r="J5" s="6" t="s">
        <v>2</v>
      </c>
      <c r="K5" s="5" t="s">
        <v>3</v>
      </c>
      <c r="M5" s="13" t="s">
        <v>56</v>
      </c>
      <c r="N5" s="6" t="s">
        <v>2</v>
      </c>
      <c r="O5" s="5" t="s">
        <v>3</v>
      </c>
    </row>
    <row r="6" spans="1:15" x14ac:dyDescent="0.2">
      <c r="A6" s="13" t="s">
        <v>17</v>
      </c>
      <c r="B6" s="7">
        <v>1</v>
      </c>
      <c r="C6">
        <v>7</v>
      </c>
      <c r="E6" s="13" t="s">
        <v>33</v>
      </c>
      <c r="F6" s="7">
        <v>1</v>
      </c>
      <c r="G6">
        <v>7.13</v>
      </c>
      <c r="I6" s="13" t="s">
        <v>45</v>
      </c>
      <c r="J6" s="7">
        <v>1</v>
      </c>
      <c r="K6">
        <v>9.77</v>
      </c>
      <c r="M6" s="13" t="s">
        <v>54</v>
      </c>
      <c r="N6" s="7">
        <v>1</v>
      </c>
      <c r="O6">
        <v>13.08</v>
      </c>
    </row>
    <row r="7" spans="1:15" x14ac:dyDescent="0.2">
      <c r="B7" s="7">
        <v>2</v>
      </c>
      <c r="C7">
        <v>34.380000000000003</v>
      </c>
      <c r="E7" s="10"/>
      <c r="F7" s="7">
        <v>2</v>
      </c>
      <c r="G7">
        <v>6.95</v>
      </c>
      <c r="I7" s="10"/>
      <c r="J7" s="7">
        <v>2</v>
      </c>
      <c r="K7">
        <v>9.94</v>
      </c>
      <c r="M7" s="10"/>
      <c r="N7" s="7">
        <v>2</v>
      </c>
      <c r="O7">
        <v>37.21</v>
      </c>
    </row>
    <row r="8" spans="1:15" x14ac:dyDescent="0.2">
      <c r="B8" s="7">
        <v>3</v>
      </c>
      <c r="C8">
        <v>8.94</v>
      </c>
      <c r="E8" s="10"/>
      <c r="F8" s="7">
        <v>3</v>
      </c>
      <c r="G8">
        <v>18.21</v>
      </c>
      <c r="I8" s="10"/>
      <c r="J8" s="7">
        <v>3</v>
      </c>
      <c r="K8">
        <v>46.07</v>
      </c>
      <c r="M8" s="10"/>
      <c r="N8" s="7">
        <v>3</v>
      </c>
      <c r="O8">
        <v>9.33</v>
      </c>
    </row>
    <row r="9" spans="1:15" x14ac:dyDescent="0.2">
      <c r="B9" s="7">
        <v>4</v>
      </c>
      <c r="C9">
        <v>6.63</v>
      </c>
      <c r="E9" s="10"/>
      <c r="F9" s="7">
        <v>4</v>
      </c>
      <c r="G9">
        <v>20.28</v>
      </c>
      <c r="I9" s="10"/>
      <c r="J9" s="7">
        <v>4</v>
      </c>
      <c r="K9">
        <v>10.63</v>
      </c>
      <c r="M9" s="10"/>
      <c r="N9" s="7">
        <v>4</v>
      </c>
      <c r="O9">
        <v>13.72</v>
      </c>
    </row>
    <row r="10" spans="1:15" x14ac:dyDescent="0.2">
      <c r="B10" s="7">
        <v>5</v>
      </c>
      <c r="C10">
        <v>9.19</v>
      </c>
      <c r="E10" s="10"/>
      <c r="F10" s="7">
        <v>5</v>
      </c>
      <c r="G10">
        <v>9.06</v>
      </c>
      <c r="I10" s="10"/>
      <c r="J10" s="7">
        <v>5</v>
      </c>
      <c r="K10">
        <v>26.44</v>
      </c>
      <c r="M10" s="10"/>
      <c r="N10" s="7">
        <v>5</v>
      </c>
      <c r="O10">
        <v>10.82</v>
      </c>
    </row>
    <row r="11" spans="1:15" x14ac:dyDescent="0.2">
      <c r="B11" s="7">
        <v>6</v>
      </c>
      <c r="C11">
        <v>7.69</v>
      </c>
      <c r="E11" s="10"/>
      <c r="F11" s="7">
        <v>6</v>
      </c>
      <c r="G11">
        <v>9.65</v>
      </c>
      <c r="I11" s="10"/>
      <c r="J11" s="7">
        <v>6</v>
      </c>
      <c r="K11">
        <v>9.19</v>
      </c>
      <c r="M11" s="10"/>
      <c r="N11" s="7">
        <v>6</v>
      </c>
      <c r="O11">
        <v>14.97</v>
      </c>
    </row>
    <row r="12" spans="1:15" x14ac:dyDescent="0.2">
      <c r="B12" s="7">
        <v>7</v>
      </c>
      <c r="C12">
        <v>7.19</v>
      </c>
      <c r="E12" s="10"/>
      <c r="F12" s="7">
        <v>7</v>
      </c>
      <c r="G12">
        <v>33.43</v>
      </c>
      <c r="I12" s="10"/>
      <c r="J12" s="7">
        <v>7</v>
      </c>
      <c r="K12">
        <v>11.58</v>
      </c>
      <c r="M12" s="10"/>
      <c r="N12" s="7">
        <v>7</v>
      </c>
      <c r="O12">
        <v>14.66</v>
      </c>
    </row>
    <row r="13" spans="1:15" x14ac:dyDescent="0.2">
      <c r="B13" s="7">
        <v>8</v>
      </c>
      <c r="C13">
        <v>8.4700000000000006</v>
      </c>
      <c r="E13" s="10"/>
      <c r="F13" s="7">
        <v>8</v>
      </c>
      <c r="G13">
        <v>6.21</v>
      </c>
      <c r="I13" s="10"/>
      <c r="J13" s="7">
        <v>8</v>
      </c>
      <c r="K13">
        <v>6.87</v>
      </c>
      <c r="M13" s="10"/>
      <c r="N13" s="7">
        <v>8</v>
      </c>
      <c r="O13">
        <v>40.590000000000003</v>
      </c>
    </row>
    <row r="14" spans="1:15" x14ac:dyDescent="0.2">
      <c r="B14" s="7">
        <v>9</v>
      </c>
      <c r="C14">
        <v>14.79</v>
      </c>
      <c r="E14" s="10"/>
      <c r="F14" s="7">
        <v>9</v>
      </c>
      <c r="G14">
        <v>16.82</v>
      </c>
      <c r="I14" s="10"/>
      <c r="J14" s="7">
        <v>9</v>
      </c>
      <c r="K14">
        <v>11.01</v>
      </c>
      <c r="M14" s="10"/>
      <c r="N14" s="7">
        <v>9</v>
      </c>
      <c r="O14">
        <v>31.87</v>
      </c>
    </row>
    <row r="15" spans="1:15" x14ac:dyDescent="0.2">
      <c r="B15" s="7">
        <v>10</v>
      </c>
      <c r="C15">
        <v>11</v>
      </c>
      <c r="E15" s="10"/>
      <c r="F15" s="7">
        <v>10</v>
      </c>
      <c r="G15">
        <v>5.51</v>
      </c>
      <c r="I15" s="10"/>
      <c r="J15" s="7">
        <v>10</v>
      </c>
      <c r="K15">
        <v>8.4499999999999993</v>
      </c>
      <c r="M15" s="10"/>
      <c r="N15" s="7">
        <v>10</v>
      </c>
      <c r="O15">
        <v>10.029999999999999</v>
      </c>
    </row>
    <row r="16" spans="1:15" x14ac:dyDescent="0.2">
      <c r="B16" s="7">
        <v>11</v>
      </c>
      <c r="C16">
        <v>14.79</v>
      </c>
      <c r="E16" s="10"/>
      <c r="F16" s="7">
        <v>11</v>
      </c>
      <c r="G16">
        <v>14.66</v>
      </c>
      <c r="I16" s="10"/>
      <c r="J16" s="7">
        <v>11</v>
      </c>
      <c r="K16">
        <v>26.13</v>
      </c>
      <c r="M16" s="10"/>
      <c r="N16" s="7">
        <v>11</v>
      </c>
      <c r="O16">
        <v>33.15</v>
      </c>
    </row>
    <row r="17" spans="1:15" x14ac:dyDescent="0.2">
      <c r="B17" s="7">
        <v>12</v>
      </c>
      <c r="C17">
        <v>15.97</v>
      </c>
      <c r="E17" s="10"/>
      <c r="F17" s="7">
        <v>12</v>
      </c>
      <c r="G17">
        <v>8.64</v>
      </c>
      <c r="I17" s="10"/>
      <c r="J17" s="7">
        <v>12</v>
      </c>
      <c r="K17">
        <v>13.88</v>
      </c>
      <c r="M17" s="10"/>
      <c r="N17" s="7">
        <v>12</v>
      </c>
      <c r="O17">
        <v>30.33</v>
      </c>
    </row>
    <row r="18" spans="1:15" x14ac:dyDescent="0.2">
      <c r="B18" s="7">
        <v>13</v>
      </c>
      <c r="C18">
        <v>8.5299999999999994</v>
      </c>
      <c r="E18" s="10"/>
      <c r="F18" s="7">
        <v>13</v>
      </c>
      <c r="G18">
        <v>8.09</v>
      </c>
      <c r="I18" s="10"/>
      <c r="J18" s="7">
        <v>13</v>
      </c>
      <c r="K18">
        <v>32.57</v>
      </c>
      <c r="M18" s="10"/>
      <c r="N18" s="7">
        <v>13</v>
      </c>
      <c r="O18">
        <v>15.19</v>
      </c>
    </row>
    <row r="19" spans="1:15" x14ac:dyDescent="0.2">
      <c r="B19" s="7">
        <v>14</v>
      </c>
      <c r="C19">
        <v>9.0299999999999994</v>
      </c>
      <c r="E19" s="10"/>
      <c r="F19" s="7">
        <v>14</v>
      </c>
      <c r="G19">
        <v>33.46</v>
      </c>
      <c r="I19" s="10"/>
      <c r="J19" s="7">
        <v>14</v>
      </c>
      <c r="K19">
        <v>21.46</v>
      </c>
      <c r="M19" s="10"/>
      <c r="N19" s="7">
        <v>14</v>
      </c>
      <c r="O19">
        <v>46.69</v>
      </c>
    </row>
    <row r="20" spans="1:15" x14ac:dyDescent="0.2">
      <c r="F20" s="7">
        <v>15</v>
      </c>
      <c r="G20" s="10">
        <v>10.44</v>
      </c>
      <c r="J20" s="7">
        <v>15</v>
      </c>
      <c r="K20" s="10">
        <v>17.149999999999999</v>
      </c>
      <c r="N20" s="7">
        <v>15</v>
      </c>
      <c r="O20" s="10">
        <v>9.4499999999999993</v>
      </c>
    </row>
    <row r="21" spans="1:15" ht="17" thickBot="1" x14ac:dyDescent="0.25"/>
    <row r="22" spans="1:15" ht="17" thickBot="1" x14ac:dyDescent="0.25">
      <c r="A22" s="14" t="s">
        <v>18</v>
      </c>
      <c r="B22" s="20" t="s">
        <v>22</v>
      </c>
      <c r="C22" t="s">
        <v>19</v>
      </c>
    </row>
    <row r="23" spans="1:15" x14ac:dyDescent="0.2">
      <c r="A23" s="14" t="s">
        <v>20</v>
      </c>
      <c r="B23" s="21">
        <f>AVERAGE(C6:C19)</f>
        <v>11.685714285714285</v>
      </c>
      <c r="C23" s="21">
        <f>STDEV(C6:C19)</f>
        <v>7.2214538428487955</v>
      </c>
    </row>
    <row r="24" spans="1:15" x14ac:dyDescent="0.2">
      <c r="A24" s="16" t="s">
        <v>37</v>
      </c>
      <c r="B24" s="22">
        <f>AVERAGE(G6:G20)</f>
        <v>13.902666666666669</v>
      </c>
      <c r="C24" s="22">
        <f>STDEV(G6:G20)</f>
        <v>9.1454356036742368</v>
      </c>
    </row>
    <row r="25" spans="1:15" x14ac:dyDescent="0.2">
      <c r="A25" s="16" t="s">
        <v>53</v>
      </c>
      <c r="B25" s="22">
        <f>AVERAGE(K6:K20)</f>
        <v>17.409333333333329</v>
      </c>
      <c r="C25" s="22">
        <f>STDEV(K6:K20)</f>
        <v>11.121924593642364</v>
      </c>
    </row>
    <row r="26" spans="1:15" x14ac:dyDescent="0.2">
      <c r="A26" s="16" t="s">
        <v>57</v>
      </c>
      <c r="B26" s="22">
        <f>AVERAGE(O6:O20)</f>
        <v>22.072666666666667</v>
      </c>
      <c r="C26" s="22">
        <f>STDEV(O6:O20)</f>
        <v>12.988125052560605</v>
      </c>
    </row>
    <row r="27" spans="1:15" x14ac:dyDescent="0.2">
      <c r="A27" s="16"/>
      <c r="B27" s="22"/>
      <c r="C27" s="22"/>
    </row>
    <row r="28" spans="1:15" x14ac:dyDescent="0.2">
      <c r="A28" s="16"/>
      <c r="B28" s="22"/>
      <c r="C28" s="22"/>
    </row>
    <row r="29" spans="1:15" x14ac:dyDescent="0.2">
      <c r="A29" s="16"/>
      <c r="B29" s="22"/>
      <c r="C29" s="22"/>
    </row>
    <row r="30" spans="1:15" x14ac:dyDescent="0.2">
      <c r="A30" s="16"/>
      <c r="B30" s="22"/>
      <c r="C30" s="22"/>
    </row>
    <row r="31" spans="1:15" ht="17" thickBot="1" x14ac:dyDescent="0.25">
      <c r="A31" s="18"/>
      <c r="B31" s="23"/>
      <c r="C31" s="23"/>
    </row>
    <row r="44" spans="6:6" ht="19" x14ac:dyDescent="0.2">
      <c r="F44" s="26" t="s">
        <v>26</v>
      </c>
    </row>
    <row r="56" spans="1:30" ht="17" thickBot="1" x14ac:dyDescent="0.25"/>
    <row r="57" spans="1:30" ht="17" thickBot="1" x14ac:dyDescent="0.25">
      <c r="A57" s="8" t="s">
        <v>4</v>
      </c>
      <c r="B57" s="9"/>
    </row>
    <row r="59" spans="1:30" x14ac:dyDescent="0.2">
      <c r="A59" s="3" t="s">
        <v>12</v>
      </c>
      <c r="B59" s="5" t="s">
        <v>2</v>
      </c>
      <c r="C59" s="12" t="s">
        <v>5</v>
      </c>
      <c r="D59" s="5" t="s">
        <v>6</v>
      </c>
      <c r="E59" s="12" t="s">
        <v>7</v>
      </c>
      <c r="F59" s="5" t="s">
        <v>8</v>
      </c>
      <c r="H59" s="13" t="s">
        <v>34</v>
      </c>
      <c r="I59" s="5" t="s">
        <v>2</v>
      </c>
      <c r="J59" s="12" t="s">
        <v>5</v>
      </c>
      <c r="K59" s="5" t="s">
        <v>6</v>
      </c>
      <c r="L59" s="12" t="s">
        <v>7</v>
      </c>
      <c r="M59" s="5" t="s">
        <v>8</v>
      </c>
      <c r="P59" s="13" t="s">
        <v>44</v>
      </c>
      <c r="Q59" s="5" t="s">
        <v>2</v>
      </c>
      <c r="R59" s="12" t="s">
        <v>5</v>
      </c>
      <c r="S59" s="5" t="s">
        <v>6</v>
      </c>
      <c r="T59" s="12" t="s">
        <v>7</v>
      </c>
      <c r="U59" s="5" t="s">
        <v>8</v>
      </c>
      <c r="X59" s="13" t="s">
        <v>56</v>
      </c>
      <c r="Y59" s="5" t="s">
        <v>2</v>
      </c>
      <c r="Z59" s="12" t="s">
        <v>5</v>
      </c>
      <c r="AA59" s="5" t="s">
        <v>6</v>
      </c>
      <c r="AB59" s="12" t="s">
        <v>7</v>
      </c>
      <c r="AC59" s="5" t="s">
        <v>8</v>
      </c>
    </row>
    <row r="60" spans="1:30" x14ac:dyDescent="0.2">
      <c r="A60" s="13" t="s">
        <v>17</v>
      </c>
      <c r="B60">
        <v>1</v>
      </c>
      <c r="C60" s="11">
        <v>9.32</v>
      </c>
      <c r="D60">
        <v>13</v>
      </c>
      <c r="E60" s="11">
        <v>10</v>
      </c>
      <c r="F60">
        <v>100</v>
      </c>
      <c r="H60" s="13" t="s">
        <v>33</v>
      </c>
      <c r="I60">
        <v>1</v>
      </c>
      <c r="J60" s="11">
        <v>71.84</v>
      </c>
      <c r="K60">
        <v>17</v>
      </c>
      <c r="L60" s="11">
        <v>11</v>
      </c>
      <c r="M60">
        <v>126</v>
      </c>
      <c r="P60" s="13" t="s">
        <v>45</v>
      </c>
      <c r="Q60">
        <v>1</v>
      </c>
      <c r="R60" s="11">
        <v>53.28</v>
      </c>
      <c r="S60">
        <v>8</v>
      </c>
      <c r="T60" s="11">
        <v>7</v>
      </c>
      <c r="U60">
        <v>43</v>
      </c>
      <c r="V60" t="s">
        <v>38</v>
      </c>
      <c r="X60" s="13" t="s">
        <v>54</v>
      </c>
      <c r="Y60">
        <v>1</v>
      </c>
      <c r="Z60" s="11">
        <v>21.7</v>
      </c>
      <c r="AA60">
        <v>15</v>
      </c>
      <c r="AB60" s="11">
        <v>11</v>
      </c>
      <c r="AC60">
        <v>134</v>
      </c>
      <c r="AD60" t="s">
        <v>38</v>
      </c>
    </row>
    <row r="61" spans="1:30" x14ac:dyDescent="0.2">
      <c r="B61">
        <v>2</v>
      </c>
      <c r="C61" s="11">
        <v>34.159999999999997</v>
      </c>
      <c r="D61">
        <v>13</v>
      </c>
      <c r="E61" s="11">
        <v>9</v>
      </c>
      <c r="F61">
        <v>99</v>
      </c>
      <c r="H61" s="10"/>
      <c r="I61">
        <v>2</v>
      </c>
      <c r="J61" s="11">
        <v>11.46</v>
      </c>
      <c r="K61">
        <v>16</v>
      </c>
      <c r="L61" s="11">
        <v>11</v>
      </c>
      <c r="M61">
        <v>111.5</v>
      </c>
      <c r="P61" s="10"/>
      <c r="Q61">
        <v>2</v>
      </c>
      <c r="R61" s="11">
        <v>10.76</v>
      </c>
      <c r="S61">
        <v>17</v>
      </c>
      <c r="T61" s="11">
        <v>10</v>
      </c>
      <c r="U61">
        <v>132.5</v>
      </c>
      <c r="X61" s="10"/>
      <c r="Y61">
        <v>2</v>
      </c>
      <c r="Z61" s="11">
        <v>12.27</v>
      </c>
      <c r="AA61">
        <v>18</v>
      </c>
      <c r="AB61" s="11">
        <v>11</v>
      </c>
      <c r="AC61">
        <v>184.5</v>
      </c>
    </row>
    <row r="62" spans="1:30" x14ac:dyDescent="0.2">
      <c r="B62">
        <v>3</v>
      </c>
      <c r="C62" s="11">
        <v>25.12</v>
      </c>
      <c r="D62">
        <v>11</v>
      </c>
      <c r="E62" s="11">
        <v>8</v>
      </c>
      <c r="F62">
        <v>55</v>
      </c>
      <c r="H62" s="10"/>
      <c r="I62">
        <v>3</v>
      </c>
      <c r="J62" s="11">
        <v>43.13</v>
      </c>
      <c r="K62">
        <v>14</v>
      </c>
      <c r="L62" s="11">
        <v>9</v>
      </c>
      <c r="M62">
        <v>76.5</v>
      </c>
      <c r="P62" s="10"/>
      <c r="Q62">
        <v>3</v>
      </c>
      <c r="R62" s="11">
        <v>10.58</v>
      </c>
      <c r="S62">
        <v>17</v>
      </c>
      <c r="T62" s="11">
        <v>11</v>
      </c>
      <c r="U62">
        <v>139</v>
      </c>
      <c r="X62" s="10"/>
      <c r="Y62">
        <v>3</v>
      </c>
      <c r="Z62" s="11">
        <v>27.76</v>
      </c>
      <c r="AA62">
        <v>16</v>
      </c>
      <c r="AB62" s="11">
        <v>10</v>
      </c>
      <c r="AC62">
        <v>155</v>
      </c>
    </row>
    <row r="63" spans="1:30" x14ac:dyDescent="0.2">
      <c r="B63">
        <v>4</v>
      </c>
      <c r="C63" s="11">
        <v>13.82</v>
      </c>
      <c r="D63">
        <v>12</v>
      </c>
      <c r="E63" s="11">
        <v>9</v>
      </c>
      <c r="F63">
        <v>97.5</v>
      </c>
      <c r="H63" s="10"/>
      <c r="I63">
        <v>4</v>
      </c>
      <c r="J63" s="11">
        <v>18.45</v>
      </c>
      <c r="K63">
        <v>12</v>
      </c>
      <c r="L63" s="11">
        <v>8</v>
      </c>
      <c r="M63">
        <v>66</v>
      </c>
      <c r="N63" t="s">
        <v>38</v>
      </c>
      <c r="P63" s="10"/>
      <c r="Q63">
        <v>4</v>
      </c>
      <c r="R63" s="11">
        <v>19.46</v>
      </c>
      <c r="S63">
        <v>15</v>
      </c>
      <c r="T63" s="11">
        <v>12</v>
      </c>
      <c r="U63">
        <v>125</v>
      </c>
      <c r="X63" s="10"/>
      <c r="Y63">
        <v>4</v>
      </c>
      <c r="Z63" s="11">
        <v>48.2</v>
      </c>
      <c r="AA63">
        <v>8.5</v>
      </c>
      <c r="AB63" s="11">
        <v>7.5</v>
      </c>
      <c r="AC63">
        <v>28.5</v>
      </c>
    </row>
    <row r="64" spans="1:30" x14ac:dyDescent="0.2">
      <c r="B64">
        <v>5</v>
      </c>
      <c r="C64" s="11">
        <v>9.7799999999999994</v>
      </c>
      <c r="D64">
        <v>14</v>
      </c>
      <c r="E64" s="11">
        <v>11</v>
      </c>
      <c r="F64">
        <v>90</v>
      </c>
      <c r="H64" s="10"/>
      <c r="I64">
        <v>5</v>
      </c>
      <c r="J64" s="11">
        <v>32.44</v>
      </c>
      <c r="K64">
        <v>9</v>
      </c>
      <c r="L64" s="11">
        <v>7</v>
      </c>
      <c r="M64">
        <v>28</v>
      </c>
      <c r="P64" s="10"/>
      <c r="Q64">
        <v>5</v>
      </c>
      <c r="R64" s="11">
        <v>9.2100000000000009</v>
      </c>
      <c r="S64">
        <v>11</v>
      </c>
      <c r="T64" s="11">
        <v>8</v>
      </c>
      <c r="U64">
        <v>49.5</v>
      </c>
      <c r="V64" t="s">
        <v>38</v>
      </c>
      <c r="X64" s="10"/>
      <c r="Y64">
        <v>5</v>
      </c>
      <c r="Z64" s="11">
        <v>19.38</v>
      </c>
      <c r="AA64">
        <v>12</v>
      </c>
      <c r="AB64" s="11">
        <v>10.5</v>
      </c>
      <c r="AC64">
        <v>57.5</v>
      </c>
    </row>
    <row r="65" spans="1:30" x14ac:dyDescent="0.2">
      <c r="B65">
        <v>6</v>
      </c>
      <c r="C65" s="11">
        <v>10.91</v>
      </c>
      <c r="D65">
        <v>10</v>
      </c>
      <c r="E65" s="11">
        <v>8</v>
      </c>
      <c r="F65">
        <v>99.5</v>
      </c>
      <c r="H65" s="10"/>
      <c r="I65">
        <v>6</v>
      </c>
      <c r="J65" s="11">
        <v>7.84</v>
      </c>
      <c r="K65">
        <v>15</v>
      </c>
      <c r="L65" s="11">
        <v>11</v>
      </c>
      <c r="M65">
        <v>111.5</v>
      </c>
      <c r="P65" s="10"/>
      <c r="Q65">
        <v>6</v>
      </c>
      <c r="R65" s="11">
        <v>8.83</v>
      </c>
      <c r="S65">
        <v>15</v>
      </c>
      <c r="T65" s="11">
        <v>12</v>
      </c>
      <c r="U65">
        <v>124</v>
      </c>
      <c r="X65" s="10"/>
      <c r="Y65">
        <v>6</v>
      </c>
      <c r="Z65" s="11">
        <v>42.89</v>
      </c>
      <c r="AA65">
        <v>15.5</v>
      </c>
      <c r="AB65" s="11">
        <v>8</v>
      </c>
      <c r="AC65">
        <v>132.5</v>
      </c>
    </row>
    <row r="66" spans="1:30" x14ac:dyDescent="0.2">
      <c r="B66">
        <v>7</v>
      </c>
      <c r="C66" s="11">
        <v>28.19</v>
      </c>
      <c r="D66">
        <v>13</v>
      </c>
      <c r="E66" s="11">
        <v>7</v>
      </c>
      <c r="F66">
        <v>74</v>
      </c>
      <c r="H66" s="10"/>
      <c r="I66">
        <v>7</v>
      </c>
      <c r="J66" s="11">
        <v>26.13</v>
      </c>
      <c r="K66">
        <v>11</v>
      </c>
      <c r="L66" s="11">
        <v>9</v>
      </c>
      <c r="M66">
        <v>104</v>
      </c>
      <c r="P66" s="10"/>
      <c r="Q66">
        <v>7</v>
      </c>
      <c r="R66" s="11">
        <v>21.12</v>
      </c>
      <c r="S66">
        <v>14</v>
      </c>
      <c r="T66" s="11">
        <v>10</v>
      </c>
      <c r="U66">
        <v>107</v>
      </c>
      <c r="X66" s="10"/>
      <c r="Y66">
        <v>7</v>
      </c>
      <c r="Z66" s="11">
        <v>9</v>
      </c>
      <c r="AA66">
        <v>12</v>
      </c>
      <c r="AB66" s="11">
        <v>8.5</v>
      </c>
      <c r="AC66">
        <v>96</v>
      </c>
    </row>
    <row r="67" spans="1:30" x14ac:dyDescent="0.2">
      <c r="B67">
        <v>8</v>
      </c>
      <c r="C67" s="11">
        <v>15.97</v>
      </c>
      <c r="D67">
        <v>15</v>
      </c>
      <c r="E67" s="11">
        <v>10</v>
      </c>
      <c r="F67">
        <v>96</v>
      </c>
      <c r="H67" s="10"/>
      <c r="I67">
        <v>8</v>
      </c>
      <c r="J67" s="11">
        <v>20.25</v>
      </c>
      <c r="K67">
        <v>11</v>
      </c>
      <c r="L67" s="11">
        <v>9</v>
      </c>
      <c r="M67">
        <v>59</v>
      </c>
      <c r="P67" s="10"/>
      <c r="Q67">
        <v>8</v>
      </c>
      <c r="R67" s="11">
        <v>9.89</v>
      </c>
      <c r="S67">
        <v>13</v>
      </c>
      <c r="T67" s="11">
        <v>8</v>
      </c>
      <c r="U67">
        <v>53.5</v>
      </c>
      <c r="X67" s="10"/>
      <c r="Y67">
        <v>8</v>
      </c>
      <c r="Z67" s="11">
        <v>19.84</v>
      </c>
      <c r="AA67">
        <v>16</v>
      </c>
      <c r="AB67" s="11">
        <v>12</v>
      </c>
      <c r="AC67">
        <v>164</v>
      </c>
    </row>
    <row r="68" spans="1:30" x14ac:dyDescent="0.2">
      <c r="B68">
        <v>9</v>
      </c>
      <c r="C68" s="11">
        <v>28.47</v>
      </c>
      <c r="D68">
        <v>11</v>
      </c>
      <c r="E68" s="11">
        <v>8</v>
      </c>
      <c r="F68">
        <v>69.5</v>
      </c>
      <c r="H68" s="10"/>
      <c r="I68">
        <v>9</v>
      </c>
      <c r="J68" s="11">
        <v>30.21</v>
      </c>
      <c r="K68">
        <v>14</v>
      </c>
      <c r="L68" s="11">
        <v>9</v>
      </c>
      <c r="M68">
        <v>81.5</v>
      </c>
      <c r="P68" s="10"/>
      <c r="Q68">
        <v>9</v>
      </c>
      <c r="R68" s="11">
        <v>21.09</v>
      </c>
      <c r="S68">
        <v>14</v>
      </c>
      <c r="T68" s="11">
        <v>10</v>
      </c>
      <c r="U68">
        <v>77.5</v>
      </c>
      <c r="X68" s="10"/>
      <c r="Y68">
        <v>9</v>
      </c>
      <c r="Z68" s="11">
        <v>22</v>
      </c>
      <c r="AA68">
        <v>12</v>
      </c>
      <c r="AB68" s="11">
        <v>8</v>
      </c>
      <c r="AC68">
        <v>54</v>
      </c>
    </row>
    <row r="69" spans="1:30" x14ac:dyDescent="0.2">
      <c r="B69">
        <v>10</v>
      </c>
      <c r="C69" s="11">
        <v>32.22</v>
      </c>
      <c r="D69">
        <v>13</v>
      </c>
      <c r="E69" s="11">
        <v>8</v>
      </c>
      <c r="F69">
        <v>79.5</v>
      </c>
      <c r="H69" s="10"/>
      <c r="I69">
        <v>10</v>
      </c>
      <c r="J69" s="11">
        <v>4.83</v>
      </c>
      <c r="K69">
        <v>13</v>
      </c>
      <c r="L69" s="11">
        <v>11</v>
      </c>
      <c r="M69">
        <v>81.5</v>
      </c>
      <c r="P69" s="10"/>
      <c r="Q69">
        <v>10</v>
      </c>
      <c r="R69" s="11">
        <v>20.84</v>
      </c>
      <c r="S69">
        <v>15</v>
      </c>
      <c r="T69" s="11">
        <v>8</v>
      </c>
      <c r="U69">
        <v>111.5</v>
      </c>
      <c r="X69" s="10"/>
      <c r="Y69">
        <v>10</v>
      </c>
      <c r="Z69" s="11">
        <v>33.700000000000003</v>
      </c>
      <c r="AA69">
        <v>12</v>
      </c>
      <c r="AB69" s="11">
        <v>6.5</v>
      </c>
      <c r="AC69">
        <v>59</v>
      </c>
    </row>
    <row r="70" spans="1:30" x14ac:dyDescent="0.2">
      <c r="B70">
        <v>11</v>
      </c>
      <c r="C70" s="11">
        <v>44.28</v>
      </c>
      <c r="D70">
        <v>14</v>
      </c>
      <c r="E70" s="11">
        <v>10</v>
      </c>
      <c r="F70">
        <v>112.5</v>
      </c>
      <c r="H70" s="10"/>
      <c r="I70">
        <v>11</v>
      </c>
      <c r="J70" s="11">
        <v>21.01</v>
      </c>
      <c r="K70">
        <v>12</v>
      </c>
      <c r="L70" s="11">
        <v>9</v>
      </c>
      <c r="M70">
        <v>92.5</v>
      </c>
      <c r="P70" s="10"/>
      <c r="Q70">
        <v>11</v>
      </c>
      <c r="R70" s="11">
        <v>20.190000000000001</v>
      </c>
      <c r="S70">
        <v>12</v>
      </c>
      <c r="T70" s="11">
        <v>10</v>
      </c>
      <c r="U70">
        <v>97</v>
      </c>
      <c r="X70" s="10"/>
      <c r="Y70">
        <v>11</v>
      </c>
      <c r="Z70" s="11">
        <v>22.59</v>
      </c>
      <c r="AA70">
        <v>16</v>
      </c>
      <c r="AB70" s="11">
        <v>11</v>
      </c>
      <c r="AC70">
        <v>121.5</v>
      </c>
    </row>
    <row r="71" spans="1:30" x14ac:dyDescent="0.2">
      <c r="B71">
        <v>12</v>
      </c>
      <c r="C71" s="11">
        <v>15.81</v>
      </c>
      <c r="D71">
        <v>15</v>
      </c>
      <c r="E71" s="11">
        <v>11</v>
      </c>
      <c r="F71">
        <v>102</v>
      </c>
      <c r="H71" s="10"/>
      <c r="I71">
        <v>12</v>
      </c>
      <c r="J71" s="11">
        <v>23.02</v>
      </c>
      <c r="K71">
        <v>12</v>
      </c>
      <c r="L71" s="11">
        <v>9</v>
      </c>
      <c r="M71">
        <v>72.5</v>
      </c>
      <c r="N71" t="s">
        <v>42</v>
      </c>
      <c r="P71" s="10"/>
      <c r="Q71">
        <v>12</v>
      </c>
      <c r="R71" s="11">
        <v>8.77</v>
      </c>
      <c r="S71">
        <v>14</v>
      </c>
      <c r="T71" s="11">
        <v>11</v>
      </c>
      <c r="U71" t="s">
        <v>48</v>
      </c>
      <c r="X71" s="10"/>
      <c r="Y71">
        <v>12</v>
      </c>
      <c r="Z71" s="11">
        <v>20.96</v>
      </c>
      <c r="AA71">
        <v>9.5</v>
      </c>
      <c r="AB71" s="11">
        <v>7.5</v>
      </c>
      <c r="AC71">
        <v>58.5</v>
      </c>
    </row>
    <row r="72" spans="1:30" x14ac:dyDescent="0.2">
      <c r="B72">
        <v>13</v>
      </c>
      <c r="C72" s="11">
        <v>16.059999999999999</v>
      </c>
      <c r="D72">
        <v>15</v>
      </c>
      <c r="E72" s="11">
        <v>11</v>
      </c>
      <c r="F72">
        <v>119</v>
      </c>
      <c r="H72" s="10"/>
      <c r="I72">
        <v>13</v>
      </c>
      <c r="J72" s="11">
        <v>39.53</v>
      </c>
      <c r="K72">
        <v>17</v>
      </c>
      <c r="L72" s="11">
        <v>10</v>
      </c>
      <c r="M72">
        <v>112.5</v>
      </c>
      <c r="P72" s="10"/>
      <c r="Q72">
        <v>13</v>
      </c>
      <c r="R72" s="11">
        <v>13.97</v>
      </c>
      <c r="S72">
        <v>15</v>
      </c>
      <c r="T72" s="11">
        <v>11</v>
      </c>
      <c r="U72">
        <v>153</v>
      </c>
      <c r="X72" s="10"/>
      <c r="Y72">
        <v>13</v>
      </c>
      <c r="Z72" s="11">
        <v>90.53</v>
      </c>
      <c r="AA72">
        <v>8</v>
      </c>
      <c r="AB72" s="11">
        <v>6.5</v>
      </c>
      <c r="AC72">
        <v>56.5</v>
      </c>
      <c r="AD72" t="s">
        <v>38</v>
      </c>
    </row>
    <row r="73" spans="1:30" x14ac:dyDescent="0.2">
      <c r="B73">
        <v>14</v>
      </c>
      <c r="C73" s="11">
        <v>4.91</v>
      </c>
      <c r="D73">
        <v>16</v>
      </c>
      <c r="E73" s="11">
        <v>13</v>
      </c>
      <c r="F73">
        <v>123.5</v>
      </c>
      <c r="H73" s="10"/>
      <c r="I73">
        <v>14</v>
      </c>
      <c r="J73" s="11">
        <v>25.69</v>
      </c>
      <c r="K73">
        <v>19</v>
      </c>
      <c r="L73" s="11">
        <v>14</v>
      </c>
      <c r="M73">
        <v>175.5</v>
      </c>
      <c r="P73" s="10"/>
      <c r="Q73">
        <v>14</v>
      </c>
      <c r="R73" s="11">
        <v>34.89</v>
      </c>
      <c r="S73">
        <v>10</v>
      </c>
      <c r="T73" s="11">
        <v>6</v>
      </c>
      <c r="U73">
        <v>53</v>
      </c>
      <c r="X73" s="10"/>
      <c r="Y73">
        <v>14</v>
      </c>
      <c r="Z73" s="11">
        <v>9.94</v>
      </c>
      <c r="AA73">
        <v>12</v>
      </c>
      <c r="AB73" s="11">
        <v>9.5</v>
      </c>
      <c r="AC73">
        <v>81.5</v>
      </c>
    </row>
    <row r="74" spans="1:30" x14ac:dyDescent="0.2">
      <c r="I74">
        <v>15</v>
      </c>
      <c r="J74" s="11">
        <v>29.07</v>
      </c>
      <c r="K74">
        <v>11</v>
      </c>
      <c r="L74" s="11">
        <v>7</v>
      </c>
      <c r="M74">
        <v>59</v>
      </c>
      <c r="Q74">
        <v>15</v>
      </c>
      <c r="R74" s="11">
        <v>12.51</v>
      </c>
      <c r="S74">
        <v>16</v>
      </c>
      <c r="T74" s="11">
        <v>9</v>
      </c>
      <c r="U74">
        <v>137.5</v>
      </c>
      <c r="V74" t="s">
        <v>52</v>
      </c>
      <c r="Y74">
        <v>15</v>
      </c>
      <c r="Z74" s="11">
        <v>11.18</v>
      </c>
      <c r="AA74">
        <v>13.5</v>
      </c>
      <c r="AB74" s="11">
        <v>11.5</v>
      </c>
      <c r="AC74">
        <v>99.5</v>
      </c>
      <c r="AD74" t="s">
        <v>62</v>
      </c>
    </row>
    <row r="75" spans="1:30" ht="17" thickBot="1" x14ac:dyDescent="0.25"/>
    <row r="76" spans="1:30" ht="17" thickBot="1" x14ac:dyDescent="0.25">
      <c r="A76" s="14" t="s">
        <v>18</v>
      </c>
      <c r="B76" s="20" t="s">
        <v>22</v>
      </c>
      <c r="C76" t="s">
        <v>19</v>
      </c>
    </row>
    <row r="77" spans="1:30" x14ac:dyDescent="0.2">
      <c r="A77" s="14" t="s">
        <v>20</v>
      </c>
      <c r="B77" s="21">
        <f>AVERAGE(C60:C73)</f>
        <v>20.644285714285711</v>
      </c>
      <c r="C77" s="21">
        <f>STDEV(C60:C73)</f>
        <v>11.485550597488679</v>
      </c>
    </row>
    <row r="78" spans="1:30" x14ac:dyDescent="0.2">
      <c r="A78" s="16" t="s">
        <v>37</v>
      </c>
      <c r="B78" s="22">
        <f>AVERAGE(J60:J74)</f>
        <v>26.993333333333332</v>
      </c>
      <c r="C78" s="22">
        <f>STDEV(J60:J74)</f>
        <v>16.355317906097817</v>
      </c>
    </row>
    <row r="79" spans="1:30" x14ac:dyDescent="0.2">
      <c r="A79" s="16" t="s">
        <v>53</v>
      </c>
      <c r="B79" s="22">
        <f>AVERAGE(R60:R74)</f>
        <v>18.359333333333332</v>
      </c>
      <c r="C79" s="22">
        <f>STDEV(R60:R74)</f>
        <v>12.037033608627919</v>
      </c>
    </row>
    <row r="80" spans="1:30" x14ac:dyDescent="0.2">
      <c r="A80" s="16" t="s">
        <v>57</v>
      </c>
      <c r="B80" s="22">
        <f>AVERAGE(Z60:Z74)</f>
        <v>27.462666666666664</v>
      </c>
      <c r="C80" s="22">
        <f>STDEV(Z60:Z74)</f>
        <v>20.841045170756761</v>
      </c>
    </row>
    <row r="81" spans="1:3" x14ac:dyDescent="0.2">
      <c r="A81" s="16"/>
      <c r="B81" s="22"/>
      <c r="C81" s="22"/>
    </row>
    <row r="82" spans="1:3" x14ac:dyDescent="0.2">
      <c r="A82" s="16"/>
      <c r="B82" s="22"/>
      <c r="C82" s="22"/>
    </row>
    <row r="83" spans="1:3" x14ac:dyDescent="0.2">
      <c r="A83" s="16"/>
      <c r="B83" s="22"/>
      <c r="C83" s="22"/>
    </row>
    <row r="84" spans="1:3" x14ac:dyDescent="0.2">
      <c r="A84" s="16"/>
      <c r="B84" s="22"/>
      <c r="C84" s="22"/>
    </row>
    <row r="85" spans="1:3" ht="17" thickBot="1" x14ac:dyDescent="0.25">
      <c r="A85" s="18"/>
      <c r="B85" s="23"/>
      <c r="C85" s="2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D10C-EFC2-EE4A-A61D-607D4DB7C8D7}">
  <dimension ref="A1:W82"/>
  <sheetViews>
    <sheetView workbookViewId="0">
      <selection activeCell="G94" sqref="G94"/>
    </sheetView>
  </sheetViews>
  <sheetFormatPr baseColWidth="10" defaultRowHeight="16" x14ac:dyDescent="0.2"/>
  <cols>
    <col min="1" max="1" width="19.6640625" customWidth="1"/>
    <col min="4" max="4" width="20.6640625" customWidth="1"/>
    <col min="5" max="5" width="20" customWidth="1"/>
    <col min="7" max="7" width="19.1640625" customWidth="1"/>
    <col min="9" max="9" width="15.33203125" customWidth="1"/>
    <col min="11" max="11" width="19" customWidth="1"/>
    <col min="12" max="12" width="17.33203125" customWidth="1"/>
    <col min="13" max="13" width="19.33203125" customWidth="1"/>
    <col min="17" max="17" width="15.83203125" customWidth="1"/>
    <col min="19" max="19" width="14.1640625" customWidth="1"/>
    <col min="20" max="20" width="21.5" customWidth="1"/>
    <col min="21" max="21" width="22.5" customWidth="1"/>
  </cols>
  <sheetData>
    <row r="1" spans="1:12" x14ac:dyDescent="0.2">
      <c r="A1" s="27" t="s">
        <v>35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t="s">
        <v>36</v>
      </c>
    </row>
    <row r="2" spans="1:12" ht="17" thickBot="1" x14ac:dyDescent="0.25"/>
    <row r="3" spans="1:12" ht="17" thickBot="1" x14ac:dyDescent="0.25">
      <c r="A3" s="4" t="s">
        <v>1</v>
      </c>
    </row>
    <row r="5" spans="1:12" x14ac:dyDescent="0.2">
      <c r="A5" s="3" t="s">
        <v>34</v>
      </c>
      <c r="B5" s="6" t="s">
        <v>2</v>
      </c>
      <c r="C5" s="5" t="s">
        <v>3</v>
      </c>
      <c r="E5" s="13" t="s">
        <v>44</v>
      </c>
      <c r="F5" s="6" t="s">
        <v>2</v>
      </c>
      <c r="G5" s="5" t="s">
        <v>3</v>
      </c>
      <c r="I5" s="13" t="s">
        <v>56</v>
      </c>
      <c r="J5" s="6" t="s">
        <v>2</v>
      </c>
      <c r="K5" s="5" t="s">
        <v>3</v>
      </c>
    </row>
    <row r="6" spans="1:12" x14ac:dyDescent="0.2">
      <c r="A6" s="13" t="s">
        <v>33</v>
      </c>
      <c r="B6" s="7">
        <v>1</v>
      </c>
      <c r="C6">
        <v>7.53</v>
      </c>
      <c r="E6" s="13" t="s">
        <v>45</v>
      </c>
      <c r="F6" s="7">
        <v>1</v>
      </c>
      <c r="G6">
        <v>53.5</v>
      </c>
      <c r="I6" s="13" t="s">
        <v>54</v>
      </c>
      <c r="J6" s="7">
        <v>1</v>
      </c>
      <c r="K6">
        <v>20.46</v>
      </c>
    </row>
    <row r="7" spans="1:12" x14ac:dyDescent="0.2">
      <c r="B7" s="7">
        <v>2</v>
      </c>
      <c r="C7">
        <v>8.44</v>
      </c>
      <c r="E7" s="10"/>
      <c r="F7" s="7">
        <v>2</v>
      </c>
      <c r="G7">
        <v>51.34</v>
      </c>
      <c r="I7" s="10"/>
      <c r="J7" s="7">
        <v>2</v>
      </c>
      <c r="K7">
        <v>7.45</v>
      </c>
    </row>
    <row r="8" spans="1:12" x14ac:dyDescent="0.2">
      <c r="B8" s="7">
        <v>3</v>
      </c>
      <c r="C8">
        <v>12.63</v>
      </c>
      <c r="E8" s="10"/>
      <c r="F8" s="7">
        <v>3</v>
      </c>
      <c r="G8">
        <v>7.39</v>
      </c>
      <c r="I8" s="10"/>
      <c r="J8" s="7">
        <v>3</v>
      </c>
      <c r="K8">
        <v>17.829999999999998</v>
      </c>
    </row>
    <row r="9" spans="1:12" x14ac:dyDescent="0.2">
      <c r="B9" s="7">
        <v>4</v>
      </c>
      <c r="C9">
        <v>7.82</v>
      </c>
      <c r="E9" s="10"/>
      <c r="F9" s="7">
        <v>4</v>
      </c>
      <c r="G9">
        <v>32.520000000000003</v>
      </c>
      <c r="I9" s="10"/>
      <c r="J9" s="7">
        <v>4</v>
      </c>
      <c r="K9">
        <v>16.66</v>
      </c>
    </row>
    <row r="10" spans="1:12" x14ac:dyDescent="0.2">
      <c r="B10" s="7">
        <v>5</v>
      </c>
      <c r="C10">
        <v>8.2200000000000006</v>
      </c>
      <c r="E10" s="10"/>
      <c r="F10" s="7">
        <v>5</v>
      </c>
      <c r="G10">
        <v>10.51</v>
      </c>
      <c r="I10" s="10"/>
      <c r="J10" s="7">
        <v>5</v>
      </c>
      <c r="K10">
        <v>9.02</v>
      </c>
    </row>
    <row r="11" spans="1:12" x14ac:dyDescent="0.2">
      <c r="B11" s="7">
        <v>6</v>
      </c>
      <c r="C11">
        <v>7.94</v>
      </c>
      <c r="E11" s="10"/>
      <c r="F11" s="7">
        <v>6</v>
      </c>
      <c r="G11">
        <v>48.45</v>
      </c>
      <c r="I11" s="10"/>
      <c r="J11" s="7">
        <v>6</v>
      </c>
      <c r="K11">
        <v>20.51</v>
      </c>
    </row>
    <row r="12" spans="1:12" x14ac:dyDescent="0.2">
      <c r="B12" s="7">
        <v>7</v>
      </c>
      <c r="C12">
        <v>8.9</v>
      </c>
      <c r="E12" s="10"/>
      <c r="F12" s="7">
        <v>7</v>
      </c>
      <c r="G12">
        <v>16.62</v>
      </c>
      <c r="I12" s="10"/>
      <c r="J12" s="7">
        <v>7</v>
      </c>
      <c r="K12">
        <v>23.76</v>
      </c>
    </row>
    <row r="13" spans="1:12" x14ac:dyDescent="0.2">
      <c r="B13" s="7">
        <v>8</v>
      </c>
      <c r="C13">
        <v>6.47</v>
      </c>
      <c r="E13" s="10"/>
      <c r="F13" s="7">
        <v>8</v>
      </c>
      <c r="G13">
        <v>41.58</v>
      </c>
      <c r="I13" s="10"/>
      <c r="J13" s="7">
        <v>8</v>
      </c>
      <c r="K13">
        <v>25.18</v>
      </c>
    </row>
    <row r="14" spans="1:12" x14ac:dyDescent="0.2">
      <c r="B14" s="7">
        <v>9</v>
      </c>
      <c r="C14">
        <v>42.15</v>
      </c>
      <c r="E14" s="10"/>
      <c r="F14" s="7">
        <v>9</v>
      </c>
      <c r="G14">
        <v>32.9</v>
      </c>
      <c r="I14" s="10"/>
      <c r="J14" s="7">
        <v>9</v>
      </c>
      <c r="K14">
        <v>16.690000000000001</v>
      </c>
    </row>
    <row r="15" spans="1:12" x14ac:dyDescent="0.2">
      <c r="B15" s="7">
        <v>10</v>
      </c>
      <c r="C15">
        <v>21.01</v>
      </c>
      <c r="E15" s="10"/>
      <c r="F15" s="7">
        <v>10</v>
      </c>
      <c r="G15">
        <v>21.89</v>
      </c>
      <c r="I15" s="10"/>
      <c r="J15" s="7">
        <v>10</v>
      </c>
      <c r="K15">
        <v>12.33</v>
      </c>
    </row>
    <row r="16" spans="1:12" x14ac:dyDescent="0.2">
      <c r="B16" s="7">
        <v>11</v>
      </c>
      <c r="C16">
        <v>32.950000000000003</v>
      </c>
      <c r="E16" s="10"/>
      <c r="F16" s="7">
        <v>11</v>
      </c>
      <c r="G16">
        <v>11.47</v>
      </c>
      <c r="I16" s="10"/>
      <c r="J16" s="7">
        <v>11</v>
      </c>
      <c r="K16">
        <v>8.6300000000000008</v>
      </c>
    </row>
    <row r="17" spans="1:11" x14ac:dyDescent="0.2">
      <c r="B17" s="7">
        <v>12</v>
      </c>
      <c r="C17">
        <v>6.27</v>
      </c>
      <c r="E17" s="10"/>
      <c r="F17" s="7">
        <v>12</v>
      </c>
      <c r="G17">
        <v>21.84</v>
      </c>
      <c r="I17" s="10"/>
      <c r="J17" s="7">
        <v>12</v>
      </c>
      <c r="K17">
        <v>12</v>
      </c>
    </row>
    <row r="18" spans="1:11" x14ac:dyDescent="0.2">
      <c r="B18" s="7">
        <v>13</v>
      </c>
      <c r="C18">
        <v>51.65</v>
      </c>
      <c r="E18" s="10"/>
      <c r="F18" s="7">
        <v>13</v>
      </c>
      <c r="G18">
        <v>40.159999999999997</v>
      </c>
      <c r="I18" s="10"/>
      <c r="J18" s="7"/>
    </row>
    <row r="19" spans="1:11" x14ac:dyDescent="0.2">
      <c r="B19" s="7">
        <v>14</v>
      </c>
      <c r="C19">
        <v>15.1</v>
      </c>
      <c r="E19" s="10"/>
      <c r="F19" s="7">
        <v>14</v>
      </c>
      <c r="G19">
        <v>11.56</v>
      </c>
      <c r="I19" s="10"/>
      <c r="J19" s="7"/>
    </row>
    <row r="20" spans="1:11" x14ac:dyDescent="0.2">
      <c r="B20" s="7">
        <v>15</v>
      </c>
      <c r="C20">
        <v>8.93</v>
      </c>
      <c r="E20" s="10"/>
      <c r="I20" s="10"/>
    </row>
    <row r="22" spans="1:11" ht="17" thickBot="1" x14ac:dyDescent="0.25"/>
    <row r="23" spans="1:11" ht="17" thickBot="1" x14ac:dyDescent="0.25">
      <c r="A23" s="14" t="s">
        <v>18</v>
      </c>
      <c r="B23" s="20" t="s">
        <v>22</v>
      </c>
      <c r="C23" t="s">
        <v>19</v>
      </c>
    </row>
    <row r="24" spans="1:11" x14ac:dyDescent="0.2">
      <c r="A24" s="14" t="s">
        <v>37</v>
      </c>
      <c r="B24" s="21">
        <f>AVERAGE(C6:C19)</f>
        <v>16.934285714285714</v>
      </c>
      <c r="C24" s="21">
        <f>STDEV(C6:C19)</f>
        <v>14.739524945004016</v>
      </c>
    </row>
    <row r="25" spans="1:11" x14ac:dyDescent="0.2">
      <c r="A25" s="16" t="s">
        <v>53</v>
      </c>
      <c r="B25" s="22">
        <f>AVERAGE(G6:G19)</f>
        <v>28.694999999999997</v>
      </c>
      <c r="C25" s="22">
        <f>STDEV(G6:G19)</f>
        <v>16.31925938647575</v>
      </c>
    </row>
    <row r="26" spans="1:11" x14ac:dyDescent="0.2">
      <c r="A26" s="16" t="s">
        <v>57</v>
      </c>
      <c r="B26" s="22">
        <f>AVERAGE(K6:K17)</f>
        <v>15.876666666666667</v>
      </c>
      <c r="C26" s="22">
        <f>STDEV(K6:K17)</f>
        <v>5.9879307904747092</v>
      </c>
    </row>
    <row r="27" spans="1:11" x14ac:dyDescent="0.2">
      <c r="A27" s="16"/>
      <c r="B27" s="22"/>
      <c r="C27" s="22"/>
    </row>
    <row r="28" spans="1:11" x14ac:dyDescent="0.2">
      <c r="A28" s="16"/>
      <c r="B28" s="22"/>
      <c r="C28" s="22"/>
    </row>
    <row r="29" spans="1:11" x14ac:dyDescent="0.2">
      <c r="A29" s="16"/>
      <c r="B29" s="22"/>
      <c r="C29" s="22"/>
    </row>
    <row r="30" spans="1:11" x14ac:dyDescent="0.2">
      <c r="A30" s="16"/>
      <c r="B30" s="22"/>
      <c r="C30" s="22"/>
    </row>
    <row r="31" spans="1:11" x14ac:dyDescent="0.2">
      <c r="A31" s="16"/>
      <c r="B31" s="22"/>
      <c r="C31" s="22"/>
    </row>
    <row r="32" spans="1:11" ht="17" thickBot="1" x14ac:dyDescent="0.25">
      <c r="A32" s="18"/>
      <c r="B32" s="23"/>
      <c r="C32" s="23"/>
    </row>
    <row r="52" spans="1:23" ht="17" thickBot="1" x14ac:dyDescent="0.25"/>
    <row r="53" spans="1:23" ht="17" thickBot="1" x14ac:dyDescent="0.25">
      <c r="A53" s="8" t="s">
        <v>4</v>
      </c>
      <c r="B53" s="9"/>
    </row>
    <row r="55" spans="1:23" x14ac:dyDescent="0.2">
      <c r="A55" s="3" t="s">
        <v>34</v>
      </c>
      <c r="B55" s="5" t="s">
        <v>2</v>
      </c>
      <c r="C55" s="12" t="s">
        <v>5</v>
      </c>
      <c r="D55" s="5" t="s">
        <v>6</v>
      </c>
      <c r="E55" s="12" t="s">
        <v>7</v>
      </c>
      <c r="F55" s="5" t="s">
        <v>8</v>
      </c>
      <c r="I55" s="13" t="s">
        <v>44</v>
      </c>
      <c r="J55" s="5" t="s">
        <v>2</v>
      </c>
      <c r="K55" s="12" t="s">
        <v>5</v>
      </c>
      <c r="L55" s="5" t="s">
        <v>6</v>
      </c>
      <c r="M55" s="12" t="s">
        <v>7</v>
      </c>
      <c r="N55" s="5" t="s">
        <v>8</v>
      </c>
      <c r="Q55" s="13" t="s">
        <v>56</v>
      </c>
      <c r="R55" s="5" t="s">
        <v>2</v>
      </c>
      <c r="S55" s="12" t="s">
        <v>5</v>
      </c>
      <c r="T55" s="5" t="s">
        <v>6</v>
      </c>
      <c r="U55" s="12" t="s">
        <v>7</v>
      </c>
      <c r="V55" s="5" t="s">
        <v>8</v>
      </c>
    </row>
    <row r="56" spans="1:23" x14ac:dyDescent="0.2">
      <c r="A56" s="13" t="s">
        <v>33</v>
      </c>
      <c r="B56">
        <v>1</v>
      </c>
      <c r="C56" s="11">
        <v>10.91</v>
      </c>
      <c r="D56">
        <v>12</v>
      </c>
      <c r="E56" s="11">
        <v>7.5</v>
      </c>
      <c r="F56">
        <v>45.5</v>
      </c>
      <c r="I56" s="13" t="s">
        <v>45</v>
      </c>
      <c r="J56">
        <v>1</v>
      </c>
      <c r="K56" s="11">
        <v>29.34</v>
      </c>
      <c r="L56">
        <v>18</v>
      </c>
      <c r="M56" s="11">
        <v>11</v>
      </c>
      <c r="N56">
        <v>187.5</v>
      </c>
      <c r="Q56" s="13" t="s">
        <v>54</v>
      </c>
      <c r="R56">
        <v>1</v>
      </c>
      <c r="S56" s="11">
        <v>7.77</v>
      </c>
      <c r="T56">
        <v>21</v>
      </c>
      <c r="U56" s="11">
        <v>19</v>
      </c>
      <c r="V56">
        <v>144</v>
      </c>
    </row>
    <row r="57" spans="1:23" x14ac:dyDescent="0.2">
      <c r="B57">
        <v>2</v>
      </c>
      <c r="C57" s="11">
        <v>22.52</v>
      </c>
      <c r="D57">
        <v>13</v>
      </c>
      <c r="E57" s="11">
        <v>8</v>
      </c>
      <c r="F57">
        <v>62.5</v>
      </c>
      <c r="I57" s="10"/>
      <c r="J57">
        <v>2</v>
      </c>
      <c r="K57" s="11">
        <v>37.46</v>
      </c>
      <c r="L57">
        <v>8</v>
      </c>
      <c r="M57" s="11">
        <v>6</v>
      </c>
      <c r="N57">
        <v>34</v>
      </c>
      <c r="O57" t="s">
        <v>51</v>
      </c>
      <c r="Q57" s="10"/>
      <c r="R57">
        <v>2</v>
      </c>
      <c r="S57" s="11">
        <v>7.38</v>
      </c>
      <c r="T57">
        <v>14</v>
      </c>
      <c r="U57" s="11">
        <v>13</v>
      </c>
      <c r="V57">
        <v>69</v>
      </c>
    </row>
    <row r="58" spans="1:23" x14ac:dyDescent="0.2">
      <c r="B58">
        <v>3</v>
      </c>
      <c r="C58" s="11">
        <v>12.38</v>
      </c>
      <c r="D58">
        <v>19</v>
      </c>
      <c r="E58" s="11">
        <v>10</v>
      </c>
      <c r="F58">
        <v>206.5</v>
      </c>
      <c r="G58" t="s">
        <v>43</v>
      </c>
      <c r="I58" s="10"/>
      <c r="J58">
        <v>3</v>
      </c>
      <c r="K58" s="11">
        <v>66.349999999999994</v>
      </c>
      <c r="L58">
        <v>14</v>
      </c>
      <c r="M58" s="11">
        <v>10</v>
      </c>
      <c r="N58">
        <v>132.5</v>
      </c>
      <c r="Q58" s="10"/>
      <c r="R58">
        <v>3</v>
      </c>
      <c r="S58" s="11">
        <v>10.09</v>
      </c>
      <c r="T58">
        <v>28</v>
      </c>
      <c r="U58" s="11">
        <v>20</v>
      </c>
      <c r="V58">
        <v>353.5</v>
      </c>
      <c r="W58" t="s">
        <v>38</v>
      </c>
    </row>
    <row r="59" spans="1:23" x14ac:dyDescent="0.2">
      <c r="B59">
        <v>4</v>
      </c>
      <c r="C59" s="11">
        <v>7.28</v>
      </c>
      <c r="D59">
        <v>18</v>
      </c>
      <c r="E59" s="11">
        <v>13</v>
      </c>
      <c r="F59">
        <v>118.5</v>
      </c>
      <c r="G59" t="s">
        <v>38</v>
      </c>
      <c r="I59" s="10"/>
      <c r="J59">
        <v>4</v>
      </c>
      <c r="K59" s="11">
        <v>40.39</v>
      </c>
      <c r="L59">
        <v>14</v>
      </c>
      <c r="M59" s="11">
        <v>9</v>
      </c>
      <c r="N59">
        <v>96.5</v>
      </c>
      <c r="Q59" s="10"/>
      <c r="R59">
        <v>4</v>
      </c>
      <c r="S59" s="11">
        <v>53.16</v>
      </c>
      <c r="T59">
        <v>10</v>
      </c>
      <c r="U59" s="11">
        <v>8.5</v>
      </c>
      <c r="V59">
        <v>45</v>
      </c>
      <c r="W59" t="s">
        <v>38</v>
      </c>
    </row>
    <row r="60" spans="1:23" x14ac:dyDescent="0.2">
      <c r="B60">
        <v>5</v>
      </c>
      <c r="C60" s="11">
        <v>14.07</v>
      </c>
      <c r="D60">
        <v>16</v>
      </c>
      <c r="E60" s="11">
        <v>10</v>
      </c>
      <c r="F60">
        <v>101</v>
      </c>
      <c r="I60" s="10"/>
      <c r="J60">
        <v>5</v>
      </c>
      <c r="K60" s="11">
        <v>23.77</v>
      </c>
      <c r="L60">
        <v>14</v>
      </c>
      <c r="M60" s="11">
        <v>10</v>
      </c>
      <c r="N60">
        <v>69.5</v>
      </c>
      <c r="Q60" s="10"/>
      <c r="R60">
        <v>5</v>
      </c>
      <c r="S60" s="11">
        <v>16.89</v>
      </c>
      <c r="T60">
        <v>15</v>
      </c>
      <c r="U60" s="11">
        <v>12</v>
      </c>
      <c r="V60">
        <v>80</v>
      </c>
    </row>
    <row r="61" spans="1:23" x14ac:dyDescent="0.2">
      <c r="B61">
        <v>6</v>
      </c>
      <c r="C61" s="11">
        <v>17.53</v>
      </c>
      <c r="D61">
        <v>18</v>
      </c>
      <c r="E61" s="11">
        <v>13</v>
      </c>
      <c r="F61">
        <v>156.5</v>
      </c>
      <c r="I61" s="10"/>
      <c r="J61">
        <v>6</v>
      </c>
      <c r="K61" s="11">
        <v>49.89</v>
      </c>
      <c r="L61">
        <v>13</v>
      </c>
      <c r="M61" s="11">
        <v>9</v>
      </c>
      <c r="N61">
        <v>48</v>
      </c>
      <c r="Q61" s="10"/>
      <c r="R61">
        <v>6</v>
      </c>
      <c r="S61" s="11">
        <v>54.76</v>
      </c>
      <c r="T61">
        <v>17</v>
      </c>
      <c r="U61" s="11">
        <v>9</v>
      </c>
      <c r="V61">
        <v>115</v>
      </c>
    </row>
    <row r="62" spans="1:23" x14ac:dyDescent="0.2">
      <c r="B62">
        <v>7</v>
      </c>
      <c r="C62" s="11">
        <v>11.65</v>
      </c>
      <c r="D62">
        <v>13</v>
      </c>
      <c r="E62" s="11">
        <v>7</v>
      </c>
      <c r="F62">
        <v>64.5</v>
      </c>
      <c r="I62" s="10"/>
      <c r="J62">
        <v>7</v>
      </c>
      <c r="K62" s="11">
        <v>9.59</v>
      </c>
      <c r="L62">
        <v>10</v>
      </c>
      <c r="M62" s="11">
        <v>7</v>
      </c>
      <c r="N62">
        <v>34.5</v>
      </c>
      <c r="Q62" s="10"/>
      <c r="R62">
        <v>7</v>
      </c>
      <c r="S62" s="11">
        <v>23.39</v>
      </c>
      <c r="T62">
        <v>16.5</v>
      </c>
      <c r="U62" s="11">
        <v>10.5</v>
      </c>
      <c r="V62">
        <v>146.5</v>
      </c>
    </row>
    <row r="63" spans="1:23" x14ac:dyDescent="0.2">
      <c r="B63">
        <v>8</v>
      </c>
      <c r="C63" s="11">
        <v>12.46</v>
      </c>
      <c r="D63">
        <v>21</v>
      </c>
      <c r="E63" s="11">
        <v>13</v>
      </c>
      <c r="F63">
        <v>317</v>
      </c>
      <c r="I63" s="10"/>
      <c r="J63">
        <v>8</v>
      </c>
      <c r="K63" s="11">
        <v>35.71</v>
      </c>
      <c r="L63">
        <v>13</v>
      </c>
      <c r="M63" s="11">
        <v>8</v>
      </c>
      <c r="N63">
        <v>79</v>
      </c>
      <c r="Q63" s="10"/>
      <c r="R63">
        <v>8</v>
      </c>
      <c r="S63" s="11">
        <v>37.51</v>
      </c>
      <c r="T63">
        <v>9</v>
      </c>
      <c r="U63" s="11">
        <v>7</v>
      </c>
      <c r="V63">
        <v>53</v>
      </c>
    </row>
    <row r="64" spans="1:23" x14ac:dyDescent="0.2">
      <c r="B64">
        <v>9</v>
      </c>
      <c r="C64" s="11">
        <v>40.369999999999997</v>
      </c>
      <c r="D64">
        <v>11</v>
      </c>
      <c r="E64" s="11">
        <v>7</v>
      </c>
      <c r="F64">
        <v>43.5</v>
      </c>
      <c r="I64" s="10"/>
      <c r="J64">
        <v>9</v>
      </c>
      <c r="K64" s="11">
        <v>48.56</v>
      </c>
      <c r="L64">
        <v>17</v>
      </c>
      <c r="M64" s="11">
        <v>11</v>
      </c>
      <c r="N64">
        <v>164</v>
      </c>
      <c r="Q64" s="10"/>
      <c r="R64">
        <v>9</v>
      </c>
      <c r="S64" s="11">
        <v>37.200000000000003</v>
      </c>
      <c r="T64">
        <v>10.5</v>
      </c>
      <c r="U64" s="11">
        <v>5.5</v>
      </c>
      <c r="V64">
        <v>37</v>
      </c>
    </row>
    <row r="65" spans="1:22" x14ac:dyDescent="0.2">
      <c r="B65">
        <v>10</v>
      </c>
      <c r="C65" s="11">
        <v>41.22</v>
      </c>
      <c r="D65">
        <v>10</v>
      </c>
      <c r="E65" s="11">
        <v>5</v>
      </c>
      <c r="F65">
        <v>31</v>
      </c>
      <c r="I65" s="10"/>
      <c r="J65">
        <v>10</v>
      </c>
      <c r="K65" s="11">
        <v>24.32</v>
      </c>
      <c r="L65">
        <v>17</v>
      </c>
      <c r="M65" s="11">
        <v>12</v>
      </c>
      <c r="N65">
        <v>96</v>
      </c>
      <c r="Q65" s="10"/>
      <c r="R65">
        <v>10</v>
      </c>
      <c r="S65" s="11">
        <v>29.7</v>
      </c>
      <c r="T65">
        <v>13</v>
      </c>
      <c r="U65" s="11">
        <v>8</v>
      </c>
      <c r="V65">
        <v>90</v>
      </c>
    </row>
    <row r="66" spans="1:22" x14ac:dyDescent="0.2">
      <c r="B66">
        <v>11</v>
      </c>
      <c r="C66" s="11">
        <v>35.090000000000003</v>
      </c>
      <c r="D66">
        <v>18</v>
      </c>
      <c r="E66" s="11">
        <v>10</v>
      </c>
      <c r="F66">
        <v>175.5</v>
      </c>
      <c r="I66" s="10"/>
      <c r="J66">
        <v>11</v>
      </c>
      <c r="K66" s="11">
        <v>7.95</v>
      </c>
      <c r="L66">
        <v>14</v>
      </c>
      <c r="M66" s="11">
        <v>13</v>
      </c>
      <c r="N66">
        <v>101</v>
      </c>
      <c r="Q66" s="10"/>
      <c r="R66">
        <v>11</v>
      </c>
      <c r="S66" s="11">
        <v>8.2100000000000009</v>
      </c>
      <c r="T66">
        <v>15</v>
      </c>
      <c r="U66" s="11">
        <v>10</v>
      </c>
      <c r="V66">
        <v>114.5</v>
      </c>
    </row>
    <row r="67" spans="1:22" x14ac:dyDescent="0.2">
      <c r="B67">
        <v>12</v>
      </c>
      <c r="C67" s="11">
        <v>23.1</v>
      </c>
      <c r="D67">
        <v>10</v>
      </c>
      <c r="E67" s="11">
        <v>8.5</v>
      </c>
      <c r="F67">
        <v>25.5</v>
      </c>
      <c r="I67" s="10"/>
      <c r="J67">
        <v>12</v>
      </c>
      <c r="K67" s="11">
        <v>9.27</v>
      </c>
      <c r="L67">
        <v>14</v>
      </c>
      <c r="M67" s="11">
        <v>11</v>
      </c>
      <c r="N67">
        <v>102</v>
      </c>
      <c r="Q67" s="10"/>
      <c r="R67">
        <v>12</v>
      </c>
      <c r="S67" s="11">
        <v>13.72</v>
      </c>
      <c r="T67">
        <v>20</v>
      </c>
      <c r="U67" s="11">
        <v>11</v>
      </c>
      <c r="V67">
        <v>190</v>
      </c>
    </row>
    <row r="68" spans="1:22" x14ac:dyDescent="0.2">
      <c r="B68">
        <v>13</v>
      </c>
      <c r="C68" s="11">
        <v>13.75</v>
      </c>
      <c r="D68">
        <v>15</v>
      </c>
      <c r="E68" s="11">
        <v>10</v>
      </c>
      <c r="F68">
        <v>108</v>
      </c>
      <c r="I68" s="10"/>
      <c r="J68">
        <v>13</v>
      </c>
      <c r="K68" s="11">
        <v>19.38</v>
      </c>
      <c r="L68">
        <v>18</v>
      </c>
      <c r="M68" s="11">
        <v>14</v>
      </c>
      <c r="N68">
        <v>189.5</v>
      </c>
      <c r="O68" t="s">
        <v>38</v>
      </c>
      <c r="Q68" s="10"/>
      <c r="S68" s="11"/>
      <c r="U68" s="11"/>
    </row>
    <row r="69" spans="1:22" x14ac:dyDescent="0.2">
      <c r="B69">
        <v>14</v>
      </c>
      <c r="C69" s="11">
        <v>16.34</v>
      </c>
      <c r="D69">
        <v>15</v>
      </c>
      <c r="E69" s="11">
        <v>9</v>
      </c>
      <c r="F69">
        <v>136</v>
      </c>
      <c r="I69" s="10"/>
      <c r="J69">
        <v>14</v>
      </c>
      <c r="K69" s="11">
        <v>98.2</v>
      </c>
      <c r="L69">
        <v>9</v>
      </c>
      <c r="M69" s="11">
        <v>5</v>
      </c>
      <c r="N69">
        <v>34.5</v>
      </c>
      <c r="Q69" s="10"/>
      <c r="S69" s="11"/>
      <c r="U69" s="11"/>
    </row>
    <row r="70" spans="1:22" x14ac:dyDescent="0.2">
      <c r="B70">
        <v>15</v>
      </c>
      <c r="C70" s="11">
        <v>16.28</v>
      </c>
      <c r="D70">
        <v>18</v>
      </c>
      <c r="E70" s="11">
        <v>9</v>
      </c>
      <c r="F70">
        <v>188</v>
      </c>
      <c r="I70" s="10"/>
    </row>
    <row r="72" spans="1:22" ht="17" thickBot="1" x14ac:dyDescent="0.25"/>
    <row r="73" spans="1:22" ht="17" thickBot="1" x14ac:dyDescent="0.25">
      <c r="A73" s="14" t="s">
        <v>18</v>
      </c>
      <c r="B73" s="20" t="s">
        <v>22</v>
      </c>
      <c r="C73" t="s">
        <v>19</v>
      </c>
    </row>
    <row r="74" spans="1:22" x14ac:dyDescent="0.2">
      <c r="A74" s="14" t="s">
        <v>37</v>
      </c>
      <c r="B74" s="21">
        <f>AVERAGE(C56:C69)</f>
        <v>19.905000000000001</v>
      </c>
      <c r="C74" s="21">
        <f>STDEV(C56:C69)</f>
        <v>11.202871712886145</v>
      </c>
    </row>
    <row r="75" spans="1:22" x14ac:dyDescent="0.2">
      <c r="A75" s="16" t="s">
        <v>53</v>
      </c>
      <c r="B75" s="22">
        <f>AVERAGE(K56:K69)</f>
        <v>35.727142857142852</v>
      </c>
      <c r="C75" s="22">
        <f>STDEV(K56:K69)</f>
        <v>24.754879061765539</v>
      </c>
    </row>
    <row r="76" spans="1:22" x14ac:dyDescent="0.2">
      <c r="A76" s="16" t="s">
        <v>57</v>
      </c>
      <c r="B76" s="22">
        <f>AVERAGE(S56:S67)</f>
        <v>24.981666666666666</v>
      </c>
      <c r="C76" s="22">
        <f>STDEV(S56:S67)</f>
        <v>17.355170480990456</v>
      </c>
    </row>
    <row r="77" spans="1:22" x14ac:dyDescent="0.2">
      <c r="A77" s="16"/>
      <c r="B77" s="22"/>
      <c r="C77" s="22"/>
    </row>
    <row r="78" spans="1:22" x14ac:dyDescent="0.2">
      <c r="A78" s="16"/>
      <c r="B78" s="22"/>
      <c r="C78" s="22"/>
    </row>
    <row r="79" spans="1:22" x14ac:dyDescent="0.2">
      <c r="A79" s="16"/>
      <c r="B79" s="22"/>
      <c r="C79" s="22"/>
    </row>
    <row r="80" spans="1:22" x14ac:dyDescent="0.2">
      <c r="A80" s="16"/>
      <c r="B80" s="22"/>
      <c r="C80" s="22"/>
    </row>
    <row r="81" spans="1:3" x14ac:dyDescent="0.2">
      <c r="A81" s="16"/>
      <c r="B81" s="22"/>
      <c r="C81" s="22"/>
    </row>
    <row r="82" spans="1:3" ht="17" thickBot="1" x14ac:dyDescent="0.25">
      <c r="A82" s="18"/>
      <c r="B82" s="23"/>
      <c r="C82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D8C1-2221-4B43-A51B-D1BC61F0C08D}">
  <dimension ref="A1:B49"/>
  <sheetViews>
    <sheetView workbookViewId="0">
      <selection sqref="A1:B49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8</v>
      </c>
      <c r="B2">
        <v>8.4600000000000009</v>
      </c>
    </row>
    <row r="3" spans="1:2" x14ac:dyDescent="0.2">
      <c r="A3">
        <v>8</v>
      </c>
      <c r="B3">
        <v>8.83</v>
      </c>
    </row>
    <row r="4" spans="1:2" x14ac:dyDescent="0.2">
      <c r="A4">
        <v>8</v>
      </c>
      <c r="B4">
        <v>30.16</v>
      </c>
    </row>
    <row r="5" spans="1:2" x14ac:dyDescent="0.2">
      <c r="A5">
        <v>8</v>
      </c>
      <c r="B5">
        <v>16.649999999999999</v>
      </c>
    </row>
    <row r="6" spans="1:2" x14ac:dyDescent="0.2">
      <c r="A6">
        <v>8</v>
      </c>
      <c r="B6">
        <v>8.2100000000000009</v>
      </c>
    </row>
    <row r="7" spans="1:2" x14ac:dyDescent="0.2">
      <c r="A7">
        <v>8</v>
      </c>
      <c r="B7">
        <v>17.399999999999999</v>
      </c>
    </row>
    <row r="8" spans="1:2" x14ac:dyDescent="0.2">
      <c r="A8">
        <v>8</v>
      </c>
      <c r="B8">
        <v>9.89</v>
      </c>
    </row>
    <row r="9" spans="1:2" x14ac:dyDescent="0.2">
      <c r="A9">
        <v>8</v>
      </c>
      <c r="B9">
        <v>20.14</v>
      </c>
    </row>
    <row r="10" spans="1:2" x14ac:dyDescent="0.2">
      <c r="A10">
        <v>8</v>
      </c>
      <c r="B10">
        <v>10.19</v>
      </c>
    </row>
    <row r="11" spans="1:2" x14ac:dyDescent="0.2">
      <c r="A11">
        <v>8</v>
      </c>
      <c r="B11">
        <v>7.76</v>
      </c>
    </row>
    <row r="12" spans="1:2" x14ac:dyDescent="0.2">
      <c r="A12">
        <v>8</v>
      </c>
      <c r="B12">
        <v>9.08</v>
      </c>
    </row>
    <row r="13" spans="1:2" x14ac:dyDescent="0.2">
      <c r="A13">
        <v>8</v>
      </c>
      <c r="B13">
        <v>22.65</v>
      </c>
    </row>
    <row r="14" spans="1:2" x14ac:dyDescent="0.2">
      <c r="A14">
        <v>8</v>
      </c>
      <c r="B14">
        <v>8.2100000000000009</v>
      </c>
    </row>
    <row r="15" spans="1:2" x14ac:dyDescent="0.2">
      <c r="A15">
        <v>8</v>
      </c>
      <c r="B15">
        <v>25.27</v>
      </c>
    </row>
    <row r="16" spans="1:2" x14ac:dyDescent="0.2">
      <c r="A16">
        <v>9</v>
      </c>
      <c r="B16">
        <v>12.19</v>
      </c>
    </row>
    <row r="17" spans="1:2" x14ac:dyDescent="0.2">
      <c r="A17">
        <v>9</v>
      </c>
      <c r="B17">
        <v>18.059999999999999</v>
      </c>
    </row>
    <row r="18" spans="1:2" x14ac:dyDescent="0.2">
      <c r="A18">
        <v>9</v>
      </c>
      <c r="B18">
        <v>4.63</v>
      </c>
    </row>
    <row r="19" spans="1:2" x14ac:dyDescent="0.2">
      <c r="A19">
        <v>9</v>
      </c>
      <c r="B19">
        <v>32.1</v>
      </c>
    </row>
    <row r="20" spans="1:2" x14ac:dyDescent="0.2">
      <c r="A20">
        <v>9</v>
      </c>
      <c r="B20">
        <v>6.59</v>
      </c>
    </row>
    <row r="21" spans="1:2" x14ac:dyDescent="0.2">
      <c r="A21">
        <v>9</v>
      </c>
      <c r="B21">
        <v>9.56</v>
      </c>
    </row>
    <row r="22" spans="1:2" x14ac:dyDescent="0.2">
      <c r="A22">
        <v>9</v>
      </c>
      <c r="B22">
        <v>5.53</v>
      </c>
    </row>
    <row r="23" spans="1:2" x14ac:dyDescent="0.2">
      <c r="A23">
        <v>9</v>
      </c>
      <c r="B23">
        <v>9.6</v>
      </c>
    </row>
    <row r="24" spans="1:2" x14ac:dyDescent="0.2">
      <c r="A24">
        <v>9</v>
      </c>
      <c r="B24">
        <v>8.7799999999999994</v>
      </c>
    </row>
    <row r="25" spans="1:2" x14ac:dyDescent="0.2">
      <c r="A25">
        <v>9</v>
      </c>
      <c r="B25">
        <v>4.75</v>
      </c>
    </row>
    <row r="26" spans="1:2" x14ac:dyDescent="0.2">
      <c r="A26">
        <v>9</v>
      </c>
      <c r="B26">
        <v>11.22</v>
      </c>
    </row>
    <row r="27" spans="1:2" x14ac:dyDescent="0.2">
      <c r="A27">
        <v>9</v>
      </c>
      <c r="B27">
        <v>7.44</v>
      </c>
    </row>
    <row r="28" spans="1:2" x14ac:dyDescent="0.2">
      <c r="A28">
        <v>9</v>
      </c>
      <c r="B28">
        <v>7.72</v>
      </c>
    </row>
    <row r="29" spans="1:2" x14ac:dyDescent="0.2">
      <c r="A29">
        <v>9</v>
      </c>
      <c r="B29">
        <v>11.78</v>
      </c>
    </row>
    <row r="30" spans="1:2" x14ac:dyDescent="0.2">
      <c r="A30">
        <v>10</v>
      </c>
      <c r="B30">
        <v>9.1199999999999992</v>
      </c>
    </row>
    <row r="31" spans="1:2" x14ac:dyDescent="0.2">
      <c r="A31">
        <v>10</v>
      </c>
      <c r="B31">
        <v>45.96</v>
      </c>
    </row>
    <row r="32" spans="1:2" x14ac:dyDescent="0.2">
      <c r="A32">
        <v>10</v>
      </c>
      <c r="B32">
        <v>7.27</v>
      </c>
    </row>
    <row r="33" spans="1:2" x14ac:dyDescent="0.2">
      <c r="A33">
        <v>10</v>
      </c>
      <c r="B33">
        <v>9.39</v>
      </c>
    </row>
    <row r="34" spans="1:2" x14ac:dyDescent="0.2">
      <c r="A34">
        <v>10</v>
      </c>
      <c r="B34">
        <v>16.34</v>
      </c>
    </row>
    <row r="35" spans="1:2" x14ac:dyDescent="0.2">
      <c r="A35">
        <v>10</v>
      </c>
      <c r="B35">
        <v>11.53</v>
      </c>
    </row>
    <row r="36" spans="1:2" x14ac:dyDescent="0.2">
      <c r="A36">
        <v>10</v>
      </c>
      <c r="B36">
        <v>20.34</v>
      </c>
    </row>
    <row r="37" spans="1:2" x14ac:dyDescent="0.2">
      <c r="A37">
        <v>10</v>
      </c>
      <c r="B37">
        <v>61.87</v>
      </c>
    </row>
    <row r="38" spans="1:2" x14ac:dyDescent="0.2">
      <c r="A38">
        <v>10</v>
      </c>
      <c r="B38">
        <v>22.38</v>
      </c>
    </row>
    <row r="39" spans="1:2" x14ac:dyDescent="0.2">
      <c r="A39">
        <v>10</v>
      </c>
      <c r="B39">
        <v>33.5</v>
      </c>
    </row>
    <row r="40" spans="1:2" x14ac:dyDescent="0.2">
      <c r="A40">
        <v>10</v>
      </c>
      <c r="B40">
        <v>6.07</v>
      </c>
    </row>
    <row r="41" spans="1:2" x14ac:dyDescent="0.2">
      <c r="A41">
        <v>10</v>
      </c>
      <c r="B41">
        <v>14.39</v>
      </c>
    </row>
    <row r="42" spans="1:2" x14ac:dyDescent="0.2">
      <c r="A42">
        <v>10</v>
      </c>
      <c r="B42">
        <v>29.57</v>
      </c>
    </row>
    <row r="43" spans="1:2" x14ac:dyDescent="0.2">
      <c r="A43">
        <v>11</v>
      </c>
      <c r="B43">
        <v>49.91</v>
      </c>
    </row>
    <row r="44" spans="1:2" x14ac:dyDescent="0.2">
      <c r="A44">
        <v>11</v>
      </c>
      <c r="B44">
        <v>11.33</v>
      </c>
    </row>
    <row r="45" spans="1:2" x14ac:dyDescent="0.2">
      <c r="A45">
        <v>11</v>
      </c>
      <c r="B45">
        <v>61.7</v>
      </c>
    </row>
    <row r="46" spans="1:2" x14ac:dyDescent="0.2">
      <c r="A46">
        <v>11</v>
      </c>
      <c r="B46">
        <v>46.21</v>
      </c>
    </row>
    <row r="47" spans="1:2" x14ac:dyDescent="0.2">
      <c r="A47">
        <v>11</v>
      </c>
      <c r="B47">
        <v>24.34</v>
      </c>
    </row>
    <row r="48" spans="1:2" x14ac:dyDescent="0.2">
      <c r="A48">
        <v>12</v>
      </c>
      <c r="B48">
        <v>24.84</v>
      </c>
    </row>
    <row r="49" spans="1:2" x14ac:dyDescent="0.2">
      <c r="A49">
        <v>12</v>
      </c>
      <c r="B49">
        <v>9.7100000000000009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60D5-EAF4-1041-94FB-FD2146A26F37}">
  <dimension ref="A1:B54"/>
  <sheetViews>
    <sheetView workbookViewId="0">
      <selection sqref="A1:B54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8</v>
      </c>
      <c r="B2">
        <v>30.4</v>
      </c>
    </row>
    <row r="3" spans="1:2" x14ac:dyDescent="0.2">
      <c r="A3">
        <v>8</v>
      </c>
      <c r="B3">
        <v>10.77</v>
      </c>
    </row>
    <row r="4" spans="1:2" x14ac:dyDescent="0.2">
      <c r="A4">
        <v>8</v>
      </c>
      <c r="B4">
        <v>10.91</v>
      </c>
    </row>
    <row r="5" spans="1:2" x14ac:dyDescent="0.2">
      <c r="A5">
        <v>8</v>
      </c>
      <c r="B5">
        <v>13.5</v>
      </c>
    </row>
    <row r="6" spans="1:2" x14ac:dyDescent="0.2">
      <c r="A6">
        <v>8</v>
      </c>
      <c r="B6">
        <v>14.79</v>
      </c>
    </row>
    <row r="7" spans="1:2" x14ac:dyDescent="0.2">
      <c r="A7">
        <v>8</v>
      </c>
      <c r="B7">
        <v>8.9700000000000006</v>
      </c>
    </row>
    <row r="8" spans="1:2" x14ac:dyDescent="0.2">
      <c r="A8">
        <v>8</v>
      </c>
      <c r="B8">
        <v>22</v>
      </c>
    </row>
    <row r="9" spans="1:2" x14ac:dyDescent="0.2">
      <c r="A9">
        <v>8</v>
      </c>
      <c r="B9">
        <v>5.28</v>
      </c>
    </row>
    <row r="10" spans="1:2" x14ac:dyDescent="0.2">
      <c r="A10">
        <v>8</v>
      </c>
      <c r="B10">
        <v>19.52</v>
      </c>
    </row>
    <row r="11" spans="1:2" x14ac:dyDescent="0.2">
      <c r="A11">
        <v>8</v>
      </c>
      <c r="B11">
        <v>14.82</v>
      </c>
    </row>
    <row r="12" spans="1:2" x14ac:dyDescent="0.2">
      <c r="A12">
        <v>8</v>
      </c>
      <c r="B12">
        <v>11.39</v>
      </c>
    </row>
    <row r="13" spans="1:2" x14ac:dyDescent="0.2">
      <c r="A13">
        <v>8</v>
      </c>
      <c r="B13">
        <v>13.07</v>
      </c>
    </row>
    <row r="14" spans="1:2" x14ac:dyDescent="0.2">
      <c r="A14">
        <v>8</v>
      </c>
      <c r="B14">
        <v>4.8099999999999996</v>
      </c>
    </row>
    <row r="15" spans="1:2" x14ac:dyDescent="0.2">
      <c r="A15">
        <v>8</v>
      </c>
      <c r="B15">
        <v>4.58</v>
      </c>
    </row>
    <row r="16" spans="1:2" x14ac:dyDescent="0.2">
      <c r="A16">
        <v>9</v>
      </c>
      <c r="B16">
        <v>18.72</v>
      </c>
    </row>
    <row r="17" spans="1:2" x14ac:dyDescent="0.2">
      <c r="A17">
        <v>9</v>
      </c>
      <c r="B17">
        <v>31.59</v>
      </c>
    </row>
    <row r="18" spans="1:2" x14ac:dyDescent="0.2">
      <c r="A18">
        <v>9</v>
      </c>
      <c r="B18">
        <v>11.38</v>
      </c>
    </row>
    <row r="19" spans="1:2" x14ac:dyDescent="0.2">
      <c r="A19">
        <v>9</v>
      </c>
      <c r="B19">
        <v>18.93</v>
      </c>
    </row>
    <row r="20" spans="1:2" x14ac:dyDescent="0.2">
      <c r="A20">
        <v>9</v>
      </c>
      <c r="B20">
        <v>17.309999999999999</v>
      </c>
    </row>
    <row r="21" spans="1:2" x14ac:dyDescent="0.2">
      <c r="A21">
        <v>9</v>
      </c>
      <c r="B21">
        <v>26.09</v>
      </c>
    </row>
    <row r="22" spans="1:2" x14ac:dyDescent="0.2">
      <c r="A22">
        <v>9</v>
      </c>
      <c r="B22">
        <v>23.97</v>
      </c>
    </row>
    <row r="23" spans="1:2" x14ac:dyDescent="0.2">
      <c r="A23">
        <v>9</v>
      </c>
      <c r="B23">
        <v>11.65</v>
      </c>
    </row>
    <row r="24" spans="1:2" x14ac:dyDescent="0.2">
      <c r="A24">
        <v>9</v>
      </c>
      <c r="B24">
        <v>16.03</v>
      </c>
    </row>
    <row r="25" spans="1:2" x14ac:dyDescent="0.2">
      <c r="A25">
        <v>9</v>
      </c>
      <c r="B25">
        <v>7.09</v>
      </c>
    </row>
    <row r="26" spans="1:2" x14ac:dyDescent="0.2">
      <c r="A26">
        <v>9</v>
      </c>
      <c r="B26">
        <v>24.19</v>
      </c>
    </row>
    <row r="27" spans="1:2" x14ac:dyDescent="0.2">
      <c r="A27">
        <v>9</v>
      </c>
      <c r="B27">
        <v>21.93</v>
      </c>
    </row>
    <row r="28" spans="1:2" x14ac:dyDescent="0.2">
      <c r="A28">
        <v>9</v>
      </c>
      <c r="B28">
        <v>21.53</v>
      </c>
    </row>
    <row r="29" spans="1:2" x14ac:dyDescent="0.2">
      <c r="A29">
        <v>9</v>
      </c>
      <c r="B29">
        <v>25.66</v>
      </c>
    </row>
    <row r="30" spans="1:2" x14ac:dyDescent="0.2">
      <c r="A30">
        <v>10</v>
      </c>
      <c r="B30">
        <v>23.38</v>
      </c>
    </row>
    <row r="31" spans="1:2" x14ac:dyDescent="0.2">
      <c r="A31">
        <v>10</v>
      </c>
      <c r="B31">
        <v>46.96</v>
      </c>
    </row>
    <row r="32" spans="1:2" x14ac:dyDescent="0.2">
      <c r="A32">
        <v>10</v>
      </c>
      <c r="B32">
        <v>29.5</v>
      </c>
    </row>
    <row r="33" spans="1:2" x14ac:dyDescent="0.2">
      <c r="A33">
        <v>10</v>
      </c>
      <c r="B33">
        <v>32.520000000000003</v>
      </c>
    </row>
    <row r="34" spans="1:2" x14ac:dyDescent="0.2">
      <c r="A34">
        <v>10</v>
      </c>
      <c r="B34">
        <v>77.47</v>
      </c>
    </row>
    <row r="35" spans="1:2" x14ac:dyDescent="0.2">
      <c r="A35">
        <v>10</v>
      </c>
      <c r="B35">
        <v>31.69</v>
      </c>
    </row>
    <row r="36" spans="1:2" x14ac:dyDescent="0.2">
      <c r="A36">
        <v>10</v>
      </c>
      <c r="B36">
        <v>79.510000000000005</v>
      </c>
    </row>
    <row r="37" spans="1:2" x14ac:dyDescent="0.2">
      <c r="A37">
        <v>10</v>
      </c>
      <c r="B37">
        <v>60.21</v>
      </c>
    </row>
    <row r="38" spans="1:2" x14ac:dyDescent="0.2">
      <c r="A38">
        <v>10</v>
      </c>
      <c r="B38">
        <v>18.579999999999998</v>
      </c>
    </row>
    <row r="39" spans="1:2" x14ac:dyDescent="0.2">
      <c r="A39">
        <v>10</v>
      </c>
      <c r="B39">
        <v>27.37</v>
      </c>
    </row>
    <row r="40" spans="1:2" x14ac:dyDescent="0.2">
      <c r="A40">
        <v>10</v>
      </c>
      <c r="B40">
        <v>7.07</v>
      </c>
    </row>
    <row r="41" spans="1:2" x14ac:dyDescent="0.2">
      <c r="A41">
        <v>10</v>
      </c>
      <c r="B41">
        <v>6.29</v>
      </c>
    </row>
    <row r="42" spans="1:2" x14ac:dyDescent="0.2">
      <c r="A42">
        <v>10</v>
      </c>
      <c r="B42">
        <v>14.59</v>
      </c>
    </row>
    <row r="43" spans="1:2" x14ac:dyDescent="0.2">
      <c r="A43">
        <v>10</v>
      </c>
      <c r="B43">
        <v>18.079999999999998</v>
      </c>
    </row>
    <row r="44" spans="1:2" x14ac:dyDescent="0.2">
      <c r="A44">
        <v>10</v>
      </c>
      <c r="B44">
        <v>18.75</v>
      </c>
    </row>
    <row r="45" spans="1:2" x14ac:dyDescent="0.2">
      <c r="A45">
        <v>11</v>
      </c>
      <c r="B45">
        <v>43.73</v>
      </c>
    </row>
    <row r="46" spans="1:2" x14ac:dyDescent="0.2">
      <c r="A46">
        <v>11</v>
      </c>
      <c r="B46">
        <v>53.41</v>
      </c>
    </row>
    <row r="47" spans="1:2" x14ac:dyDescent="0.2">
      <c r="A47">
        <v>11</v>
      </c>
      <c r="B47">
        <v>67.010000000000005</v>
      </c>
    </row>
    <row r="48" spans="1:2" x14ac:dyDescent="0.2">
      <c r="A48">
        <v>11</v>
      </c>
      <c r="B48">
        <v>78.03</v>
      </c>
    </row>
    <row r="49" spans="1:2" x14ac:dyDescent="0.2">
      <c r="A49">
        <v>11</v>
      </c>
      <c r="B49">
        <v>10.38</v>
      </c>
    </row>
    <row r="50" spans="1:2" x14ac:dyDescent="0.2">
      <c r="A50">
        <v>11</v>
      </c>
      <c r="B50">
        <v>13.7</v>
      </c>
    </row>
    <row r="51" spans="1:2" x14ac:dyDescent="0.2">
      <c r="A51">
        <v>11</v>
      </c>
      <c r="B51">
        <v>23.39</v>
      </c>
    </row>
    <row r="52" spans="1:2" x14ac:dyDescent="0.2">
      <c r="A52">
        <v>11</v>
      </c>
      <c r="B52">
        <v>21.56</v>
      </c>
    </row>
    <row r="53" spans="1:2" x14ac:dyDescent="0.2">
      <c r="A53">
        <v>12</v>
      </c>
      <c r="B53">
        <v>23.89</v>
      </c>
    </row>
    <row r="54" spans="1:2" x14ac:dyDescent="0.2">
      <c r="A54">
        <v>12</v>
      </c>
      <c r="B54">
        <v>61.76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1AAE-C70A-3E4C-859C-93CE25A0B4F6}">
  <dimension ref="A1:B49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8</v>
      </c>
      <c r="B2">
        <v>24</v>
      </c>
    </row>
    <row r="3" spans="1:2" x14ac:dyDescent="0.2">
      <c r="A3">
        <v>8</v>
      </c>
      <c r="B3">
        <v>7.15</v>
      </c>
    </row>
    <row r="4" spans="1:2" x14ac:dyDescent="0.2">
      <c r="A4">
        <v>8</v>
      </c>
      <c r="B4">
        <v>6.33</v>
      </c>
    </row>
    <row r="5" spans="1:2" x14ac:dyDescent="0.2">
      <c r="A5">
        <v>8</v>
      </c>
      <c r="B5">
        <v>6.6</v>
      </c>
    </row>
    <row r="6" spans="1:2" x14ac:dyDescent="0.2">
      <c r="A6">
        <v>8</v>
      </c>
      <c r="B6">
        <v>12.95</v>
      </c>
    </row>
    <row r="7" spans="1:2" x14ac:dyDescent="0.2">
      <c r="A7">
        <v>8</v>
      </c>
      <c r="B7">
        <v>8.9700000000000006</v>
      </c>
    </row>
    <row r="8" spans="1:2" x14ac:dyDescent="0.2">
      <c r="A8">
        <v>8</v>
      </c>
      <c r="B8">
        <v>7.76</v>
      </c>
    </row>
    <row r="9" spans="1:2" x14ac:dyDescent="0.2">
      <c r="A9">
        <v>8</v>
      </c>
      <c r="B9">
        <v>3.21</v>
      </c>
    </row>
    <row r="10" spans="1:2" x14ac:dyDescent="0.2">
      <c r="A10">
        <v>8</v>
      </c>
      <c r="B10">
        <v>7.71</v>
      </c>
    </row>
    <row r="11" spans="1:2" x14ac:dyDescent="0.2">
      <c r="A11">
        <v>8</v>
      </c>
      <c r="B11">
        <v>8.65</v>
      </c>
    </row>
    <row r="12" spans="1:2" x14ac:dyDescent="0.2">
      <c r="A12">
        <v>8</v>
      </c>
      <c r="B12">
        <v>6.09</v>
      </c>
    </row>
    <row r="13" spans="1:2" x14ac:dyDescent="0.2">
      <c r="A13">
        <v>8</v>
      </c>
      <c r="B13">
        <v>8.14</v>
      </c>
    </row>
    <row r="14" spans="1:2" x14ac:dyDescent="0.2">
      <c r="A14">
        <v>8</v>
      </c>
      <c r="B14">
        <v>13.37</v>
      </c>
    </row>
    <row r="15" spans="1:2" x14ac:dyDescent="0.2">
      <c r="A15">
        <v>8</v>
      </c>
      <c r="B15">
        <v>7.16</v>
      </c>
    </row>
    <row r="16" spans="1:2" x14ac:dyDescent="0.2">
      <c r="A16">
        <v>9</v>
      </c>
      <c r="B16">
        <v>7.1</v>
      </c>
    </row>
    <row r="17" spans="1:2" x14ac:dyDescent="0.2">
      <c r="A17">
        <v>9</v>
      </c>
      <c r="B17">
        <v>9.66</v>
      </c>
    </row>
    <row r="18" spans="1:2" x14ac:dyDescent="0.2">
      <c r="A18">
        <v>9</v>
      </c>
      <c r="B18">
        <v>47.59</v>
      </c>
    </row>
    <row r="19" spans="1:2" x14ac:dyDescent="0.2">
      <c r="A19">
        <v>9</v>
      </c>
      <c r="B19">
        <v>8.6199999999999992</v>
      </c>
    </row>
    <row r="20" spans="1:2" x14ac:dyDescent="0.2">
      <c r="A20">
        <v>9</v>
      </c>
      <c r="B20">
        <v>8.7799999999999994</v>
      </c>
    </row>
    <row r="21" spans="1:2" x14ac:dyDescent="0.2">
      <c r="A21">
        <v>9</v>
      </c>
      <c r="B21">
        <v>15.35</v>
      </c>
    </row>
    <row r="22" spans="1:2" x14ac:dyDescent="0.2">
      <c r="A22">
        <v>9</v>
      </c>
      <c r="B22">
        <v>4.6900000000000004</v>
      </c>
    </row>
    <row r="23" spans="1:2" x14ac:dyDescent="0.2">
      <c r="A23">
        <v>9</v>
      </c>
      <c r="B23">
        <v>9.65</v>
      </c>
    </row>
    <row r="24" spans="1:2" x14ac:dyDescent="0.2">
      <c r="A24">
        <v>9</v>
      </c>
      <c r="B24">
        <v>6.28</v>
      </c>
    </row>
    <row r="25" spans="1:2" x14ac:dyDescent="0.2">
      <c r="A25">
        <v>9</v>
      </c>
      <c r="B25">
        <v>8.07</v>
      </c>
    </row>
    <row r="26" spans="1:2" x14ac:dyDescent="0.2">
      <c r="A26">
        <v>9</v>
      </c>
      <c r="B26">
        <v>12.21</v>
      </c>
    </row>
    <row r="27" spans="1:2" x14ac:dyDescent="0.2">
      <c r="A27">
        <v>9</v>
      </c>
      <c r="B27">
        <v>29.56</v>
      </c>
    </row>
    <row r="28" spans="1:2" x14ac:dyDescent="0.2">
      <c r="A28">
        <v>9</v>
      </c>
      <c r="B28">
        <v>7.59</v>
      </c>
    </row>
    <row r="29" spans="1:2" x14ac:dyDescent="0.2">
      <c r="A29">
        <v>9</v>
      </c>
      <c r="B29">
        <v>7.53</v>
      </c>
    </row>
    <row r="30" spans="1:2" x14ac:dyDescent="0.2">
      <c r="A30">
        <v>10</v>
      </c>
      <c r="B30">
        <v>18.34</v>
      </c>
    </row>
    <row r="31" spans="1:2" x14ac:dyDescent="0.2">
      <c r="A31">
        <v>10</v>
      </c>
      <c r="B31">
        <v>33.96</v>
      </c>
    </row>
    <row r="32" spans="1:2" x14ac:dyDescent="0.2">
      <c r="A32">
        <v>10</v>
      </c>
      <c r="B32">
        <v>13.97</v>
      </c>
    </row>
    <row r="33" spans="1:2" x14ac:dyDescent="0.2">
      <c r="A33">
        <v>10</v>
      </c>
      <c r="B33">
        <v>41.62</v>
      </c>
    </row>
    <row r="34" spans="1:2" x14ac:dyDescent="0.2">
      <c r="A34">
        <v>10</v>
      </c>
      <c r="B34">
        <v>10</v>
      </c>
    </row>
    <row r="35" spans="1:2" x14ac:dyDescent="0.2">
      <c r="A35">
        <v>10</v>
      </c>
      <c r="B35">
        <v>22.72</v>
      </c>
    </row>
    <row r="36" spans="1:2" x14ac:dyDescent="0.2">
      <c r="A36">
        <v>10</v>
      </c>
      <c r="B36">
        <v>16.71</v>
      </c>
    </row>
    <row r="37" spans="1:2" x14ac:dyDescent="0.2">
      <c r="A37">
        <v>10</v>
      </c>
      <c r="B37">
        <v>51.58</v>
      </c>
    </row>
    <row r="38" spans="1:2" x14ac:dyDescent="0.2">
      <c r="A38">
        <v>10</v>
      </c>
      <c r="B38">
        <v>12.21</v>
      </c>
    </row>
    <row r="39" spans="1:2" x14ac:dyDescent="0.2">
      <c r="A39">
        <v>10</v>
      </c>
      <c r="B39">
        <v>7.18</v>
      </c>
    </row>
    <row r="40" spans="1:2" x14ac:dyDescent="0.2">
      <c r="A40">
        <v>10</v>
      </c>
      <c r="B40">
        <v>50.65</v>
      </c>
    </row>
    <row r="41" spans="1:2" x14ac:dyDescent="0.2">
      <c r="A41">
        <v>10</v>
      </c>
      <c r="B41">
        <v>25.13</v>
      </c>
    </row>
    <row r="42" spans="1:2" x14ac:dyDescent="0.2">
      <c r="A42">
        <v>10</v>
      </c>
      <c r="B42">
        <v>69.52</v>
      </c>
    </row>
    <row r="43" spans="1:2" x14ac:dyDescent="0.2">
      <c r="A43">
        <v>11</v>
      </c>
      <c r="B43">
        <v>9.75</v>
      </c>
    </row>
    <row r="44" spans="1:2" x14ac:dyDescent="0.2">
      <c r="A44">
        <v>11</v>
      </c>
      <c r="B44">
        <v>46.7</v>
      </c>
    </row>
    <row r="45" spans="1:2" x14ac:dyDescent="0.2">
      <c r="A45">
        <v>11</v>
      </c>
      <c r="B45">
        <v>70.62</v>
      </c>
    </row>
    <row r="46" spans="1:2" x14ac:dyDescent="0.2">
      <c r="A46">
        <v>11</v>
      </c>
      <c r="B46">
        <v>16.41</v>
      </c>
    </row>
    <row r="47" spans="1:2" x14ac:dyDescent="0.2">
      <c r="A47">
        <v>11</v>
      </c>
      <c r="B47">
        <v>8.15</v>
      </c>
    </row>
    <row r="48" spans="1:2" x14ac:dyDescent="0.2">
      <c r="A48">
        <v>12</v>
      </c>
      <c r="B48">
        <v>12.59</v>
      </c>
    </row>
    <row r="49" spans="1:2" x14ac:dyDescent="0.2">
      <c r="A49">
        <v>12</v>
      </c>
      <c r="B49">
        <v>33.950000000000003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08CE-9BAB-344D-80CD-8CE1BB3B0065}">
  <dimension ref="A1:B52"/>
  <sheetViews>
    <sheetView topLeftCell="A11" workbookViewId="0">
      <selection activeCell="A45" sqref="A45:B52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9</v>
      </c>
      <c r="B2">
        <v>15.57</v>
      </c>
    </row>
    <row r="3" spans="1:2" x14ac:dyDescent="0.2">
      <c r="A3">
        <v>9</v>
      </c>
      <c r="B3">
        <v>16.03</v>
      </c>
    </row>
    <row r="4" spans="1:2" x14ac:dyDescent="0.2">
      <c r="A4">
        <v>9</v>
      </c>
      <c r="B4">
        <v>15.15</v>
      </c>
    </row>
    <row r="5" spans="1:2" x14ac:dyDescent="0.2">
      <c r="A5">
        <v>9</v>
      </c>
      <c r="B5">
        <v>8.7200000000000006</v>
      </c>
    </row>
    <row r="6" spans="1:2" x14ac:dyDescent="0.2">
      <c r="A6">
        <v>9</v>
      </c>
      <c r="B6">
        <v>11.95</v>
      </c>
    </row>
    <row r="7" spans="1:2" x14ac:dyDescent="0.2">
      <c r="A7">
        <v>9</v>
      </c>
      <c r="B7">
        <v>18.03</v>
      </c>
    </row>
    <row r="8" spans="1:2" x14ac:dyDescent="0.2">
      <c r="A8">
        <v>9</v>
      </c>
      <c r="B8">
        <v>19.079999999999998</v>
      </c>
    </row>
    <row r="9" spans="1:2" x14ac:dyDescent="0.2">
      <c r="A9">
        <v>9</v>
      </c>
      <c r="B9">
        <v>18.260000000000002</v>
      </c>
    </row>
    <row r="10" spans="1:2" x14ac:dyDescent="0.2">
      <c r="A10">
        <v>9</v>
      </c>
      <c r="B10">
        <v>21.39</v>
      </c>
    </row>
    <row r="11" spans="1:2" x14ac:dyDescent="0.2">
      <c r="A11">
        <v>9</v>
      </c>
      <c r="B11">
        <v>7.02</v>
      </c>
    </row>
    <row r="12" spans="1:2" x14ac:dyDescent="0.2">
      <c r="A12">
        <v>9</v>
      </c>
      <c r="B12">
        <v>22.13</v>
      </c>
    </row>
    <row r="13" spans="1:2" x14ac:dyDescent="0.2">
      <c r="A13">
        <v>9</v>
      </c>
      <c r="B13">
        <v>26.69</v>
      </c>
    </row>
    <row r="14" spans="1:2" x14ac:dyDescent="0.2">
      <c r="A14">
        <v>9</v>
      </c>
      <c r="B14">
        <v>23.96</v>
      </c>
    </row>
    <row r="15" spans="1:2" x14ac:dyDescent="0.2">
      <c r="A15">
        <v>9</v>
      </c>
      <c r="B15">
        <v>20.89</v>
      </c>
    </row>
    <row r="16" spans="1:2" x14ac:dyDescent="0.2">
      <c r="A16">
        <v>10</v>
      </c>
      <c r="B16">
        <v>15.69</v>
      </c>
    </row>
    <row r="17" spans="1:2" x14ac:dyDescent="0.2">
      <c r="A17">
        <v>10</v>
      </c>
      <c r="B17">
        <v>7.57</v>
      </c>
    </row>
    <row r="18" spans="1:2" x14ac:dyDescent="0.2">
      <c r="A18">
        <v>10</v>
      </c>
      <c r="B18">
        <v>17.84</v>
      </c>
    </row>
    <row r="19" spans="1:2" x14ac:dyDescent="0.2">
      <c r="A19">
        <v>10</v>
      </c>
      <c r="B19">
        <v>28.81</v>
      </c>
    </row>
    <row r="20" spans="1:2" x14ac:dyDescent="0.2">
      <c r="A20">
        <v>10</v>
      </c>
      <c r="B20">
        <v>20.03</v>
      </c>
    </row>
    <row r="21" spans="1:2" x14ac:dyDescent="0.2">
      <c r="A21">
        <v>10</v>
      </c>
      <c r="B21">
        <v>52.21</v>
      </c>
    </row>
    <row r="22" spans="1:2" x14ac:dyDescent="0.2">
      <c r="A22">
        <v>10</v>
      </c>
      <c r="B22">
        <v>16.600000000000001</v>
      </c>
    </row>
    <row r="23" spans="1:2" x14ac:dyDescent="0.2">
      <c r="A23">
        <v>10</v>
      </c>
      <c r="B23">
        <v>19.899999999999999</v>
      </c>
    </row>
    <row r="24" spans="1:2" x14ac:dyDescent="0.2">
      <c r="A24">
        <v>10</v>
      </c>
      <c r="B24">
        <v>10.130000000000001</v>
      </c>
    </row>
    <row r="25" spans="1:2" x14ac:dyDescent="0.2">
      <c r="A25">
        <v>10</v>
      </c>
      <c r="B25">
        <v>6.5</v>
      </c>
    </row>
    <row r="26" spans="1:2" x14ac:dyDescent="0.2">
      <c r="A26">
        <v>10</v>
      </c>
      <c r="B26">
        <v>9.7200000000000006</v>
      </c>
    </row>
    <row r="27" spans="1:2" x14ac:dyDescent="0.2">
      <c r="A27">
        <v>10</v>
      </c>
      <c r="B27">
        <v>35.31</v>
      </c>
    </row>
    <row r="28" spans="1:2" x14ac:dyDescent="0.2">
      <c r="A28">
        <v>10</v>
      </c>
      <c r="B28">
        <v>31.5</v>
      </c>
    </row>
    <row r="29" spans="1:2" x14ac:dyDescent="0.2">
      <c r="A29">
        <v>10</v>
      </c>
      <c r="B29">
        <v>23.97</v>
      </c>
    </row>
    <row r="30" spans="1:2" x14ac:dyDescent="0.2">
      <c r="A30">
        <v>11</v>
      </c>
      <c r="B30">
        <v>25.72</v>
      </c>
    </row>
    <row r="31" spans="1:2" x14ac:dyDescent="0.2">
      <c r="A31">
        <v>11</v>
      </c>
      <c r="B31">
        <v>9.1999999999999993</v>
      </c>
    </row>
    <row r="32" spans="1:2" x14ac:dyDescent="0.2">
      <c r="A32">
        <v>11</v>
      </c>
      <c r="B32">
        <v>15.83</v>
      </c>
    </row>
    <row r="33" spans="1:2" x14ac:dyDescent="0.2">
      <c r="A33">
        <v>11</v>
      </c>
      <c r="B33">
        <v>9.91</v>
      </c>
    </row>
    <row r="34" spans="1:2" x14ac:dyDescent="0.2">
      <c r="A34">
        <v>11</v>
      </c>
      <c r="B34">
        <v>19.14</v>
      </c>
    </row>
    <row r="35" spans="1:2" x14ac:dyDescent="0.2">
      <c r="A35">
        <v>11</v>
      </c>
      <c r="B35">
        <v>43.88</v>
      </c>
    </row>
    <row r="36" spans="1:2" x14ac:dyDescent="0.2">
      <c r="A36">
        <v>11</v>
      </c>
      <c r="B36">
        <v>24.63</v>
      </c>
    </row>
    <row r="37" spans="1:2" x14ac:dyDescent="0.2">
      <c r="A37">
        <v>11</v>
      </c>
      <c r="B37">
        <v>23.95</v>
      </c>
    </row>
    <row r="38" spans="1:2" x14ac:dyDescent="0.2">
      <c r="A38">
        <v>11</v>
      </c>
      <c r="B38">
        <v>9.3800000000000008</v>
      </c>
    </row>
    <row r="39" spans="1:2" x14ac:dyDescent="0.2">
      <c r="A39">
        <v>11</v>
      </c>
      <c r="B39">
        <v>18.07</v>
      </c>
    </row>
    <row r="40" spans="1:2" x14ac:dyDescent="0.2">
      <c r="A40">
        <v>11</v>
      </c>
      <c r="B40">
        <v>19.88</v>
      </c>
    </row>
    <row r="41" spans="1:2" x14ac:dyDescent="0.2">
      <c r="A41">
        <v>11</v>
      </c>
      <c r="B41">
        <v>30.78</v>
      </c>
    </row>
    <row r="42" spans="1:2" x14ac:dyDescent="0.2">
      <c r="A42">
        <v>11</v>
      </c>
      <c r="B42">
        <v>8.76</v>
      </c>
    </row>
    <row r="43" spans="1:2" x14ac:dyDescent="0.2">
      <c r="A43">
        <v>11</v>
      </c>
      <c r="B43">
        <v>16.47</v>
      </c>
    </row>
    <row r="44" spans="1:2" x14ac:dyDescent="0.2">
      <c r="A44">
        <v>11</v>
      </c>
      <c r="B44">
        <v>38.19</v>
      </c>
    </row>
    <row r="45" spans="1:2" x14ac:dyDescent="0.2">
      <c r="A45">
        <v>12</v>
      </c>
      <c r="B45">
        <v>53.82</v>
      </c>
    </row>
    <row r="46" spans="1:2" x14ac:dyDescent="0.2">
      <c r="A46">
        <v>12</v>
      </c>
      <c r="B46">
        <v>34.94</v>
      </c>
    </row>
    <row r="47" spans="1:2" x14ac:dyDescent="0.2">
      <c r="A47">
        <v>12</v>
      </c>
      <c r="B47">
        <v>56.09</v>
      </c>
    </row>
    <row r="48" spans="1:2" x14ac:dyDescent="0.2">
      <c r="A48">
        <v>12</v>
      </c>
      <c r="B48">
        <v>73.900000000000006</v>
      </c>
    </row>
    <row r="49" spans="1:2" x14ac:dyDescent="0.2">
      <c r="A49">
        <v>12</v>
      </c>
      <c r="B49">
        <v>29.25</v>
      </c>
    </row>
    <row r="50" spans="1:2" x14ac:dyDescent="0.2">
      <c r="A50">
        <v>12</v>
      </c>
      <c r="B50">
        <v>33.869999999999997</v>
      </c>
    </row>
    <row r="51" spans="1:2" x14ac:dyDescent="0.2">
      <c r="A51">
        <v>12</v>
      </c>
      <c r="B51">
        <v>12.75</v>
      </c>
    </row>
    <row r="52" spans="1:2" x14ac:dyDescent="0.2">
      <c r="A52">
        <v>12</v>
      </c>
      <c r="B52">
        <v>88.28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4C47-7C4E-674B-9368-BB50C2D9ED32}">
  <dimension ref="A1:B47"/>
  <sheetViews>
    <sheetView workbookViewId="0">
      <selection activeCell="A43" sqref="A43:B47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9</v>
      </c>
      <c r="B2">
        <v>8.4600000000000009</v>
      </c>
    </row>
    <row r="3" spans="1:2" x14ac:dyDescent="0.2">
      <c r="A3">
        <v>9</v>
      </c>
      <c r="B3">
        <v>8.83</v>
      </c>
    </row>
    <row r="4" spans="1:2" x14ac:dyDescent="0.2">
      <c r="A4">
        <v>9</v>
      </c>
      <c r="B4">
        <v>30.16</v>
      </c>
    </row>
    <row r="5" spans="1:2" x14ac:dyDescent="0.2">
      <c r="A5">
        <v>9</v>
      </c>
      <c r="B5">
        <v>16.649999999999999</v>
      </c>
    </row>
    <row r="6" spans="1:2" x14ac:dyDescent="0.2">
      <c r="A6">
        <v>9</v>
      </c>
      <c r="B6">
        <v>8.2100000000000009</v>
      </c>
    </row>
    <row r="7" spans="1:2" x14ac:dyDescent="0.2">
      <c r="A7">
        <v>9</v>
      </c>
      <c r="B7">
        <v>17.399999999999999</v>
      </c>
    </row>
    <row r="8" spans="1:2" x14ac:dyDescent="0.2">
      <c r="A8">
        <v>9</v>
      </c>
      <c r="B8">
        <v>9.89</v>
      </c>
    </row>
    <row r="9" spans="1:2" x14ac:dyDescent="0.2">
      <c r="A9">
        <v>9</v>
      </c>
      <c r="B9">
        <v>20.14</v>
      </c>
    </row>
    <row r="10" spans="1:2" x14ac:dyDescent="0.2">
      <c r="A10">
        <v>9</v>
      </c>
      <c r="B10">
        <v>10.19</v>
      </c>
    </row>
    <row r="11" spans="1:2" x14ac:dyDescent="0.2">
      <c r="A11">
        <v>9</v>
      </c>
      <c r="B11">
        <v>7.76</v>
      </c>
    </row>
    <row r="12" spans="1:2" x14ac:dyDescent="0.2">
      <c r="A12">
        <v>9</v>
      </c>
      <c r="B12">
        <v>9.08</v>
      </c>
    </row>
    <row r="13" spans="1:2" x14ac:dyDescent="0.2">
      <c r="A13">
        <v>9</v>
      </c>
      <c r="B13">
        <v>22.65</v>
      </c>
    </row>
    <row r="14" spans="1:2" x14ac:dyDescent="0.2">
      <c r="A14">
        <v>9</v>
      </c>
      <c r="B14">
        <v>8.2100000000000009</v>
      </c>
    </row>
    <row r="15" spans="1:2" x14ac:dyDescent="0.2">
      <c r="A15">
        <v>9</v>
      </c>
      <c r="B15">
        <v>25.27</v>
      </c>
    </row>
    <row r="16" spans="1:2" x14ac:dyDescent="0.2">
      <c r="A16">
        <v>10</v>
      </c>
      <c r="B16">
        <v>12.19</v>
      </c>
    </row>
    <row r="17" spans="1:2" x14ac:dyDescent="0.2">
      <c r="A17">
        <v>10</v>
      </c>
      <c r="B17">
        <v>18.059999999999999</v>
      </c>
    </row>
    <row r="18" spans="1:2" x14ac:dyDescent="0.2">
      <c r="A18">
        <v>10</v>
      </c>
      <c r="B18">
        <v>4.63</v>
      </c>
    </row>
    <row r="19" spans="1:2" x14ac:dyDescent="0.2">
      <c r="A19">
        <v>10</v>
      </c>
      <c r="B19">
        <v>32.1</v>
      </c>
    </row>
    <row r="20" spans="1:2" x14ac:dyDescent="0.2">
      <c r="A20">
        <v>10</v>
      </c>
      <c r="B20">
        <v>6.59</v>
      </c>
    </row>
    <row r="21" spans="1:2" x14ac:dyDescent="0.2">
      <c r="A21">
        <v>10</v>
      </c>
      <c r="B21">
        <v>9.56</v>
      </c>
    </row>
    <row r="22" spans="1:2" x14ac:dyDescent="0.2">
      <c r="A22">
        <v>10</v>
      </c>
      <c r="B22">
        <v>5.53</v>
      </c>
    </row>
    <row r="23" spans="1:2" x14ac:dyDescent="0.2">
      <c r="A23">
        <v>10</v>
      </c>
      <c r="B23">
        <v>9.6</v>
      </c>
    </row>
    <row r="24" spans="1:2" x14ac:dyDescent="0.2">
      <c r="A24">
        <v>10</v>
      </c>
      <c r="B24">
        <v>8.7799999999999994</v>
      </c>
    </row>
    <row r="25" spans="1:2" x14ac:dyDescent="0.2">
      <c r="A25">
        <v>10</v>
      </c>
      <c r="B25">
        <v>4.75</v>
      </c>
    </row>
    <row r="26" spans="1:2" x14ac:dyDescent="0.2">
      <c r="A26">
        <v>10</v>
      </c>
      <c r="B26">
        <v>11.22</v>
      </c>
    </row>
    <row r="27" spans="1:2" x14ac:dyDescent="0.2">
      <c r="A27">
        <v>10</v>
      </c>
      <c r="B27">
        <v>7.44</v>
      </c>
    </row>
    <row r="28" spans="1:2" x14ac:dyDescent="0.2">
      <c r="A28">
        <v>10</v>
      </c>
      <c r="B28">
        <v>7.72</v>
      </c>
    </row>
    <row r="29" spans="1:2" x14ac:dyDescent="0.2">
      <c r="A29">
        <v>10</v>
      </c>
      <c r="B29">
        <v>11.78</v>
      </c>
    </row>
    <row r="30" spans="1:2" x14ac:dyDescent="0.2">
      <c r="A30">
        <v>11</v>
      </c>
      <c r="B30">
        <v>9.1199999999999992</v>
      </c>
    </row>
    <row r="31" spans="1:2" x14ac:dyDescent="0.2">
      <c r="A31">
        <v>11</v>
      </c>
      <c r="B31">
        <v>45.96</v>
      </c>
    </row>
    <row r="32" spans="1:2" x14ac:dyDescent="0.2">
      <c r="A32">
        <v>11</v>
      </c>
      <c r="B32">
        <v>7.27</v>
      </c>
    </row>
    <row r="33" spans="1:2" x14ac:dyDescent="0.2">
      <c r="A33">
        <v>11</v>
      </c>
      <c r="B33">
        <v>9.39</v>
      </c>
    </row>
    <row r="34" spans="1:2" x14ac:dyDescent="0.2">
      <c r="A34">
        <v>11</v>
      </c>
      <c r="B34">
        <v>16.34</v>
      </c>
    </row>
    <row r="35" spans="1:2" x14ac:dyDescent="0.2">
      <c r="A35">
        <v>11</v>
      </c>
      <c r="B35">
        <v>11.53</v>
      </c>
    </row>
    <row r="36" spans="1:2" x14ac:dyDescent="0.2">
      <c r="A36">
        <v>11</v>
      </c>
      <c r="B36">
        <v>20.34</v>
      </c>
    </row>
    <row r="37" spans="1:2" x14ac:dyDescent="0.2">
      <c r="A37">
        <v>11</v>
      </c>
      <c r="B37">
        <v>61.87</v>
      </c>
    </row>
    <row r="38" spans="1:2" x14ac:dyDescent="0.2">
      <c r="A38">
        <v>11</v>
      </c>
      <c r="B38">
        <v>22.38</v>
      </c>
    </row>
    <row r="39" spans="1:2" x14ac:dyDescent="0.2">
      <c r="A39">
        <v>11</v>
      </c>
      <c r="B39">
        <v>33.5</v>
      </c>
    </row>
    <row r="40" spans="1:2" x14ac:dyDescent="0.2">
      <c r="A40">
        <v>11</v>
      </c>
      <c r="B40">
        <v>6.07</v>
      </c>
    </row>
    <row r="41" spans="1:2" x14ac:dyDescent="0.2">
      <c r="A41">
        <v>11</v>
      </c>
      <c r="B41">
        <v>14.39</v>
      </c>
    </row>
    <row r="42" spans="1:2" x14ac:dyDescent="0.2">
      <c r="A42">
        <v>11</v>
      </c>
      <c r="B42">
        <v>29.57</v>
      </c>
    </row>
    <row r="43" spans="1:2" x14ac:dyDescent="0.2">
      <c r="A43">
        <v>12</v>
      </c>
      <c r="B43">
        <v>49.91</v>
      </c>
    </row>
    <row r="44" spans="1:2" x14ac:dyDescent="0.2">
      <c r="A44">
        <v>12</v>
      </c>
      <c r="B44">
        <v>11.33</v>
      </c>
    </row>
    <row r="45" spans="1:2" x14ac:dyDescent="0.2">
      <c r="A45">
        <v>12</v>
      </c>
      <c r="B45">
        <v>61.7</v>
      </c>
    </row>
    <row r="46" spans="1:2" x14ac:dyDescent="0.2">
      <c r="A46">
        <v>12</v>
      </c>
      <c r="B46">
        <v>46.21</v>
      </c>
    </row>
    <row r="47" spans="1:2" x14ac:dyDescent="0.2">
      <c r="A47">
        <v>12</v>
      </c>
      <c r="B47">
        <v>24.34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1A7E-D43F-3142-814A-8E63D3B30664}">
  <dimension ref="A1:B52"/>
  <sheetViews>
    <sheetView topLeftCell="A8" workbookViewId="0">
      <selection activeCell="A45" sqref="A45:B52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9</v>
      </c>
      <c r="B2">
        <v>30.4</v>
      </c>
    </row>
    <row r="3" spans="1:2" x14ac:dyDescent="0.2">
      <c r="A3">
        <v>9</v>
      </c>
      <c r="B3">
        <v>10.77</v>
      </c>
    </row>
    <row r="4" spans="1:2" x14ac:dyDescent="0.2">
      <c r="A4">
        <v>9</v>
      </c>
      <c r="B4">
        <v>10.91</v>
      </c>
    </row>
    <row r="5" spans="1:2" x14ac:dyDescent="0.2">
      <c r="A5">
        <v>9</v>
      </c>
      <c r="B5">
        <v>13.5</v>
      </c>
    </row>
    <row r="6" spans="1:2" x14ac:dyDescent="0.2">
      <c r="A6">
        <v>9</v>
      </c>
      <c r="B6">
        <v>14.79</v>
      </c>
    </row>
    <row r="7" spans="1:2" x14ac:dyDescent="0.2">
      <c r="A7">
        <v>9</v>
      </c>
      <c r="B7">
        <v>8.9700000000000006</v>
      </c>
    </row>
    <row r="8" spans="1:2" x14ac:dyDescent="0.2">
      <c r="A8">
        <v>9</v>
      </c>
      <c r="B8">
        <v>22</v>
      </c>
    </row>
    <row r="9" spans="1:2" x14ac:dyDescent="0.2">
      <c r="A9">
        <v>9</v>
      </c>
      <c r="B9">
        <v>5.28</v>
      </c>
    </row>
    <row r="10" spans="1:2" x14ac:dyDescent="0.2">
      <c r="A10">
        <v>9</v>
      </c>
      <c r="B10">
        <v>19.52</v>
      </c>
    </row>
    <row r="11" spans="1:2" x14ac:dyDescent="0.2">
      <c r="A11">
        <v>9</v>
      </c>
      <c r="B11">
        <v>14.82</v>
      </c>
    </row>
    <row r="12" spans="1:2" x14ac:dyDescent="0.2">
      <c r="A12">
        <v>9</v>
      </c>
      <c r="B12">
        <v>11.39</v>
      </c>
    </row>
    <row r="13" spans="1:2" x14ac:dyDescent="0.2">
      <c r="A13">
        <v>9</v>
      </c>
      <c r="B13">
        <v>13.07</v>
      </c>
    </row>
    <row r="14" spans="1:2" x14ac:dyDescent="0.2">
      <c r="A14">
        <v>9</v>
      </c>
      <c r="B14">
        <v>4.8099999999999996</v>
      </c>
    </row>
    <row r="15" spans="1:2" x14ac:dyDescent="0.2">
      <c r="A15">
        <v>9</v>
      </c>
      <c r="B15">
        <v>4.58</v>
      </c>
    </row>
    <row r="16" spans="1:2" x14ac:dyDescent="0.2">
      <c r="A16">
        <v>10</v>
      </c>
      <c r="B16">
        <v>18.72</v>
      </c>
    </row>
    <row r="17" spans="1:2" x14ac:dyDescent="0.2">
      <c r="A17">
        <v>10</v>
      </c>
      <c r="B17">
        <v>31.59</v>
      </c>
    </row>
    <row r="18" spans="1:2" x14ac:dyDescent="0.2">
      <c r="A18">
        <v>10</v>
      </c>
      <c r="B18">
        <v>11.38</v>
      </c>
    </row>
    <row r="19" spans="1:2" x14ac:dyDescent="0.2">
      <c r="A19">
        <v>10</v>
      </c>
      <c r="B19">
        <v>18.93</v>
      </c>
    </row>
    <row r="20" spans="1:2" x14ac:dyDescent="0.2">
      <c r="A20">
        <v>10</v>
      </c>
      <c r="B20">
        <v>17.309999999999999</v>
      </c>
    </row>
    <row r="21" spans="1:2" x14ac:dyDescent="0.2">
      <c r="A21">
        <v>10</v>
      </c>
      <c r="B21">
        <v>26.09</v>
      </c>
    </row>
    <row r="22" spans="1:2" x14ac:dyDescent="0.2">
      <c r="A22">
        <v>10</v>
      </c>
      <c r="B22">
        <v>23.97</v>
      </c>
    </row>
    <row r="23" spans="1:2" x14ac:dyDescent="0.2">
      <c r="A23">
        <v>10</v>
      </c>
      <c r="B23">
        <v>11.65</v>
      </c>
    </row>
    <row r="24" spans="1:2" x14ac:dyDescent="0.2">
      <c r="A24">
        <v>10</v>
      </c>
      <c r="B24">
        <v>16.03</v>
      </c>
    </row>
    <row r="25" spans="1:2" x14ac:dyDescent="0.2">
      <c r="A25">
        <v>10</v>
      </c>
      <c r="B25">
        <v>7.09</v>
      </c>
    </row>
    <row r="26" spans="1:2" x14ac:dyDescent="0.2">
      <c r="A26">
        <v>10</v>
      </c>
      <c r="B26">
        <v>24.19</v>
      </c>
    </row>
    <row r="27" spans="1:2" x14ac:dyDescent="0.2">
      <c r="A27">
        <v>10</v>
      </c>
      <c r="B27">
        <v>21.93</v>
      </c>
    </row>
    <row r="28" spans="1:2" x14ac:dyDescent="0.2">
      <c r="A28">
        <v>10</v>
      </c>
      <c r="B28">
        <v>21.53</v>
      </c>
    </row>
    <row r="29" spans="1:2" x14ac:dyDescent="0.2">
      <c r="A29">
        <v>10</v>
      </c>
      <c r="B29">
        <v>25.66</v>
      </c>
    </row>
    <row r="30" spans="1:2" x14ac:dyDescent="0.2">
      <c r="A30">
        <v>11</v>
      </c>
      <c r="B30">
        <v>23.38</v>
      </c>
    </row>
    <row r="31" spans="1:2" x14ac:dyDescent="0.2">
      <c r="A31">
        <v>11</v>
      </c>
      <c r="B31">
        <v>46.96</v>
      </c>
    </row>
    <row r="32" spans="1:2" x14ac:dyDescent="0.2">
      <c r="A32">
        <v>11</v>
      </c>
      <c r="B32">
        <v>29.5</v>
      </c>
    </row>
    <row r="33" spans="1:2" x14ac:dyDescent="0.2">
      <c r="A33">
        <v>11</v>
      </c>
      <c r="B33">
        <v>32.520000000000003</v>
      </c>
    </row>
    <row r="34" spans="1:2" x14ac:dyDescent="0.2">
      <c r="A34">
        <v>11</v>
      </c>
      <c r="B34">
        <v>77.47</v>
      </c>
    </row>
    <row r="35" spans="1:2" x14ac:dyDescent="0.2">
      <c r="A35">
        <v>11</v>
      </c>
      <c r="B35">
        <v>31.69</v>
      </c>
    </row>
    <row r="36" spans="1:2" x14ac:dyDescent="0.2">
      <c r="A36">
        <v>11</v>
      </c>
      <c r="B36">
        <v>79.510000000000005</v>
      </c>
    </row>
    <row r="37" spans="1:2" x14ac:dyDescent="0.2">
      <c r="A37">
        <v>11</v>
      </c>
      <c r="B37">
        <v>60.21</v>
      </c>
    </row>
    <row r="38" spans="1:2" x14ac:dyDescent="0.2">
      <c r="A38">
        <v>11</v>
      </c>
      <c r="B38">
        <v>18.579999999999998</v>
      </c>
    </row>
    <row r="39" spans="1:2" x14ac:dyDescent="0.2">
      <c r="A39">
        <v>11</v>
      </c>
      <c r="B39">
        <v>27.37</v>
      </c>
    </row>
    <row r="40" spans="1:2" x14ac:dyDescent="0.2">
      <c r="A40">
        <v>11</v>
      </c>
      <c r="B40">
        <v>7.07</v>
      </c>
    </row>
    <row r="41" spans="1:2" x14ac:dyDescent="0.2">
      <c r="A41">
        <v>11</v>
      </c>
      <c r="B41">
        <v>6.29</v>
      </c>
    </row>
    <row r="42" spans="1:2" x14ac:dyDescent="0.2">
      <c r="A42">
        <v>11</v>
      </c>
      <c r="B42">
        <v>14.59</v>
      </c>
    </row>
    <row r="43" spans="1:2" x14ac:dyDescent="0.2">
      <c r="A43">
        <v>11</v>
      </c>
      <c r="B43">
        <v>18.079999999999998</v>
      </c>
    </row>
    <row r="44" spans="1:2" x14ac:dyDescent="0.2">
      <c r="A44">
        <v>11</v>
      </c>
      <c r="B44">
        <v>18.75</v>
      </c>
    </row>
    <row r="45" spans="1:2" x14ac:dyDescent="0.2">
      <c r="A45">
        <v>12</v>
      </c>
      <c r="B45">
        <v>43.73</v>
      </c>
    </row>
    <row r="46" spans="1:2" x14ac:dyDescent="0.2">
      <c r="A46">
        <v>12</v>
      </c>
      <c r="B46">
        <v>53.41</v>
      </c>
    </row>
    <row r="47" spans="1:2" x14ac:dyDescent="0.2">
      <c r="A47">
        <v>12</v>
      </c>
      <c r="B47">
        <v>67.010000000000005</v>
      </c>
    </row>
    <row r="48" spans="1:2" x14ac:dyDescent="0.2">
      <c r="A48">
        <v>12</v>
      </c>
      <c r="B48">
        <v>78.03</v>
      </c>
    </row>
    <row r="49" spans="1:2" x14ac:dyDescent="0.2">
      <c r="A49">
        <v>12</v>
      </c>
      <c r="B49">
        <v>10.38</v>
      </c>
    </row>
    <row r="50" spans="1:2" x14ac:dyDescent="0.2">
      <c r="A50">
        <v>12</v>
      </c>
      <c r="B50">
        <v>13.7</v>
      </c>
    </row>
    <row r="51" spans="1:2" x14ac:dyDescent="0.2">
      <c r="A51">
        <v>12</v>
      </c>
      <c r="B51">
        <v>23.39</v>
      </c>
    </row>
    <row r="52" spans="1:2" x14ac:dyDescent="0.2">
      <c r="A52">
        <v>12</v>
      </c>
      <c r="B52">
        <v>21.56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EBE9-9275-514D-BE72-EC46B76E0E59}">
  <dimension ref="A1:B47"/>
  <sheetViews>
    <sheetView workbookViewId="0">
      <selection activeCell="A43" sqref="A43:B47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>
        <v>9</v>
      </c>
      <c r="B2">
        <v>24</v>
      </c>
    </row>
    <row r="3" spans="1:2" x14ac:dyDescent="0.2">
      <c r="A3">
        <v>9</v>
      </c>
      <c r="B3">
        <v>7.15</v>
      </c>
    </row>
    <row r="4" spans="1:2" x14ac:dyDescent="0.2">
      <c r="A4">
        <v>9</v>
      </c>
      <c r="B4">
        <v>6.33</v>
      </c>
    </row>
    <row r="5" spans="1:2" x14ac:dyDescent="0.2">
      <c r="A5">
        <v>9</v>
      </c>
      <c r="B5">
        <v>6.6</v>
      </c>
    </row>
    <row r="6" spans="1:2" x14ac:dyDescent="0.2">
      <c r="A6">
        <v>9</v>
      </c>
      <c r="B6">
        <v>12.95</v>
      </c>
    </row>
    <row r="7" spans="1:2" x14ac:dyDescent="0.2">
      <c r="A7">
        <v>9</v>
      </c>
      <c r="B7">
        <v>8.9700000000000006</v>
      </c>
    </row>
    <row r="8" spans="1:2" x14ac:dyDescent="0.2">
      <c r="A8">
        <v>9</v>
      </c>
      <c r="B8">
        <v>7.76</v>
      </c>
    </row>
    <row r="9" spans="1:2" x14ac:dyDescent="0.2">
      <c r="A9">
        <v>9</v>
      </c>
      <c r="B9">
        <v>3.21</v>
      </c>
    </row>
    <row r="10" spans="1:2" x14ac:dyDescent="0.2">
      <c r="A10">
        <v>9</v>
      </c>
      <c r="B10">
        <v>7.71</v>
      </c>
    </row>
    <row r="11" spans="1:2" x14ac:dyDescent="0.2">
      <c r="A11">
        <v>9</v>
      </c>
      <c r="B11">
        <v>8.65</v>
      </c>
    </row>
    <row r="12" spans="1:2" x14ac:dyDescent="0.2">
      <c r="A12">
        <v>9</v>
      </c>
      <c r="B12">
        <v>6.09</v>
      </c>
    </row>
    <row r="13" spans="1:2" x14ac:dyDescent="0.2">
      <c r="A13">
        <v>9</v>
      </c>
      <c r="B13">
        <v>8.14</v>
      </c>
    </row>
    <row r="14" spans="1:2" x14ac:dyDescent="0.2">
      <c r="A14">
        <v>9</v>
      </c>
      <c r="B14">
        <v>13.37</v>
      </c>
    </row>
    <row r="15" spans="1:2" x14ac:dyDescent="0.2">
      <c r="A15">
        <v>9</v>
      </c>
      <c r="B15">
        <v>7.16</v>
      </c>
    </row>
    <row r="16" spans="1:2" x14ac:dyDescent="0.2">
      <c r="A16">
        <v>10</v>
      </c>
      <c r="B16">
        <v>7.1</v>
      </c>
    </row>
    <row r="17" spans="1:2" x14ac:dyDescent="0.2">
      <c r="A17">
        <v>10</v>
      </c>
      <c r="B17">
        <v>9.66</v>
      </c>
    </row>
    <row r="18" spans="1:2" x14ac:dyDescent="0.2">
      <c r="A18">
        <v>10</v>
      </c>
      <c r="B18">
        <v>47.59</v>
      </c>
    </row>
    <row r="19" spans="1:2" x14ac:dyDescent="0.2">
      <c r="A19">
        <v>10</v>
      </c>
      <c r="B19">
        <v>8.6199999999999992</v>
      </c>
    </row>
    <row r="20" spans="1:2" x14ac:dyDescent="0.2">
      <c r="A20">
        <v>10</v>
      </c>
      <c r="B20">
        <v>8.7799999999999994</v>
      </c>
    </row>
    <row r="21" spans="1:2" x14ac:dyDescent="0.2">
      <c r="A21">
        <v>10</v>
      </c>
      <c r="B21">
        <v>15.35</v>
      </c>
    </row>
    <row r="22" spans="1:2" x14ac:dyDescent="0.2">
      <c r="A22">
        <v>10</v>
      </c>
      <c r="B22">
        <v>4.6900000000000004</v>
      </c>
    </row>
    <row r="23" spans="1:2" x14ac:dyDescent="0.2">
      <c r="A23">
        <v>10</v>
      </c>
      <c r="B23">
        <v>9.65</v>
      </c>
    </row>
    <row r="24" spans="1:2" x14ac:dyDescent="0.2">
      <c r="A24">
        <v>10</v>
      </c>
      <c r="B24">
        <v>6.28</v>
      </c>
    </row>
    <row r="25" spans="1:2" x14ac:dyDescent="0.2">
      <c r="A25">
        <v>10</v>
      </c>
      <c r="B25">
        <v>8.07</v>
      </c>
    </row>
    <row r="26" spans="1:2" x14ac:dyDescent="0.2">
      <c r="A26">
        <v>10</v>
      </c>
      <c r="B26">
        <v>12.21</v>
      </c>
    </row>
    <row r="27" spans="1:2" x14ac:dyDescent="0.2">
      <c r="A27">
        <v>10</v>
      </c>
      <c r="B27">
        <v>29.56</v>
      </c>
    </row>
    <row r="28" spans="1:2" x14ac:dyDescent="0.2">
      <c r="A28">
        <v>10</v>
      </c>
      <c r="B28">
        <v>7.59</v>
      </c>
    </row>
    <row r="29" spans="1:2" x14ac:dyDescent="0.2">
      <c r="A29">
        <v>10</v>
      </c>
      <c r="B29">
        <v>7.53</v>
      </c>
    </row>
    <row r="30" spans="1:2" x14ac:dyDescent="0.2">
      <c r="A30">
        <v>11</v>
      </c>
      <c r="B30">
        <v>18.34</v>
      </c>
    </row>
    <row r="31" spans="1:2" x14ac:dyDescent="0.2">
      <c r="A31">
        <v>11</v>
      </c>
      <c r="B31">
        <v>33.96</v>
      </c>
    </row>
    <row r="32" spans="1:2" x14ac:dyDescent="0.2">
      <c r="A32">
        <v>11</v>
      </c>
      <c r="B32">
        <v>13.97</v>
      </c>
    </row>
    <row r="33" spans="1:2" x14ac:dyDescent="0.2">
      <c r="A33">
        <v>11</v>
      </c>
      <c r="B33">
        <v>41.62</v>
      </c>
    </row>
    <row r="34" spans="1:2" x14ac:dyDescent="0.2">
      <c r="A34">
        <v>11</v>
      </c>
      <c r="B34">
        <v>10</v>
      </c>
    </row>
    <row r="35" spans="1:2" x14ac:dyDescent="0.2">
      <c r="A35">
        <v>11</v>
      </c>
      <c r="B35">
        <v>22.72</v>
      </c>
    </row>
    <row r="36" spans="1:2" x14ac:dyDescent="0.2">
      <c r="A36">
        <v>11</v>
      </c>
      <c r="B36">
        <v>16.71</v>
      </c>
    </row>
    <row r="37" spans="1:2" x14ac:dyDescent="0.2">
      <c r="A37">
        <v>11</v>
      </c>
      <c r="B37">
        <v>51.58</v>
      </c>
    </row>
    <row r="38" spans="1:2" x14ac:dyDescent="0.2">
      <c r="A38">
        <v>11</v>
      </c>
      <c r="B38">
        <v>12.21</v>
      </c>
    </row>
    <row r="39" spans="1:2" x14ac:dyDescent="0.2">
      <c r="A39">
        <v>11</v>
      </c>
      <c r="B39">
        <v>7.18</v>
      </c>
    </row>
    <row r="40" spans="1:2" x14ac:dyDescent="0.2">
      <c r="A40">
        <v>11</v>
      </c>
      <c r="B40">
        <v>50.65</v>
      </c>
    </row>
    <row r="41" spans="1:2" x14ac:dyDescent="0.2">
      <c r="A41">
        <v>11</v>
      </c>
      <c r="B41">
        <v>25.13</v>
      </c>
    </row>
    <row r="42" spans="1:2" x14ac:dyDescent="0.2">
      <c r="A42">
        <v>11</v>
      </c>
      <c r="B42">
        <v>69.52</v>
      </c>
    </row>
    <row r="43" spans="1:2" x14ac:dyDescent="0.2">
      <c r="A43">
        <v>12</v>
      </c>
      <c r="B43">
        <v>9.75</v>
      </c>
    </row>
    <row r="44" spans="1:2" x14ac:dyDescent="0.2">
      <c r="A44">
        <v>12</v>
      </c>
      <c r="B44">
        <v>46.7</v>
      </c>
    </row>
    <row r="45" spans="1:2" x14ac:dyDescent="0.2">
      <c r="A45">
        <v>12</v>
      </c>
      <c r="B45">
        <v>70.62</v>
      </c>
    </row>
    <row r="46" spans="1:2" x14ac:dyDescent="0.2">
      <c r="A46">
        <v>12</v>
      </c>
      <c r="B46">
        <v>16.41</v>
      </c>
    </row>
    <row r="47" spans="1:2" x14ac:dyDescent="0.2">
      <c r="A47">
        <v>12</v>
      </c>
      <c r="B47">
        <v>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TTR_4Stats_AL</vt:lpstr>
      <vt:lpstr>TTR_4Stats_CR</vt:lpstr>
      <vt:lpstr>TWR_4Stats_AL</vt:lpstr>
      <vt:lpstr>TWR_4Stats_CR</vt:lpstr>
      <vt:lpstr>TTR_4Stats_AL12</vt:lpstr>
      <vt:lpstr>TTR_4Stats_CR12</vt:lpstr>
      <vt:lpstr>TWR_4Stats_AL12</vt:lpstr>
      <vt:lpstr>TWR_4Stats_CR12</vt:lpstr>
      <vt:lpstr>TWR_9mon</vt:lpstr>
      <vt:lpstr>TWR_10mon</vt:lpstr>
      <vt:lpstr>TWR_11mon</vt:lpstr>
      <vt:lpstr>TWR_12mon</vt:lpstr>
      <vt:lpstr>RR_9mon</vt:lpstr>
      <vt:lpstr>RR_10mon</vt:lpstr>
      <vt:lpstr>RR_11mon</vt:lpstr>
      <vt:lpstr>RR_12mon</vt:lpstr>
      <vt:lpstr>B4 AL</vt:lpstr>
      <vt:lpstr>B4 CR</vt:lpstr>
      <vt:lpstr>B4 HR</vt:lpstr>
      <vt:lpstr>B4 NEW AL</vt:lpstr>
      <vt:lpstr>B4 NEW CR</vt:lpstr>
      <vt:lpstr>B4 Life Span 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Randolph, Eric</dc:creator>
  <cp:lastModifiedBy>Microsoft Office User</cp:lastModifiedBy>
  <dcterms:created xsi:type="dcterms:W3CDTF">2019-11-25T15:41:21Z</dcterms:created>
  <dcterms:modified xsi:type="dcterms:W3CDTF">2023-01-12T20:29:04Z</dcterms:modified>
</cp:coreProperties>
</file>