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2" yWindow="-96" windowWidth="10272" windowHeight="6792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47" i="1" l="1"/>
  <c r="AD47" i="1"/>
  <c r="AA47" i="1"/>
  <c r="Y47" i="1"/>
  <c r="W47" i="1"/>
  <c r="U47" i="1"/>
  <c r="AD45" i="1"/>
  <c r="AC45" i="1"/>
  <c r="AB45" i="1"/>
  <c r="AA45" i="1"/>
  <c r="Z45" i="1"/>
  <c r="Y45" i="1"/>
  <c r="X45" i="1"/>
  <c r="W45" i="1"/>
  <c r="V45" i="1"/>
  <c r="U45" i="1"/>
  <c r="AD44" i="1"/>
  <c r="AC44" i="1"/>
  <c r="AB44" i="1"/>
  <c r="AA44" i="1"/>
  <c r="Z44" i="1"/>
  <c r="Y44" i="1"/>
  <c r="X44" i="1"/>
  <c r="W44" i="1"/>
  <c r="AD43" i="1"/>
  <c r="AC43" i="1"/>
  <c r="AB43" i="1"/>
  <c r="AA43" i="1"/>
  <c r="Z43" i="1"/>
  <c r="Y43" i="1"/>
  <c r="X43" i="1"/>
  <c r="W43" i="1"/>
  <c r="V44" i="1"/>
  <c r="V43" i="1"/>
  <c r="AD38" i="1"/>
  <c r="AC38" i="1"/>
  <c r="AB38" i="1"/>
  <c r="AA38" i="1"/>
  <c r="Z38" i="1"/>
  <c r="Y38" i="1"/>
  <c r="X38" i="1"/>
  <c r="W38" i="1"/>
  <c r="V38" i="1"/>
  <c r="U40" i="1"/>
  <c r="U38" i="1"/>
  <c r="T40" i="1" l="1"/>
  <c r="V8" i="1" l="1"/>
  <c r="X7" i="1"/>
  <c r="X8" i="1" s="1"/>
  <c r="W7" i="1"/>
  <c r="W8" i="1" s="1"/>
  <c r="U7" i="1"/>
  <c r="U8" i="1" s="1"/>
  <c r="T7" i="1"/>
  <c r="T8" i="1" s="1"/>
  <c r="X5" i="1"/>
  <c r="W4" i="1"/>
  <c r="W5" i="1" s="1"/>
  <c r="V4" i="1"/>
  <c r="V5" i="1" s="1"/>
  <c r="U4" i="1"/>
  <c r="U5" i="1" s="1"/>
  <c r="T4" i="1"/>
  <c r="T5" i="1" s="1"/>
  <c r="U9" i="1" l="1"/>
  <c r="X9" i="1"/>
  <c r="W9" i="1"/>
  <c r="T9" i="1"/>
  <c r="V9" i="1"/>
  <c r="O9" i="1"/>
  <c r="O5" i="1"/>
  <c r="M8" i="1"/>
  <c r="M9" i="1" s="1"/>
  <c r="O10" i="1" l="1"/>
  <c r="M5" i="1"/>
  <c r="M10" i="1" s="1"/>
  <c r="K8" i="1"/>
  <c r="K9" i="1" s="1"/>
  <c r="K5" i="1"/>
  <c r="N8" i="1"/>
  <c r="N9" i="1" s="1"/>
  <c r="N5" i="1"/>
  <c r="L5" i="1"/>
  <c r="L8" i="1"/>
  <c r="L9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9" i="1"/>
  <c r="K20" i="1"/>
  <c r="K18" i="1"/>
  <c r="E14" i="1"/>
  <c r="D14" i="1"/>
  <c r="C14" i="1"/>
  <c r="B14" i="1"/>
  <c r="L51" i="1" l="1"/>
  <c r="L43" i="1"/>
  <c r="L39" i="1"/>
  <c r="L31" i="1"/>
  <c r="L27" i="1"/>
  <c r="L23" i="1"/>
  <c r="K10" i="1"/>
  <c r="L49" i="1"/>
  <c r="L45" i="1"/>
  <c r="L41" i="1"/>
  <c r="L37" i="1"/>
  <c r="L33" i="1"/>
  <c r="L29" i="1"/>
  <c r="L25" i="1"/>
  <c r="N10" i="1"/>
  <c r="L52" i="1"/>
  <c r="L10" i="1"/>
  <c r="L46" i="1"/>
  <c r="L35" i="1"/>
  <c r="L21" i="1"/>
  <c r="L19" i="1"/>
  <c r="L20" i="1"/>
  <c r="L48" i="1"/>
  <c r="L44" i="1"/>
  <c r="L40" i="1"/>
  <c r="L36" i="1"/>
  <c r="L32" i="1"/>
  <c r="L28" i="1"/>
  <c r="L24" i="1"/>
  <c r="L47" i="1"/>
  <c r="L42" i="1"/>
  <c r="L38" i="1"/>
  <c r="L34" i="1"/>
  <c r="L30" i="1"/>
  <c r="L26" i="1"/>
  <c r="L22" i="1"/>
  <c r="L50" i="1"/>
</calcChain>
</file>

<file path=xl/sharedStrings.xml><?xml version="1.0" encoding="utf-8"?>
<sst xmlns="http://schemas.openxmlformats.org/spreadsheetml/2006/main" count="112" uniqueCount="72">
  <si>
    <t>Dysjunctive Model</t>
  </si>
  <si>
    <t>HzR</t>
  </si>
  <si>
    <t>mF</t>
  </si>
  <si>
    <t>red days</t>
  </si>
  <si>
    <t>Trial 1</t>
  </si>
  <si>
    <t>endGen</t>
  </si>
  <si>
    <t>endDays</t>
  </si>
  <si>
    <t>endUninf</t>
  </si>
  <si>
    <t>Trial 2</t>
  </si>
  <si>
    <t>Trial 3</t>
  </si>
  <si>
    <t>Avg</t>
  </si>
  <si>
    <t>DAYS</t>
  </si>
  <si>
    <t>Uninf</t>
  </si>
  <si>
    <t>INFECTED</t>
  </si>
  <si>
    <t>Trial 4</t>
  </si>
  <si>
    <t>Trial 5</t>
  </si>
  <si>
    <t>Trial 6</t>
  </si>
  <si>
    <t>Trial 7</t>
  </si>
  <si>
    <t>R0</t>
  </si>
  <si>
    <t>AVERAGE</t>
  </si>
  <si>
    <t>The approach is 52% prior to D21 of the expetected infected</t>
  </si>
  <si>
    <t>and 82% after D21</t>
  </si>
  <si>
    <t>Delta</t>
  </si>
  <si>
    <t>NoVax</t>
  </si>
  <si>
    <t>100%vax</t>
  </si>
  <si>
    <t>DAY</t>
  </si>
  <si>
    <t>100% vax</t>
  </si>
  <si>
    <t>75% vax</t>
  </si>
  <si>
    <t>50% vax</t>
  </si>
  <si>
    <t>25% VAX</t>
  </si>
  <si>
    <t>EndDay</t>
  </si>
  <si>
    <t>EndGen</t>
  </si>
  <si>
    <t>Vd0 no.</t>
  </si>
  <si>
    <t>Vd21 no.</t>
  </si>
  <si>
    <t>Total Vax</t>
  </si>
  <si>
    <t>Net gain</t>
  </si>
  <si>
    <t>Total Inf</t>
  </si>
  <si>
    <t>E(inf)</t>
  </si>
  <si>
    <t>139 expected with no vax to D21</t>
  </si>
  <si>
    <t>1000-139 = 861 but 19 uninfected</t>
  </si>
  <si>
    <t>So expected E21 to end is 842</t>
  </si>
  <si>
    <t>So 52% of thaf for 100% vaccination of population</t>
  </si>
  <si>
    <t>Therefore 82% of 842 for 100% vaccination of population</t>
  </si>
  <si>
    <t>Since we have discounted the numbers, the efficacy</t>
  </si>
  <si>
    <t>starts immediately at 100% binary decision</t>
  </si>
  <si>
    <t>For stochasticity and breakthrough, we can make this 99%</t>
  </si>
  <si>
    <t>or some other number</t>
  </si>
  <si>
    <t>The timing D0 and D21 is just to account for rampup</t>
  </si>
  <si>
    <t>NOW we compare this to the conjunctive model, using the</t>
  </si>
  <si>
    <t>same quantitative data from NEJM but applying it on a personal</t>
  </si>
  <si>
    <t>rather than population basis……</t>
  </si>
  <si>
    <t>Dose0 no.</t>
  </si>
  <si>
    <t>Day 21 no.</t>
  </si>
  <si>
    <t>Theo. Effectiveness</t>
  </si>
  <si>
    <t>Actual Infected</t>
  </si>
  <si>
    <t>Actual Uninfected</t>
  </si>
  <si>
    <t>Actual Effectiveness</t>
  </si>
  <si>
    <t>Gain in Effectivness</t>
  </si>
  <si>
    <t xml:space="preserve"> </t>
  </si>
  <si>
    <t>Average</t>
  </si>
  <si>
    <t>Day</t>
  </si>
  <si>
    <t>EXPECTED INFECTIONS</t>
  </si>
  <si>
    <t>DOSE 1 = Day 0</t>
  </si>
  <si>
    <t>D0-D21 Efficacy</t>
  </si>
  <si>
    <t>Post D21 Efficacy</t>
  </si>
  <si>
    <t>D0 Full Protection</t>
  </si>
  <si>
    <t>D21 Full Protection</t>
  </si>
  <si>
    <t>Day 21 (avg 7 trials)</t>
  </si>
  <si>
    <t>Day 90 (avg 7 tials)</t>
  </si>
  <si>
    <t>From D21-D90</t>
  </si>
  <si>
    <t>Total Protected</t>
  </si>
  <si>
    <t>Effectiveness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</si>
</sst>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1" fontId="0" fillId="7" borderId="7" xfId="0" applyNumberFormat="1" applyFill="1" applyBorder="1" applyAlignment="1">
      <alignment horizontal="left"/>
    </xf>
    <xf numFmtId="0" fontId="0" fillId="7" borderId="7" xfId="0" applyFill="1" applyBorder="1" applyAlignment="1">
      <alignment horizontal="left"/>
    </xf>
    <xf numFmtId="9" fontId="0" fillId="7" borderId="7" xfId="0" applyNumberFormat="1" applyFill="1" applyBorder="1" applyAlignment="1">
      <alignment horizontal="left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left"/>
    </xf>
    <xf numFmtId="0" fontId="0" fillId="6" borderId="10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8" borderId="20" xfId="0" applyNumberFormat="1" applyFill="1" applyBorder="1" applyAlignment="1">
      <alignment horizontal="center"/>
    </xf>
    <xf numFmtId="164" fontId="0" fillId="8" borderId="2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left"/>
    </xf>
    <xf numFmtId="0" fontId="0" fillId="9" borderId="7" xfId="0" applyFill="1" applyBorder="1" applyAlignment="1">
      <alignment horizontal="left"/>
    </xf>
    <xf numFmtId="9" fontId="0" fillId="9" borderId="7" xfId="0" applyNumberForma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0" fillId="9" borderId="22" xfId="0" applyFill="1" applyBorder="1" applyAlignment="1">
      <alignment horizontal="left"/>
    </xf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9" borderId="26" xfId="0" applyFill="1" applyBorder="1" applyAlignment="1">
      <alignment horizontal="left"/>
    </xf>
    <xf numFmtId="0" fontId="0" fillId="0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/>
    <xf numFmtId="9" fontId="0" fillId="0" borderId="0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10" borderId="20" xfId="0" applyFill="1" applyBorder="1" applyAlignment="1">
      <alignment horizontal="center"/>
    </xf>
    <xf numFmtId="1" fontId="0" fillId="10" borderId="20" xfId="0" applyNumberFormat="1" applyFill="1" applyBorder="1" applyAlignment="1">
      <alignment horizontal="center"/>
    </xf>
    <xf numFmtId="0" fontId="0" fillId="0" borderId="28" xfId="0" applyBorder="1" applyAlignment="1"/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" xfId="0" applyBorder="1"/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20" xfId="0" applyFill="1" applyBorder="1" applyAlignment="1">
      <alignment horizontal="center"/>
    </xf>
    <xf numFmtId="1" fontId="0" fillId="10" borderId="17" xfId="0" applyNumberFormat="1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1" borderId="17" xfId="0" applyNumberFormat="1" applyFill="1" applyBorder="1" applyAlignment="1">
      <alignment horizontal="center"/>
    </xf>
    <xf numFmtId="1" fontId="0" fillId="11" borderId="20" xfId="0" applyNumberFormat="1" applyFill="1" applyBorder="1" applyAlignment="1">
      <alignment horizontal="center"/>
    </xf>
    <xf numFmtId="1" fontId="0" fillId="11" borderId="18" xfId="0" applyNumberFormat="1" applyFill="1" applyBorder="1" applyAlignment="1">
      <alignment horizontal="center"/>
    </xf>
    <xf numFmtId="1" fontId="0" fillId="11" borderId="21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1" fontId="0" fillId="11" borderId="16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0" fillId="8" borderId="0" xfId="0" applyFill="1"/>
    <xf numFmtId="1" fontId="0" fillId="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100%vax</c:v>
                </c:pt>
              </c:strCache>
            </c:strRef>
          </c:tx>
          <c:marker>
            <c:symbol val="none"/>
          </c:marker>
          <c:xVal>
            <c:numRef>
              <c:f>Sheet1!$AF$2:$AF$106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24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xVal>
          <c:yVal>
            <c:numRef>
              <c:f>Sheet1!$AG$2:$AG$106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4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60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65</c:v>
                </c:pt>
                <c:pt idx="38">
                  <c:v>67</c:v>
                </c:pt>
                <c:pt idx="39">
                  <c:v>67</c:v>
                </c:pt>
                <c:pt idx="40">
                  <c:v>69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75</c:v>
                </c:pt>
                <c:pt idx="46">
                  <c:v>76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80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75%</c:v>
                </c:pt>
              </c:strCache>
            </c:strRef>
          </c:tx>
          <c:marker>
            <c:symbol val="none"/>
          </c:marker>
          <c:xVal>
            <c:numRef>
              <c:f>Sheet1!$AF$2:$AF$106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24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xVal>
          <c:yVal>
            <c:numRef>
              <c:f>Sheet1!$AH$2:$AH$106</c:f>
              <c:numCache>
                <c:formatCode>General</c:formatCode>
                <c:ptCount val="1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15</c:v>
                </c:pt>
                <c:pt idx="9">
                  <c:v>33</c:v>
                </c:pt>
                <c:pt idx="10">
                  <c:v>38</c:v>
                </c:pt>
                <c:pt idx="11">
                  <c:v>49</c:v>
                </c:pt>
                <c:pt idx="12">
                  <c:v>55</c:v>
                </c:pt>
                <c:pt idx="13">
                  <c:v>66</c:v>
                </c:pt>
                <c:pt idx="14">
                  <c:v>75</c:v>
                </c:pt>
                <c:pt idx="15">
                  <c:v>85</c:v>
                </c:pt>
                <c:pt idx="16">
                  <c:v>106</c:v>
                </c:pt>
                <c:pt idx="17">
                  <c:v>121</c:v>
                </c:pt>
                <c:pt idx="18">
                  <c:v>135</c:v>
                </c:pt>
                <c:pt idx="19">
                  <c:v>152</c:v>
                </c:pt>
                <c:pt idx="20">
                  <c:v>169</c:v>
                </c:pt>
                <c:pt idx="21">
                  <c:v>192</c:v>
                </c:pt>
                <c:pt idx="22">
                  <c:v>195</c:v>
                </c:pt>
                <c:pt idx="23">
                  <c:v>203</c:v>
                </c:pt>
                <c:pt idx="24">
                  <c:v>213</c:v>
                </c:pt>
                <c:pt idx="25">
                  <c:v>219</c:v>
                </c:pt>
                <c:pt idx="26">
                  <c:v>226</c:v>
                </c:pt>
                <c:pt idx="27">
                  <c:v>226</c:v>
                </c:pt>
                <c:pt idx="28">
                  <c:v>233</c:v>
                </c:pt>
                <c:pt idx="29">
                  <c:v>234</c:v>
                </c:pt>
                <c:pt idx="30">
                  <c:v>237</c:v>
                </c:pt>
                <c:pt idx="31">
                  <c:v>239</c:v>
                </c:pt>
                <c:pt idx="32">
                  <c:v>242</c:v>
                </c:pt>
                <c:pt idx="33">
                  <c:v>243</c:v>
                </c:pt>
                <c:pt idx="34">
                  <c:v>244</c:v>
                </c:pt>
                <c:pt idx="35">
                  <c:v>246</c:v>
                </c:pt>
                <c:pt idx="36">
                  <c:v>246</c:v>
                </c:pt>
                <c:pt idx="37">
                  <c:v>246</c:v>
                </c:pt>
                <c:pt idx="38">
                  <c:v>246</c:v>
                </c:pt>
                <c:pt idx="39">
                  <c:v>247</c:v>
                </c:pt>
                <c:pt idx="40">
                  <c:v>248</c:v>
                </c:pt>
                <c:pt idx="41">
                  <c:v>248</c:v>
                </c:pt>
                <c:pt idx="42">
                  <c:v>249</c:v>
                </c:pt>
                <c:pt idx="43">
                  <c:v>249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251</c:v>
                </c:pt>
                <c:pt idx="64">
                  <c:v>251</c:v>
                </c:pt>
                <c:pt idx="65">
                  <c:v>251</c:v>
                </c:pt>
                <c:pt idx="66">
                  <c:v>251</c:v>
                </c:pt>
                <c:pt idx="67">
                  <c:v>251</c:v>
                </c:pt>
                <c:pt idx="68">
                  <c:v>251</c:v>
                </c:pt>
                <c:pt idx="69">
                  <c:v>251</c:v>
                </c:pt>
                <c:pt idx="70">
                  <c:v>251</c:v>
                </c:pt>
                <c:pt idx="71">
                  <c:v>251</c:v>
                </c:pt>
                <c:pt idx="72">
                  <c:v>251</c:v>
                </c:pt>
                <c:pt idx="73">
                  <c:v>251</c:v>
                </c:pt>
                <c:pt idx="74">
                  <c:v>251</c:v>
                </c:pt>
                <c:pt idx="75">
                  <c:v>251</c:v>
                </c:pt>
                <c:pt idx="76">
                  <c:v>251</c:v>
                </c:pt>
                <c:pt idx="77">
                  <c:v>251</c:v>
                </c:pt>
                <c:pt idx="78">
                  <c:v>251</c:v>
                </c:pt>
                <c:pt idx="79">
                  <c:v>251</c:v>
                </c:pt>
                <c:pt idx="80">
                  <c:v>251</c:v>
                </c:pt>
                <c:pt idx="81">
                  <c:v>251</c:v>
                </c:pt>
                <c:pt idx="82">
                  <c:v>251</c:v>
                </c:pt>
                <c:pt idx="83">
                  <c:v>251</c:v>
                </c:pt>
                <c:pt idx="84">
                  <c:v>251</c:v>
                </c:pt>
                <c:pt idx="85">
                  <c:v>251</c:v>
                </c:pt>
                <c:pt idx="86">
                  <c:v>251</c:v>
                </c:pt>
                <c:pt idx="87">
                  <c:v>251</c:v>
                </c:pt>
                <c:pt idx="88">
                  <c:v>251</c:v>
                </c:pt>
                <c:pt idx="89">
                  <c:v>251</c:v>
                </c:pt>
                <c:pt idx="90">
                  <c:v>251</c:v>
                </c:pt>
                <c:pt idx="91">
                  <c:v>251</c:v>
                </c:pt>
                <c:pt idx="92">
                  <c:v>251</c:v>
                </c:pt>
                <c:pt idx="93">
                  <c:v>251</c:v>
                </c:pt>
                <c:pt idx="94">
                  <c:v>251</c:v>
                </c:pt>
                <c:pt idx="95">
                  <c:v>251</c:v>
                </c:pt>
                <c:pt idx="96">
                  <c:v>251</c:v>
                </c:pt>
                <c:pt idx="97">
                  <c:v>251</c:v>
                </c:pt>
                <c:pt idx="98">
                  <c:v>251</c:v>
                </c:pt>
                <c:pt idx="99">
                  <c:v>251</c:v>
                </c:pt>
                <c:pt idx="100">
                  <c:v>251</c:v>
                </c:pt>
                <c:pt idx="101">
                  <c:v>251</c:v>
                </c:pt>
                <c:pt idx="102">
                  <c:v>251</c:v>
                </c:pt>
                <c:pt idx="103">
                  <c:v>251</c:v>
                </c:pt>
                <c:pt idx="104">
                  <c:v>251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xVal>
            <c:numRef>
              <c:f>Sheet1!$AF$2:$AF$106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24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xVal>
          <c:yVal>
            <c:numRef>
              <c:f>Sheet1!$AI$2:$AI$106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16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22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51</c:v>
                </c:pt>
                <c:pt idx="20">
                  <c:v>60</c:v>
                </c:pt>
                <c:pt idx="21">
                  <c:v>72</c:v>
                </c:pt>
                <c:pt idx="22">
                  <c:v>78</c:v>
                </c:pt>
                <c:pt idx="23">
                  <c:v>86</c:v>
                </c:pt>
                <c:pt idx="24">
                  <c:v>92</c:v>
                </c:pt>
                <c:pt idx="25">
                  <c:v>101</c:v>
                </c:pt>
                <c:pt idx="26">
                  <c:v>108</c:v>
                </c:pt>
                <c:pt idx="27">
                  <c:v>111</c:v>
                </c:pt>
                <c:pt idx="28">
                  <c:v>118</c:v>
                </c:pt>
                <c:pt idx="29">
                  <c:v>123</c:v>
                </c:pt>
                <c:pt idx="30">
                  <c:v>131</c:v>
                </c:pt>
                <c:pt idx="31">
                  <c:v>137</c:v>
                </c:pt>
                <c:pt idx="32">
                  <c:v>141</c:v>
                </c:pt>
                <c:pt idx="33">
                  <c:v>147</c:v>
                </c:pt>
                <c:pt idx="34">
                  <c:v>159</c:v>
                </c:pt>
                <c:pt idx="35">
                  <c:v>163</c:v>
                </c:pt>
                <c:pt idx="36">
                  <c:v>166</c:v>
                </c:pt>
                <c:pt idx="37">
                  <c:v>181</c:v>
                </c:pt>
                <c:pt idx="38">
                  <c:v>188</c:v>
                </c:pt>
                <c:pt idx="39">
                  <c:v>194</c:v>
                </c:pt>
                <c:pt idx="40">
                  <c:v>203</c:v>
                </c:pt>
                <c:pt idx="41">
                  <c:v>209</c:v>
                </c:pt>
                <c:pt idx="42">
                  <c:v>217</c:v>
                </c:pt>
                <c:pt idx="43">
                  <c:v>226</c:v>
                </c:pt>
                <c:pt idx="44">
                  <c:v>237</c:v>
                </c:pt>
                <c:pt idx="45">
                  <c:v>246</c:v>
                </c:pt>
                <c:pt idx="46">
                  <c:v>256</c:v>
                </c:pt>
                <c:pt idx="47">
                  <c:v>264</c:v>
                </c:pt>
                <c:pt idx="48">
                  <c:v>277</c:v>
                </c:pt>
                <c:pt idx="49">
                  <c:v>281</c:v>
                </c:pt>
                <c:pt idx="50">
                  <c:v>289</c:v>
                </c:pt>
                <c:pt idx="51">
                  <c:v>302</c:v>
                </c:pt>
                <c:pt idx="52">
                  <c:v>313</c:v>
                </c:pt>
                <c:pt idx="53">
                  <c:v>325</c:v>
                </c:pt>
                <c:pt idx="54">
                  <c:v>337</c:v>
                </c:pt>
                <c:pt idx="55">
                  <c:v>344</c:v>
                </c:pt>
                <c:pt idx="56">
                  <c:v>353</c:v>
                </c:pt>
                <c:pt idx="57">
                  <c:v>368</c:v>
                </c:pt>
                <c:pt idx="58">
                  <c:v>375</c:v>
                </c:pt>
                <c:pt idx="59">
                  <c:v>388</c:v>
                </c:pt>
                <c:pt idx="60">
                  <c:v>397</c:v>
                </c:pt>
                <c:pt idx="61">
                  <c:v>402</c:v>
                </c:pt>
                <c:pt idx="62">
                  <c:v>414</c:v>
                </c:pt>
                <c:pt idx="63">
                  <c:v>424</c:v>
                </c:pt>
                <c:pt idx="64">
                  <c:v>429</c:v>
                </c:pt>
                <c:pt idx="65">
                  <c:v>439</c:v>
                </c:pt>
                <c:pt idx="66">
                  <c:v>452</c:v>
                </c:pt>
                <c:pt idx="67">
                  <c:v>457</c:v>
                </c:pt>
                <c:pt idx="68">
                  <c:v>462</c:v>
                </c:pt>
                <c:pt idx="69">
                  <c:v>467</c:v>
                </c:pt>
                <c:pt idx="70">
                  <c:v>475</c:v>
                </c:pt>
                <c:pt idx="71">
                  <c:v>480</c:v>
                </c:pt>
                <c:pt idx="72">
                  <c:v>487</c:v>
                </c:pt>
                <c:pt idx="73">
                  <c:v>497</c:v>
                </c:pt>
                <c:pt idx="74">
                  <c:v>502</c:v>
                </c:pt>
                <c:pt idx="75">
                  <c:v>508</c:v>
                </c:pt>
                <c:pt idx="76">
                  <c:v>513</c:v>
                </c:pt>
                <c:pt idx="77">
                  <c:v>521</c:v>
                </c:pt>
                <c:pt idx="78">
                  <c:v>524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532</c:v>
                </c:pt>
                <c:pt idx="83">
                  <c:v>532</c:v>
                </c:pt>
                <c:pt idx="84">
                  <c:v>534</c:v>
                </c:pt>
                <c:pt idx="85">
                  <c:v>535</c:v>
                </c:pt>
                <c:pt idx="86">
                  <c:v>537</c:v>
                </c:pt>
                <c:pt idx="87">
                  <c:v>537</c:v>
                </c:pt>
                <c:pt idx="88">
                  <c:v>539</c:v>
                </c:pt>
                <c:pt idx="89">
                  <c:v>539</c:v>
                </c:pt>
                <c:pt idx="90">
                  <c:v>539</c:v>
                </c:pt>
                <c:pt idx="91">
                  <c:v>541</c:v>
                </c:pt>
                <c:pt idx="92">
                  <c:v>543</c:v>
                </c:pt>
                <c:pt idx="93">
                  <c:v>544</c:v>
                </c:pt>
                <c:pt idx="94">
                  <c:v>544</c:v>
                </c:pt>
                <c:pt idx="95">
                  <c:v>545</c:v>
                </c:pt>
                <c:pt idx="96">
                  <c:v>545</c:v>
                </c:pt>
                <c:pt idx="97">
                  <c:v>545</c:v>
                </c:pt>
                <c:pt idx="98">
                  <c:v>546</c:v>
                </c:pt>
                <c:pt idx="99">
                  <c:v>546</c:v>
                </c:pt>
                <c:pt idx="100">
                  <c:v>546</c:v>
                </c:pt>
                <c:pt idx="101">
                  <c:v>548</c:v>
                </c:pt>
                <c:pt idx="102">
                  <c:v>548</c:v>
                </c:pt>
                <c:pt idx="103">
                  <c:v>549</c:v>
                </c:pt>
                <c:pt idx="104">
                  <c:v>549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25%</c:v>
                </c:pt>
              </c:strCache>
            </c:strRef>
          </c:tx>
          <c:marker>
            <c:symbol val="none"/>
          </c:marker>
          <c:xVal>
            <c:numRef>
              <c:f>Sheet1!$AF$2:$AF$106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24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xVal>
          <c:yVal>
            <c:numRef>
              <c:f>Sheet1!$AK$2:$AK$106</c:f>
              <c:numCache>
                <c:formatCode>General</c:formatCode>
                <c:ptCount val="10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9">
                  <c:v>20</c:v>
                </c:pt>
                <c:pt idx="10">
                  <c:v>31</c:v>
                </c:pt>
                <c:pt idx="11">
                  <c:v>38</c:v>
                </c:pt>
                <c:pt idx="12">
                  <c:v>46</c:v>
                </c:pt>
                <c:pt idx="13">
                  <c:v>58</c:v>
                </c:pt>
                <c:pt idx="14">
                  <c:v>71</c:v>
                </c:pt>
                <c:pt idx="15">
                  <c:v>81</c:v>
                </c:pt>
                <c:pt idx="16">
                  <c:v>97</c:v>
                </c:pt>
                <c:pt idx="17">
                  <c:v>106</c:v>
                </c:pt>
                <c:pt idx="18">
                  <c:v>125</c:v>
                </c:pt>
                <c:pt idx="19">
                  <c:v>149</c:v>
                </c:pt>
                <c:pt idx="20">
                  <c:v>166</c:v>
                </c:pt>
                <c:pt idx="21">
                  <c:v>191</c:v>
                </c:pt>
                <c:pt idx="22">
                  <c:v>212</c:v>
                </c:pt>
                <c:pt idx="23">
                  <c:v>227</c:v>
                </c:pt>
                <c:pt idx="24">
                  <c:v>240</c:v>
                </c:pt>
                <c:pt idx="25">
                  <c:v>259</c:v>
                </c:pt>
                <c:pt idx="26">
                  <c:v>276</c:v>
                </c:pt>
                <c:pt idx="27">
                  <c:v>287</c:v>
                </c:pt>
                <c:pt idx="28">
                  <c:v>308</c:v>
                </c:pt>
                <c:pt idx="29">
                  <c:v>326</c:v>
                </c:pt>
                <c:pt idx="30">
                  <c:v>340</c:v>
                </c:pt>
                <c:pt idx="31">
                  <c:v>349</c:v>
                </c:pt>
                <c:pt idx="32">
                  <c:v>366</c:v>
                </c:pt>
                <c:pt idx="33">
                  <c:v>381</c:v>
                </c:pt>
                <c:pt idx="34">
                  <c:v>396</c:v>
                </c:pt>
                <c:pt idx="35">
                  <c:v>409</c:v>
                </c:pt>
                <c:pt idx="36">
                  <c:v>416</c:v>
                </c:pt>
                <c:pt idx="37">
                  <c:v>434</c:v>
                </c:pt>
                <c:pt idx="38">
                  <c:v>444</c:v>
                </c:pt>
                <c:pt idx="39">
                  <c:v>459</c:v>
                </c:pt>
                <c:pt idx="40">
                  <c:v>471</c:v>
                </c:pt>
                <c:pt idx="41">
                  <c:v>484</c:v>
                </c:pt>
                <c:pt idx="42">
                  <c:v>497</c:v>
                </c:pt>
                <c:pt idx="43">
                  <c:v>511</c:v>
                </c:pt>
                <c:pt idx="44">
                  <c:v>523</c:v>
                </c:pt>
                <c:pt idx="45">
                  <c:v>533</c:v>
                </c:pt>
                <c:pt idx="46">
                  <c:v>542</c:v>
                </c:pt>
                <c:pt idx="47">
                  <c:v>554</c:v>
                </c:pt>
                <c:pt idx="48">
                  <c:v>568</c:v>
                </c:pt>
                <c:pt idx="49">
                  <c:v>580</c:v>
                </c:pt>
                <c:pt idx="50">
                  <c:v>592</c:v>
                </c:pt>
                <c:pt idx="51">
                  <c:v>604</c:v>
                </c:pt>
                <c:pt idx="52">
                  <c:v>613</c:v>
                </c:pt>
                <c:pt idx="53">
                  <c:v>624</c:v>
                </c:pt>
                <c:pt idx="54">
                  <c:v>639</c:v>
                </c:pt>
                <c:pt idx="55">
                  <c:v>654</c:v>
                </c:pt>
                <c:pt idx="56">
                  <c:v>661</c:v>
                </c:pt>
                <c:pt idx="57">
                  <c:v>670</c:v>
                </c:pt>
                <c:pt idx="58">
                  <c:v>682</c:v>
                </c:pt>
                <c:pt idx="59">
                  <c:v>684</c:v>
                </c:pt>
                <c:pt idx="60">
                  <c:v>691</c:v>
                </c:pt>
                <c:pt idx="61">
                  <c:v>702</c:v>
                </c:pt>
                <c:pt idx="62">
                  <c:v>705</c:v>
                </c:pt>
                <c:pt idx="63">
                  <c:v>709</c:v>
                </c:pt>
                <c:pt idx="64">
                  <c:v>714</c:v>
                </c:pt>
                <c:pt idx="65">
                  <c:v>723</c:v>
                </c:pt>
                <c:pt idx="66">
                  <c:v>726</c:v>
                </c:pt>
                <c:pt idx="67">
                  <c:v>731</c:v>
                </c:pt>
                <c:pt idx="68">
                  <c:v>735</c:v>
                </c:pt>
                <c:pt idx="69">
                  <c:v>739</c:v>
                </c:pt>
                <c:pt idx="70">
                  <c:v>743</c:v>
                </c:pt>
                <c:pt idx="71">
                  <c:v>751</c:v>
                </c:pt>
                <c:pt idx="72">
                  <c:v>753</c:v>
                </c:pt>
                <c:pt idx="73">
                  <c:v>757</c:v>
                </c:pt>
                <c:pt idx="74">
                  <c:v>761</c:v>
                </c:pt>
                <c:pt idx="75">
                  <c:v>764</c:v>
                </c:pt>
                <c:pt idx="76">
                  <c:v>767</c:v>
                </c:pt>
                <c:pt idx="77">
                  <c:v>769</c:v>
                </c:pt>
                <c:pt idx="78">
                  <c:v>770</c:v>
                </c:pt>
                <c:pt idx="79">
                  <c:v>771</c:v>
                </c:pt>
                <c:pt idx="80">
                  <c:v>771</c:v>
                </c:pt>
                <c:pt idx="81">
                  <c:v>771</c:v>
                </c:pt>
                <c:pt idx="82">
                  <c:v>772</c:v>
                </c:pt>
                <c:pt idx="83">
                  <c:v>774</c:v>
                </c:pt>
                <c:pt idx="84">
                  <c:v>774</c:v>
                </c:pt>
                <c:pt idx="85">
                  <c:v>775</c:v>
                </c:pt>
                <c:pt idx="86">
                  <c:v>775</c:v>
                </c:pt>
                <c:pt idx="87">
                  <c:v>776</c:v>
                </c:pt>
                <c:pt idx="88">
                  <c:v>777</c:v>
                </c:pt>
                <c:pt idx="89">
                  <c:v>777</c:v>
                </c:pt>
                <c:pt idx="90">
                  <c:v>777</c:v>
                </c:pt>
                <c:pt idx="91">
                  <c:v>777</c:v>
                </c:pt>
                <c:pt idx="92">
                  <c:v>779</c:v>
                </c:pt>
                <c:pt idx="93">
                  <c:v>779</c:v>
                </c:pt>
                <c:pt idx="94">
                  <c:v>779</c:v>
                </c:pt>
                <c:pt idx="95">
                  <c:v>779</c:v>
                </c:pt>
                <c:pt idx="96">
                  <c:v>779</c:v>
                </c:pt>
                <c:pt idx="97">
                  <c:v>779</c:v>
                </c:pt>
                <c:pt idx="98">
                  <c:v>779</c:v>
                </c:pt>
                <c:pt idx="99">
                  <c:v>779</c:v>
                </c:pt>
                <c:pt idx="100">
                  <c:v>779</c:v>
                </c:pt>
                <c:pt idx="101">
                  <c:v>779</c:v>
                </c:pt>
                <c:pt idx="102">
                  <c:v>779</c:v>
                </c:pt>
                <c:pt idx="103">
                  <c:v>779</c:v>
                </c:pt>
                <c:pt idx="104">
                  <c:v>779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NoVax</c:v>
                </c:pt>
              </c:strCache>
            </c:strRef>
          </c:tx>
          <c:marker>
            <c:symbol val="none"/>
          </c:marker>
          <c:xVal>
            <c:numRef>
              <c:f>Sheet1!$AF$2:$AF$106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24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xVal>
          <c:yVal>
            <c:numRef>
              <c:f>Sheet1!$AL$2:$AL$106</c:f>
              <c:numCache>
                <c:formatCode>0</c:formatCode>
                <c:ptCount val="105"/>
                <c:pt idx="0">
                  <c:v>0</c:v>
                </c:pt>
                <c:pt idx="1">
                  <c:v>2.5714285714285716</c:v>
                </c:pt>
                <c:pt idx="2">
                  <c:v>3.4285714285714284</c:v>
                </c:pt>
                <c:pt idx="3">
                  <c:v>4.1428571428571432</c:v>
                </c:pt>
                <c:pt idx="4">
                  <c:v>6.4285714285714288</c:v>
                </c:pt>
                <c:pt idx="5">
                  <c:v>8.8571428571428577</c:v>
                </c:pt>
                <c:pt idx="6">
                  <c:v>10</c:v>
                </c:pt>
                <c:pt idx="7">
                  <c:v>13.428571428571429</c:v>
                </c:pt>
                <c:pt idx="9">
                  <c:v>22.142857142857142</c:v>
                </c:pt>
                <c:pt idx="10">
                  <c:v>29.714285714285715</c:v>
                </c:pt>
                <c:pt idx="11">
                  <c:v>38.142857142857146</c:v>
                </c:pt>
                <c:pt idx="12">
                  <c:v>45.857142857142854</c:v>
                </c:pt>
                <c:pt idx="13">
                  <c:v>54.571428571428569</c:v>
                </c:pt>
                <c:pt idx="14">
                  <c:v>62.285714285714285</c:v>
                </c:pt>
                <c:pt idx="15">
                  <c:v>71.714285714285708</c:v>
                </c:pt>
                <c:pt idx="16">
                  <c:v>81.428571428571431</c:v>
                </c:pt>
                <c:pt idx="17">
                  <c:v>90.428571428571431</c:v>
                </c:pt>
                <c:pt idx="18">
                  <c:v>102.57142857142857</c:v>
                </c:pt>
                <c:pt idx="19">
                  <c:v>115</c:v>
                </c:pt>
                <c:pt idx="20">
                  <c:v>125.42857142857143</c:v>
                </c:pt>
                <c:pt idx="21">
                  <c:v>139.42857142857142</c:v>
                </c:pt>
                <c:pt idx="22">
                  <c:v>155.28571428571428</c:v>
                </c:pt>
                <c:pt idx="23">
                  <c:v>166.57142857142858</c:v>
                </c:pt>
                <c:pt idx="24">
                  <c:v>181.57142857142858</c:v>
                </c:pt>
                <c:pt idx="25">
                  <c:v>197.42857142857142</c:v>
                </c:pt>
                <c:pt idx="26">
                  <c:v>210</c:v>
                </c:pt>
                <c:pt idx="27">
                  <c:v>228.42857142857142</c:v>
                </c:pt>
                <c:pt idx="28">
                  <c:v>241.14285714285714</c:v>
                </c:pt>
                <c:pt idx="29">
                  <c:v>258</c:v>
                </c:pt>
                <c:pt idx="30">
                  <c:v>272</c:v>
                </c:pt>
                <c:pt idx="31">
                  <c:v>284.57142857142856</c:v>
                </c:pt>
                <c:pt idx="32">
                  <c:v>302.42857142857144</c:v>
                </c:pt>
                <c:pt idx="33">
                  <c:v>319</c:v>
                </c:pt>
                <c:pt idx="34">
                  <c:v>332.71428571428572</c:v>
                </c:pt>
                <c:pt idx="35">
                  <c:v>349.28571428571428</c:v>
                </c:pt>
                <c:pt idx="36">
                  <c:v>368.85714285714283</c:v>
                </c:pt>
                <c:pt idx="37">
                  <c:v>386.14285714285717</c:v>
                </c:pt>
                <c:pt idx="38">
                  <c:v>404.28571428571428</c:v>
                </c:pt>
                <c:pt idx="39">
                  <c:v>424.57142857142856</c:v>
                </c:pt>
                <c:pt idx="40">
                  <c:v>443.42857142857144</c:v>
                </c:pt>
                <c:pt idx="41">
                  <c:v>466.42857142857144</c:v>
                </c:pt>
                <c:pt idx="42">
                  <c:v>485.71428571428572</c:v>
                </c:pt>
                <c:pt idx="43">
                  <c:v>505.57142857142856</c:v>
                </c:pt>
                <c:pt idx="44">
                  <c:v>524</c:v>
                </c:pt>
                <c:pt idx="45">
                  <c:v>545.28571428571433</c:v>
                </c:pt>
                <c:pt idx="46">
                  <c:v>562.85714285714289</c:v>
                </c:pt>
                <c:pt idx="47">
                  <c:v>581.57142857142856</c:v>
                </c:pt>
                <c:pt idx="48">
                  <c:v>598</c:v>
                </c:pt>
                <c:pt idx="49">
                  <c:v>613.42857142857144</c:v>
                </c:pt>
                <c:pt idx="50">
                  <c:v>629.57142857142856</c:v>
                </c:pt>
                <c:pt idx="51">
                  <c:v>647.42857142857144</c:v>
                </c:pt>
                <c:pt idx="52">
                  <c:v>661.28571428571433</c:v>
                </c:pt>
                <c:pt idx="53">
                  <c:v>678.85714285714289</c:v>
                </c:pt>
                <c:pt idx="54">
                  <c:v>696.85714285714289</c:v>
                </c:pt>
                <c:pt idx="55">
                  <c:v>712.57142857142856</c:v>
                </c:pt>
                <c:pt idx="56">
                  <c:v>733.28571428571433</c:v>
                </c:pt>
                <c:pt idx="57">
                  <c:v>749.28571428571433</c:v>
                </c:pt>
                <c:pt idx="58">
                  <c:v>767.14285714285711</c:v>
                </c:pt>
                <c:pt idx="59">
                  <c:v>782.42857142857144</c:v>
                </c:pt>
                <c:pt idx="60">
                  <c:v>800.28571428571433</c:v>
                </c:pt>
                <c:pt idx="61">
                  <c:v>815.57142857142856</c:v>
                </c:pt>
                <c:pt idx="62">
                  <c:v>828.71428571428567</c:v>
                </c:pt>
                <c:pt idx="63">
                  <c:v>845</c:v>
                </c:pt>
                <c:pt idx="64">
                  <c:v>860</c:v>
                </c:pt>
                <c:pt idx="65">
                  <c:v>872.71428571428567</c:v>
                </c:pt>
                <c:pt idx="66">
                  <c:v>883</c:v>
                </c:pt>
                <c:pt idx="67">
                  <c:v>894.57142857142856</c:v>
                </c:pt>
                <c:pt idx="68">
                  <c:v>906.14285714285711</c:v>
                </c:pt>
                <c:pt idx="69">
                  <c:v>915.14285714285711</c:v>
                </c:pt>
                <c:pt idx="70">
                  <c:v>924.71428571428567</c:v>
                </c:pt>
                <c:pt idx="71">
                  <c:v>932.28571428571433</c:v>
                </c:pt>
                <c:pt idx="72">
                  <c:v>938.85714285714289</c:v>
                </c:pt>
                <c:pt idx="73">
                  <c:v>944.71428571428567</c:v>
                </c:pt>
                <c:pt idx="74">
                  <c:v>949.28571428571433</c:v>
                </c:pt>
                <c:pt idx="75">
                  <c:v>955.14285714285711</c:v>
                </c:pt>
                <c:pt idx="76">
                  <c:v>957.71428571428567</c:v>
                </c:pt>
                <c:pt idx="77">
                  <c:v>960.85714285714289</c:v>
                </c:pt>
                <c:pt idx="78">
                  <c:v>964</c:v>
                </c:pt>
                <c:pt idx="79">
                  <c:v>966.85714285714289</c:v>
                </c:pt>
                <c:pt idx="80">
                  <c:v>967.16666666666663</c:v>
                </c:pt>
                <c:pt idx="81">
                  <c:v>969</c:v>
                </c:pt>
                <c:pt idx="82">
                  <c:v>970.83333333333337</c:v>
                </c:pt>
                <c:pt idx="83">
                  <c:v>972.5</c:v>
                </c:pt>
                <c:pt idx="84">
                  <c:v>973.66666666666663</c:v>
                </c:pt>
                <c:pt idx="85">
                  <c:v>974</c:v>
                </c:pt>
                <c:pt idx="86">
                  <c:v>975</c:v>
                </c:pt>
                <c:pt idx="87">
                  <c:v>976.4</c:v>
                </c:pt>
                <c:pt idx="88">
                  <c:v>978</c:v>
                </c:pt>
                <c:pt idx="89">
                  <c:v>978.4</c:v>
                </c:pt>
                <c:pt idx="90">
                  <c:v>978.5</c:v>
                </c:pt>
                <c:pt idx="91">
                  <c:v>978.75</c:v>
                </c:pt>
                <c:pt idx="92">
                  <c:v>979.75</c:v>
                </c:pt>
                <c:pt idx="93">
                  <c:v>980</c:v>
                </c:pt>
                <c:pt idx="94">
                  <c:v>980.75</c:v>
                </c:pt>
                <c:pt idx="95">
                  <c:v>981.25</c:v>
                </c:pt>
                <c:pt idx="96">
                  <c:v>981.5</c:v>
                </c:pt>
                <c:pt idx="97">
                  <c:v>981.5</c:v>
                </c:pt>
                <c:pt idx="98">
                  <c:v>982</c:v>
                </c:pt>
                <c:pt idx="99">
                  <c:v>982</c:v>
                </c:pt>
                <c:pt idx="100">
                  <c:v>982</c:v>
                </c:pt>
                <c:pt idx="101">
                  <c:v>982</c:v>
                </c:pt>
                <c:pt idx="102">
                  <c:v>982</c:v>
                </c:pt>
                <c:pt idx="103">
                  <c:v>979</c:v>
                </c:pt>
                <c:pt idx="104">
                  <c:v>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1472"/>
        <c:axId val="40123008"/>
      </c:scatterChart>
      <c:valAx>
        <c:axId val="40121472"/>
        <c:scaling>
          <c:orientation val="minMax"/>
          <c:max val="108"/>
        </c:scaling>
        <c:delete val="0"/>
        <c:axPos val="b"/>
        <c:numFmt formatCode="General" sourceLinked="1"/>
        <c:majorTickMark val="out"/>
        <c:minorTickMark val="none"/>
        <c:tickLblPos val="nextTo"/>
        <c:crossAx val="40123008"/>
        <c:crosses val="autoZero"/>
        <c:crossBetween val="midCat"/>
      </c:valAx>
      <c:valAx>
        <c:axId val="401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14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Simulation Effectiveness Post Dose 1 by Population % Vaccinated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DISJUNCTIVE 0 -&gt; 21 days efficacy 52% </a:t>
            </a:r>
            <a:endParaRPr lang="en-CA" sz="1400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21+ days to 120 days efficacy 82%</a:t>
            </a:r>
            <a:endParaRPr lang="en-CA" sz="1400">
              <a:effectLst/>
            </a:endParaRPr>
          </a:p>
        </c:rich>
      </c:tx>
      <c:layout>
        <c:manualLayout>
          <c:xMode val="edge"/>
          <c:yMode val="edge"/>
          <c:x val="0.11929377230128688"/>
          <c:y val="4.00641025641025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311218226999193"/>
          <c:y val="4.5102952665896187E-2"/>
          <c:w val="0.8753197219819705"/>
          <c:h val="0.88951487734706236"/>
        </c:manualLayout>
      </c:layout>
      <c:scatterChart>
        <c:scatterStyle val="smoothMarker"/>
        <c:varyColors val="0"/>
        <c:ser>
          <c:idx val="0"/>
          <c:order val="7"/>
          <c:tx>
            <c:v>0</c:v>
          </c:tx>
          <c:marker>
            <c:symbol val="none"/>
          </c:marker>
          <c:yVal>
            <c:numRef>
              <c:f>Sheet3!$C$1:$C$145</c:f>
              <c:numCache>
                <c:formatCode>0</c:formatCode>
                <c:ptCount val="145"/>
                <c:pt idx="0" formatCode="General">
                  <c:v>0</c:v>
                </c:pt>
                <c:pt idx="1">
                  <c:v>1000</c:v>
                </c:pt>
                <c:pt idx="2">
                  <c:v>997.42857142857144</c:v>
                </c:pt>
                <c:pt idx="3">
                  <c:v>996.57142857142856</c:v>
                </c:pt>
                <c:pt idx="4">
                  <c:v>995.85714285714289</c:v>
                </c:pt>
                <c:pt idx="5">
                  <c:v>993.57142857142856</c:v>
                </c:pt>
                <c:pt idx="6">
                  <c:v>991.14285714285711</c:v>
                </c:pt>
                <c:pt idx="7">
                  <c:v>990</c:v>
                </c:pt>
                <c:pt idx="8">
                  <c:v>986.57142857142856</c:v>
                </c:pt>
                <c:pt idx="9">
                  <c:v>982.42857142857144</c:v>
                </c:pt>
                <c:pt idx="10">
                  <c:v>977.85714285714289</c:v>
                </c:pt>
                <c:pt idx="11">
                  <c:v>970.28571428571433</c:v>
                </c:pt>
                <c:pt idx="12">
                  <c:v>961.85714285714289</c:v>
                </c:pt>
                <c:pt idx="13">
                  <c:v>954.14285714285711</c:v>
                </c:pt>
                <c:pt idx="14">
                  <c:v>945.42857142857144</c:v>
                </c:pt>
                <c:pt idx="15">
                  <c:v>937.71428571428567</c:v>
                </c:pt>
                <c:pt idx="16">
                  <c:v>928.28571428571433</c:v>
                </c:pt>
                <c:pt idx="17">
                  <c:v>918.57142857142856</c:v>
                </c:pt>
                <c:pt idx="18">
                  <c:v>909.57142857142856</c:v>
                </c:pt>
                <c:pt idx="19">
                  <c:v>897.42857142857144</c:v>
                </c:pt>
                <c:pt idx="20">
                  <c:v>885</c:v>
                </c:pt>
                <c:pt idx="21">
                  <c:v>874.57142857142856</c:v>
                </c:pt>
                <c:pt idx="22">
                  <c:v>860.57142857142856</c:v>
                </c:pt>
                <c:pt idx="23">
                  <c:v>844.71428571428578</c:v>
                </c:pt>
                <c:pt idx="24">
                  <c:v>833.42857142857144</c:v>
                </c:pt>
                <c:pt idx="25">
                  <c:v>818.42857142857144</c:v>
                </c:pt>
                <c:pt idx="26">
                  <c:v>802.57142857142856</c:v>
                </c:pt>
                <c:pt idx="27">
                  <c:v>790</c:v>
                </c:pt>
                <c:pt idx="28">
                  <c:v>771.57142857142856</c:v>
                </c:pt>
                <c:pt idx="29">
                  <c:v>758.85714285714289</c:v>
                </c:pt>
                <c:pt idx="30">
                  <c:v>742</c:v>
                </c:pt>
                <c:pt idx="31">
                  <c:v>728</c:v>
                </c:pt>
                <c:pt idx="32">
                  <c:v>715.42857142857144</c:v>
                </c:pt>
                <c:pt idx="33">
                  <c:v>697.57142857142856</c:v>
                </c:pt>
                <c:pt idx="34">
                  <c:v>681</c:v>
                </c:pt>
                <c:pt idx="35">
                  <c:v>667.28571428571422</c:v>
                </c:pt>
                <c:pt idx="36">
                  <c:v>650.71428571428578</c:v>
                </c:pt>
                <c:pt idx="37">
                  <c:v>631.14285714285711</c:v>
                </c:pt>
                <c:pt idx="38">
                  <c:v>613.85714285714289</c:v>
                </c:pt>
                <c:pt idx="39">
                  <c:v>595.71428571428578</c:v>
                </c:pt>
                <c:pt idx="40">
                  <c:v>575.42857142857144</c:v>
                </c:pt>
                <c:pt idx="41">
                  <c:v>556.57142857142856</c:v>
                </c:pt>
                <c:pt idx="42">
                  <c:v>533.57142857142856</c:v>
                </c:pt>
                <c:pt idx="43">
                  <c:v>514.28571428571422</c:v>
                </c:pt>
                <c:pt idx="44">
                  <c:v>494.42857142857144</c:v>
                </c:pt>
                <c:pt idx="45">
                  <c:v>476</c:v>
                </c:pt>
                <c:pt idx="46">
                  <c:v>454.71428571428567</c:v>
                </c:pt>
                <c:pt idx="47">
                  <c:v>437.14285714285711</c:v>
                </c:pt>
                <c:pt idx="48">
                  <c:v>418.42857142857144</c:v>
                </c:pt>
                <c:pt idx="49">
                  <c:v>402</c:v>
                </c:pt>
                <c:pt idx="50">
                  <c:v>386.57142857142856</c:v>
                </c:pt>
                <c:pt idx="51">
                  <c:v>370.42857142857144</c:v>
                </c:pt>
                <c:pt idx="52">
                  <c:v>352.57142857142856</c:v>
                </c:pt>
                <c:pt idx="53">
                  <c:v>338.71428571428567</c:v>
                </c:pt>
                <c:pt idx="54">
                  <c:v>321.14285714285711</c:v>
                </c:pt>
                <c:pt idx="55">
                  <c:v>303.14285714285711</c:v>
                </c:pt>
                <c:pt idx="56">
                  <c:v>287.42857142857144</c:v>
                </c:pt>
                <c:pt idx="57">
                  <c:v>266.71428571428567</c:v>
                </c:pt>
                <c:pt idx="58">
                  <c:v>250.71428571428567</c:v>
                </c:pt>
                <c:pt idx="59">
                  <c:v>232.85714285714289</c:v>
                </c:pt>
                <c:pt idx="60">
                  <c:v>217.57142857142856</c:v>
                </c:pt>
                <c:pt idx="61">
                  <c:v>199.71428571428567</c:v>
                </c:pt>
                <c:pt idx="62">
                  <c:v>184.42857142857144</c:v>
                </c:pt>
                <c:pt idx="63">
                  <c:v>171.28571428571433</c:v>
                </c:pt>
                <c:pt idx="64">
                  <c:v>155</c:v>
                </c:pt>
                <c:pt idx="65">
                  <c:v>140</c:v>
                </c:pt>
                <c:pt idx="66">
                  <c:v>127.28571428571433</c:v>
                </c:pt>
                <c:pt idx="67">
                  <c:v>117</c:v>
                </c:pt>
                <c:pt idx="68">
                  <c:v>105.42857142857144</c:v>
                </c:pt>
                <c:pt idx="69">
                  <c:v>93.85714285714289</c:v>
                </c:pt>
                <c:pt idx="70">
                  <c:v>84.85714285714289</c:v>
                </c:pt>
                <c:pt idx="71">
                  <c:v>75.285714285714334</c:v>
                </c:pt>
                <c:pt idx="72">
                  <c:v>67.714285714285666</c:v>
                </c:pt>
                <c:pt idx="73">
                  <c:v>61.14285714285711</c:v>
                </c:pt>
                <c:pt idx="74">
                  <c:v>55.285714285714334</c:v>
                </c:pt>
                <c:pt idx="75">
                  <c:v>50.714285714285666</c:v>
                </c:pt>
                <c:pt idx="76">
                  <c:v>44.85714285714289</c:v>
                </c:pt>
                <c:pt idx="77">
                  <c:v>42.285714285714334</c:v>
                </c:pt>
                <c:pt idx="78">
                  <c:v>39.14285714285711</c:v>
                </c:pt>
                <c:pt idx="79">
                  <c:v>36</c:v>
                </c:pt>
                <c:pt idx="80">
                  <c:v>33.14285714285711</c:v>
                </c:pt>
                <c:pt idx="81">
                  <c:v>32.833333333333371</c:v>
                </c:pt>
                <c:pt idx="82">
                  <c:v>31</c:v>
                </c:pt>
                <c:pt idx="83">
                  <c:v>29.166666666666629</c:v>
                </c:pt>
                <c:pt idx="84">
                  <c:v>27.5</c:v>
                </c:pt>
                <c:pt idx="85">
                  <c:v>26.333333333333371</c:v>
                </c:pt>
                <c:pt idx="86">
                  <c:v>26</c:v>
                </c:pt>
                <c:pt idx="87">
                  <c:v>25</c:v>
                </c:pt>
                <c:pt idx="88">
                  <c:v>23.600000000000023</c:v>
                </c:pt>
                <c:pt idx="89">
                  <c:v>22</c:v>
                </c:pt>
                <c:pt idx="90">
                  <c:v>21.600000000000023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21.5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21.5</c:v>
                </c:pt>
                <c:pt idx="131">
                  <c:v>21.5</c:v>
                </c:pt>
                <c:pt idx="132">
                  <c:v>21.5</c:v>
                </c:pt>
                <c:pt idx="133">
                  <c:v>21.5</c:v>
                </c:pt>
                <c:pt idx="134">
                  <c:v>21.5</c:v>
                </c:pt>
                <c:pt idx="135">
                  <c:v>21.5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21.5</c:v>
                </c:pt>
                <c:pt idx="141">
                  <c:v>21.5</c:v>
                </c:pt>
                <c:pt idx="142">
                  <c:v>21.5</c:v>
                </c:pt>
                <c:pt idx="143">
                  <c:v>21.5</c:v>
                </c:pt>
                <c:pt idx="144">
                  <c:v>21.5</c:v>
                </c:pt>
              </c:numCache>
            </c:numRef>
          </c:yVal>
          <c:smooth val="1"/>
        </c:ser>
        <c:ser>
          <c:idx val="8"/>
          <c:order val="8"/>
          <c:tx>
            <c:v>100</c:v>
          </c:tx>
          <c:marker>
            <c:symbol val="none"/>
          </c:marker>
          <c:yVal>
            <c:numRef>
              <c:f>Sheet3!$D$1:$D$145</c:f>
              <c:numCache>
                <c:formatCode>General</c:formatCode>
                <c:ptCount val="145"/>
                <c:pt idx="0" formatCode="0">
                  <c:v>100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998</c:v>
                </c:pt>
                <c:pt idx="5">
                  <c:v>995</c:v>
                </c:pt>
                <c:pt idx="6">
                  <c:v>992</c:v>
                </c:pt>
                <c:pt idx="7">
                  <c:v>989</c:v>
                </c:pt>
                <c:pt idx="8">
                  <c:v>987</c:v>
                </c:pt>
                <c:pt idx="9">
                  <c:v>983</c:v>
                </c:pt>
                <c:pt idx="10">
                  <c:v>982</c:v>
                </c:pt>
                <c:pt idx="11">
                  <c:v>977</c:v>
                </c:pt>
                <c:pt idx="12">
                  <c:v>973</c:v>
                </c:pt>
                <c:pt idx="13">
                  <c:v>973</c:v>
                </c:pt>
                <c:pt idx="14">
                  <c:v>970</c:v>
                </c:pt>
                <c:pt idx="15">
                  <c:v>968</c:v>
                </c:pt>
                <c:pt idx="16">
                  <c:v>964</c:v>
                </c:pt>
                <c:pt idx="17">
                  <c:v>963</c:v>
                </c:pt>
                <c:pt idx="18">
                  <c:v>962</c:v>
                </c:pt>
                <c:pt idx="19">
                  <c:v>958</c:v>
                </c:pt>
                <c:pt idx="20">
                  <c:v>958</c:v>
                </c:pt>
                <c:pt idx="21">
                  <c:v>957</c:v>
                </c:pt>
                <c:pt idx="22">
                  <c:v>953</c:v>
                </c:pt>
                <c:pt idx="23">
                  <c:v>952</c:v>
                </c:pt>
                <c:pt idx="24">
                  <c:v>951</c:v>
                </c:pt>
                <c:pt idx="25">
                  <c:v>950</c:v>
                </c:pt>
                <c:pt idx="26">
                  <c:v>948</c:v>
                </c:pt>
                <c:pt idx="27">
                  <c:v>946</c:v>
                </c:pt>
                <c:pt idx="28">
                  <c:v>945</c:v>
                </c:pt>
                <c:pt idx="29">
                  <c:v>945</c:v>
                </c:pt>
                <c:pt idx="30">
                  <c:v>945</c:v>
                </c:pt>
                <c:pt idx="31">
                  <c:v>943</c:v>
                </c:pt>
                <c:pt idx="32">
                  <c:v>941</c:v>
                </c:pt>
                <c:pt idx="33">
                  <c:v>941</c:v>
                </c:pt>
                <c:pt idx="34">
                  <c:v>940</c:v>
                </c:pt>
                <c:pt idx="35">
                  <c:v>938</c:v>
                </c:pt>
                <c:pt idx="36">
                  <c:v>938</c:v>
                </c:pt>
                <c:pt idx="37">
                  <c:v>938</c:v>
                </c:pt>
                <c:pt idx="38">
                  <c:v>935</c:v>
                </c:pt>
                <c:pt idx="39">
                  <c:v>933</c:v>
                </c:pt>
                <c:pt idx="40">
                  <c:v>933</c:v>
                </c:pt>
                <c:pt idx="41">
                  <c:v>931</c:v>
                </c:pt>
                <c:pt idx="42">
                  <c:v>928</c:v>
                </c:pt>
                <c:pt idx="43">
                  <c:v>928</c:v>
                </c:pt>
                <c:pt idx="44">
                  <c:v>927</c:v>
                </c:pt>
                <c:pt idx="45">
                  <c:v>927</c:v>
                </c:pt>
                <c:pt idx="46">
                  <c:v>925</c:v>
                </c:pt>
                <c:pt idx="47">
                  <c:v>924</c:v>
                </c:pt>
                <c:pt idx="48">
                  <c:v>921</c:v>
                </c:pt>
                <c:pt idx="49">
                  <c:v>921</c:v>
                </c:pt>
                <c:pt idx="50">
                  <c:v>921</c:v>
                </c:pt>
                <c:pt idx="51">
                  <c:v>920</c:v>
                </c:pt>
                <c:pt idx="52">
                  <c:v>920</c:v>
                </c:pt>
                <c:pt idx="53">
                  <c:v>919</c:v>
                </c:pt>
                <c:pt idx="54">
                  <c:v>919</c:v>
                </c:pt>
                <c:pt idx="55">
                  <c:v>919</c:v>
                </c:pt>
                <c:pt idx="56">
                  <c:v>919</c:v>
                </c:pt>
                <c:pt idx="57">
                  <c:v>919</c:v>
                </c:pt>
                <c:pt idx="58">
                  <c:v>919</c:v>
                </c:pt>
                <c:pt idx="59">
                  <c:v>919</c:v>
                </c:pt>
                <c:pt idx="60">
                  <c:v>918</c:v>
                </c:pt>
                <c:pt idx="61">
                  <c:v>918</c:v>
                </c:pt>
                <c:pt idx="62">
                  <c:v>918</c:v>
                </c:pt>
                <c:pt idx="63">
                  <c:v>918</c:v>
                </c:pt>
                <c:pt idx="64">
                  <c:v>918</c:v>
                </c:pt>
                <c:pt idx="65">
                  <c:v>918</c:v>
                </c:pt>
                <c:pt idx="66">
                  <c:v>918</c:v>
                </c:pt>
                <c:pt idx="67">
                  <c:v>918</c:v>
                </c:pt>
                <c:pt idx="68">
                  <c:v>918</c:v>
                </c:pt>
                <c:pt idx="69">
                  <c:v>918</c:v>
                </c:pt>
                <c:pt idx="70">
                  <c:v>918</c:v>
                </c:pt>
                <c:pt idx="71">
                  <c:v>918</c:v>
                </c:pt>
                <c:pt idx="72">
                  <c:v>918</c:v>
                </c:pt>
                <c:pt idx="73">
                  <c:v>918</c:v>
                </c:pt>
                <c:pt idx="74">
                  <c:v>918</c:v>
                </c:pt>
                <c:pt idx="75">
                  <c:v>918</c:v>
                </c:pt>
                <c:pt idx="76">
                  <c:v>918</c:v>
                </c:pt>
                <c:pt idx="77">
                  <c:v>918</c:v>
                </c:pt>
                <c:pt idx="78">
                  <c:v>918</c:v>
                </c:pt>
                <c:pt idx="79">
                  <c:v>918</c:v>
                </c:pt>
                <c:pt idx="80">
                  <c:v>918</c:v>
                </c:pt>
                <c:pt idx="81">
                  <c:v>918</c:v>
                </c:pt>
                <c:pt idx="82">
                  <c:v>918</c:v>
                </c:pt>
                <c:pt idx="83">
                  <c:v>918</c:v>
                </c:pt>
                <c:pt idx="84">
                  <c:v>918</c:v>
                </c:pt>
                <c:pt idx="85">
                  <c:v>918</c:v>
                </c:pt>
                <c:pt idx="86">
                  <c:v>918</c:v>
                </c:pt>
                <c:pt idx="87">
                  <c:v>918</c:v>
                </c:pt>
                <c:pt idx="88">
                  <c:v>918</c:v>
                </c:pt>
                <c:pt idx="89">
                  <c:v>918</c:v>
                </c:pt>
                <c:pt idx="90">
                  <c:v>918</c:v>
                </c:pt>
                <c:pt idx="91">
                  <c:v>918</c:v>
                </c:pt>
                <c:pt idx="92">
                  <c:v>918</c:v>
                </c:pt>
                <c:pt idx="93">
                  <c:v>918</c:v>
                </c:pt>
                <c:pt idx="94">
                  <c:v>918</c:v>
                </c:pt>
                <c:pt idx="95">
                  <c:v>918</c:v>
                </c:pt>
                <c:pt idx="96">
                  <c:v>918</c:v>
                </c:pt>
                <c:pt idx="97">
                  <c:v>918</c:v>
                </c:pt>
                <c:pt idx="98">
                  <c:v>918</c:v>
                </c:pt>
                <c:pt idx="99">
                  <c:v>918</c:v>
                </c:pt>
                <c:pt idx="100">
                  <c:v>918</c:v>
                </c:pt>
                <c:pt idx="101">
                  <c:v>918</c:v>
                </c:pt>
                <c:pt idx="102">
                  <c:v>918</c:v>
                </c:pt>
                <c:pt idx="103">
                  <c:v>918</c:v>
                </c:pt>
                <c:pt idx="104">
                  <c:v>918</c:v>
                </c:pt>
                <c:pt idx="105">
                  <c:v>918</c:v>
                </c:pt>
                <c:pt idx="106">
                  <c:v>918</c:v>
                </c:pt>
                <c:pt idx="107">
                  <c:v>918</c:v>
                </c:pt>
                <c:pt idx="108">
                  <c:v>918</c:v>
                </c:pt>
                <c:pt idx="109">
                  <c:v>918</c:v>
                </c:pt>
                <c:pt idx="110">
                  <c:v>918</c:v>
                </c:pt>
                <c:pt idx="111">
                  <c:v>918</c:v>
                </c:pt>
                <c:pt idx="112">
                  <c:v>918</c:v>
                </c:pt>
                <c:pt idx="113">
                  <c:v>918</c:v>
                </c:pt>
                <c:pt idx="114">
                  <c:v>918</c:v>
                </c:pt>
                <c:pt idx="115">
                  <c:v>918</c:v>
                </c:pt>
                <c:pt idx="116">
                  <c:v>918</c:v>
                </c:pt>
                <c:pt idx="117">
                  <c:v>918</c:v>
                </c:pt>
                <c:pt idx="118">
                  <c:v>918</c:v>
                </c:pt>
                <c:pt idx="119">
                  <c:v>918</c:v>
                </c:pt>
                <c:pt idx="120">
                  <c:v>918</c:v>
                </c:pt>
                <c:pt idx="121">
                  <c:v>918</c:v>
                </c:pt>
                <c:pt idx="122">
                  <c:v>918</c:v>
                </c:pt>
                <c:pt idx="123">
                  <c:v>918</c:v>
                </c:pt>
                <c:pt idx="124">
                  <c:v>918</c:v>
                </c:pt>
                <c:pt idx="125">
                  <c:v>918</c:v>
                </c:pt>
                <c:pt idx="126">
                  <c:v>918</c:v>
                </c:pt>
                <c:pt idx="127">
                  <c:v>918</c:v>
                </c:pt>
                <c:pt idx="128">
                  <c:v>918</c:v>
                </c:pt>
                <c:pt idx="129">
                  <c:v>918</c:v>
                </c:pt>
                <c:pt idx="130">
                  <c:v>918</c:v>
                </c:pt>
                <c:pt idx="131">
                  <c:v>918</c:v>
                </c:pt>
                <c:pt idx="132">
                  <c:v>918</c:v>
                </c:pt>
                <c:pt idx="133">
                  <c:v>918</c:v>
                </c:pt>
                <c:pt idx="134">
                  <c:v>918</c:v>
                </c:pt>
                <c:pt idx="135">
                  <c:v>918</c:v>
                </c:pt>
                <c:pt idx="136">
                  <c:v>918</c:v>
                </c:pt>
                <c:pt idx="137">
                  <c:v>918</c:v>
                </c:pt>
                <c:pt idx="138">
                  <c:v>918</c:v>
                </c:pt>
                <c:pt idx="139">
                  <c:v>918</c:v>
                </c:pt>
                <c:pt idx="140">
                  <c:v>918</c:v>
                </c:pt>
                <c:pt idx="141">
                  <c:v>918</c:v>
                </c:pt>
                <c:pt idx="142">
                  <c:v>918</c:v>
                </c:pt>
                <c:pt idx="143">
                  <c:v>918</c:v>
                </c:pt>
                <c:pt idx="144">
                  <c:v>918</c:v>
                </c:pt>
              </c:numCache>
            </c:numRef>
          </c:yVal>
          <c:smooth val="1"/>
        </c:ser>
        <c:ser>
          <c:idx val="9"/>
          <c:order val="9"/>
          <c:tx>
            <c:v>75</c:v>
          </c:tx>
          <c:marker>
            <c:symbol val="none"/>
          </c:marker>
          <c:yVal>
            <c:numRef>
              <c:f>Sheet3!$E$2:$E$146</c:f>
              <c:numCache>
                <c:formatCode>General</c:formatCode>
                <c:ptCount val="145"/>
                <c:pt idx="0">
                  <c:v>1000</c:v>
                </c:pt>
                <c:pt idx="1">
                  <c:v>999</c:v>
                </c:pt>
                <c:pt idx="2">
                  <c:v>997</c:v>
                </c:pt>
                <c:pt idx="3">
                  <c:v>997</c:v>
                </c:pt>
                <c:pt idx="4">
                  <c:v>997</c:v>
                </c:pt>
                <c:pt idx="5">
                  <c:v>997</c:v>
                </c:pt>
                <c:pt idx="6">
                  <c:v>995</c:v>
                </c:pt>
                <c:pt idx="7">
                  <c:v>995</c:v>
                </c:pt>
                <c:pt idx="8">
                  <c:v>992</c:v>
                </c:pt>
                <c:pt idx="9">
                  <c:v>990</c:v>
                </c:pt>
                <c:pt idx="10">
                  <c:v>985</c:v>
                </c:pt>
                <c:pt idx="11">
                  <c:v>983</c:v>
                </c:pt>
                <c:pt idx="12">
                  <c:v>981</c:v>
                </c:pt>
                <c:pt idx="13">
                  <c:v>980</c:v>
                </c:pt>
                <c:pt idx="14">
                  <c:v>976</c:v>
                </c:pt>
                <c:pt idx="15">
                  <c:v>971</c:v>
                </c:pt>
                <c:pt idx="16">
                  <c:v>966</c:v>
                </c:pt>
                <c:pt idx="17">
                  <c:v>961</c:v>
                </c:pt>
                <c:pt idx="18">
                  <c:v>953</c:v>
                </c:pt>
                <c:pt idx="19">
                  <c:v>948</c:v>
                </c:pt>
                <c:pt idx="20">
                  <c:v>944</c:v>
                </c:pt>
                <c:pt idx="21">
                  <c:v>939</c:v>
                </c:pt>
                <c:pt idx="22">
                  <c:v>935</c:v>
                </c:pt>
                <c:pt idx="23">
                  <c:v>933</c:v>
                </c:pt>
                <c:pt idx="24">
                  <c:v>930</c:v>
                </c:pt>
                <c:pt idx="25">
                  <c:v>927</c:v>
                </c:pt>
                <c:pt idx="26">
                  <c:v>925</c:v>
                </c:pt>
                <c:pt idx="27">
                  <c:v>924</c:v>
                </c:pt>
                <c:pt idx="28">
                  <c:v>920</c:v>
                </c:pt>
                <c:pt idx="29">
                  <c:v>916</c:v>
                </c:pt>
                <c:pt idx="30">
                  <c:v>915</c:v>
                </c:pt>
                <c:pt idx="31">
                  <c:v>911</c:v>
                </c:pt>
                <c:pt idx="32">
                  <c:v>909</c:v>
                </c:pt>
                <c:pt idx="33">
                  <c:v>906</c:v>
                </c:pt>
                <c:pt idx="34">
                  <c:v>901</c:v>
                </c:pt>
                <c:pt idx="35">
                  <c:v>898</c:v>
                </c:pt>
                <c:pt idx="36">
                  <c:v>896</c:v>
                </c:pt>
                <c:pt idx="37">
                  <c:v>893</c:v>
                </c:pt>
                <c:pt idx="38">
                  <c:v>891</c:v>
                </c:pt>
                <c:pt idx="39">
                  <c:v>889</c:v>
                </c:pt>
                <c:pt idx="40">
                  <c:v>888</c:v>
                </c:pt>
                <c:pt idx="41">
                  <c:v>884</c:v>
                </c:pt>
                <c:pt idx="42">
                  <c:v>880</c:v>
                </c:pt>
                <c:pt idx="43">
                  <c:v>878</c:v>
                </c:pt>
                <c:pt idx="44">
                  <c:v>875</c:v>
                </c:pt>
                <c:pt idx="45">
                  <c:v>875</c:v>
                </c:pt>
                <c:pt idx="46">
                  <c:v>873</c:v>
                </c:pt>
                <c:pt idx="47">
                  <c:v>872</c:v>
                </c:pt>
                <c:pt idx="48">
                  <c:v>871</c:v>
                </c:pt>
                <c:pt idx="49">
                  <c:v>871</c:v>
                </c:pt>
                <c:pt idx="50">
                  <c:v>871</c:v>
                </c:pt>
                <c:pt idx="51">
                  <c:v>871</c:v>
                </c:pt>
                <c:pt idx="52">
                  <c:v>870</c:v>
                </c:pt>
                <c:pt idx="53">
                  <c:v>869</c:v>
                </c:pt>
                <c:pt idx="54">
                  <c:v>868</c:v>
                </c:pt>
                <c:pt idx="55">
                  <c:v>868</c:v>
                </c:pt>
                <c:pt idx="56">
                  <c:v>868</c:v>
                </c:pt>
                <c:pt idx="57">
                  <c:v>868</c:v>
                </c:pt>
                <c:pt idx="58">
                  <c:v>868</c:v>
                </c:pt>
                <c:pt idx="59">
                  <c:v>868</c:v>
                </c:pt>
                <c:pt idx="60">
                  <c:v>868</c:v>
                </c:pt>
                <c:pt idx="61">
                  <c:v>868</c:v>
                </c:pt>
                <c:pt idx="62">
                  <c:v>868</c:v>
                </c:pt>
                <c:pt idx="63">
                  <c:v>868</c:v>
                </c:pt>
                <c:pt idx="64">
                  <c:v>868</c:v>
                </c:pt>
                <c:pt idx="65">
                  <c:v>868</c:v>
                </c:pt>
                <c:pt idx="66">
                  <c:v>868</c:v>
                </c:pt>
                <c:pt idx="67">
                  <c:v>868</c:v>
                </c:pt>
                <c:pt idx="68">
                  <c:v>868</c:v>
                </c:pt>
                <c:pt idx="69">
                  <c:v>868</c:v>
                </c:pt>
                <c:pt idx="70">
                  <c:v>868</c:v>
                </c:pt>
                <c:pt idx="71">
                  <c:v>868</c:v>
                </c:pt>
                <c:pt idx="72">
                  <c:v>868</c:v>
                </c:pt>
                <c:pt idx="73">
                  <c:v>868</c:v>
                </c:pt>
                <c:pt idx="74">
                  <c:v>868</c:v>
                </c:pt>
                <c:pt idx="75">
                  <c:v>868</c:v>
                </c:pt>
                <c:pt idx="76">
                  <c:v>868</c:v>
                </c:pt>
                <c:pt idx="77">
                  <c:v>868</c:v>
                </c:pt>
                <c:pt idx="78">
                  <c:v>868</c:v>
                </c:pt>
                <c:pt idx="79">
                  <c:v>868</c:v>
                </c:pt>
                <c:pt idx="80">
                  <c:v>868</c:v>
                </c:pt>
                <c:pt idx="81">
                  <c:v>868</c:v>
                </c:pt>
                <c:pt idx="82">
                  <c:v>868</c:v>
                </c:pt>
                <c:pt idx="83">
                  <c:v>868</c:v>
                </c:pt>
                <c:pt idx="84">
                  <c:v>868</c:v>
                </c:pt>
                <c:pt idx="85">
                  <c:v>868</c:v>
                </c:pt>
                <c:pt idx="86">
                  <c:v>868</c:v>
                </c:pt>
                <c:pt idx="87">
                  <c:v>868</c:v>
                </c:pt>
                <c:pt idx="88">
                  <c:v>868</c:v>
                </c:pt>
                <c:pt idx="89">
                  <c:v>868</c:v>
                </c:pt>
                <c:pt idx="90">
                  <c:v>868</c:v>
                </c:pt>
                <c:pt idx="91">
                  <c:v>868</c:v>
                </c:pt>
                <c:pt idx="92">
                  <c:v>868</c:v>
                </c:pt>
                <c:pt idx="93">
                  <c:v>868</c:v>
                </c:pt>
                <c:pt idx="94">
                  <c:v>868</c:v>
                </c:pt>
                <c:pt idx="95">
                  <c:v>868</c:v>
                </c:pt>
                <c:pt idx="96">
                  <c:v>868</c:v>
                </c:pt>
                <c:pt idx="97">
                  <c:v>868</c:v>
                </c:pt>
                <c:pt idx="98">
                  <c:v>868</c:v>
                </c:pt>
                <c:pt idx="99">
                  <c:v>868</c:v>
                </c:pt>
                <c:pt idx="100">
                  <c:v>868</c:v>
                </c:pt>
                <c:pt idx="101">
                  <c:v>868</c:v>
                </c:pt>
                <c:pt idx="102">
                  <c:v>868</c:v>
                </c:pt>
                <c:pt idx="103">
                  <c:v>868</c:v>
                </c:pt>
                <c:pt idx="104">
                  <c:v>868</c:v>
                </c:pt>
                <c:pt idx="105">
                  <c:v>868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868</c:v>
                </c:pt>
                <c:pt idx="110">
                  <c:v>868</c:v>
                </c:pt>
                <c:pt idx="111">
                  <c:v>868</c:v>
                </c:pt>
                <c:pt idx="112">
                  <c:v>868</c:v>
                </c:pt>
                <c:pt idx="113">
                  <c:v>868</c:v>
                </c:pt>
                <c:pt idx="114">
                  <c:v>868</c:v>
                </c:pt>
                <c:pt idx="115">
                  <c:v>868</c:v>
                </c:pt>
                <c:pt idx="116">
                  <c:v>868</c:v>
                </c:pt>
                <c:pt idx="117">
                  <c:v>868</c:v>
                </c:pt>
                <c:pt idx="118">
                  <c:v>868</c:v>
                </c:pt>
                <c:pt idx="119">
                  <c:v>868</c:v>
                </c:pt>
                <c:pt idx="120">
                  <c:v>868</c:v>
                </c:pt>
              </c:numCache>
            </c:numRef>
          </c:yVal>
          <c:smooth val="1"/>
        </c:ser>
        <c:ser>
          <c:idx val="10"/>
          <c:order val="10"/>
          <c:tx>
            <c:v>50</c:v>
          </c:tx>
          <c:marker>
            <c:symbol val="none"/>
          </c:marker>
          <c:yVal>
            <c:numRef>
              <c:f>Sheet3!$F$2:$F$146</c:f>
              <c:numCache>
                <c:formatCode>General</c:formatCode>
                <c:ptCount val="145"/>
                <c:pt idx="0">
                  <c:v>1000</c:v>
                </c:pt>
                <c:pt idx="1">
                  <c:v>998</c:v>
                </c:pt>
                <c:pt idx="2">
                  <c:v>996</c:v>
                </c:pt>
                <c:pt idx="3">
                  <c:v>995</c:v>
                </c:pt>
                <c:pt idx="4">
                  <c:v>991</c:v>
                </c:pt>
                <c:pt idx="5">
                  <c:v>990</c:v>
                </c:pt>
                <c:pt idx="6">
                  <c:v>985</c:v>
                </c:pt>
                <c:pt idx="7">
                  <c:v>979</c:v>
                </c:pt>
                <c:pt idx="8">
                  <c:v>976</c:v>
                </c:pt>
                <c:pt idx="9">
                  <c:v>967</c:v>
                </c:pt>
                <c:pt idx="10">
                  <c:v>962</c:v>
                </c:pt>
                <c:pt idx="11">
                  <c:v>951</c:v>
                </c:pt>
                <c:pt idx="12">
                  <c:v>945</c:v>
                </c:pt>
                <c:pt idx="13">
                  <c:v>934</c:v>
                </c:pt>
                <c:pt idx="14">
                  <c:v>925</c:v>
                </c:pt>
                <c:pt idx="15">
                  <c:v>915</c:v>
                </c:pt>
                <c:pt idx="16">
                  <c:v>894</c:v>
                </c:pt>
                <c:pt idx="17">
                  <c:v>879</c:v>
                </c:pt>
                <c:pt idx="18">
                  <c:v>865</c:v>
                </c:pt>
                <c:pt idx="19">
                  <c:v>848</c:v>
                </c:pt>
                <c:pt idx="20">
                  <c:v>831</c:v>
                </c:pt>
                <c:pt idx="21">
                  <c:v>808</c:v>
                </c:pt>
                <c:pt idx="22">
                  <c:v>805</c:v>
                </c:pt>
                <c:pt idx="23">
                  <c:v>797</c:v>
                </c:pt>
                <c:pt idx="24">
                  <c:v>787</c:v>
                </c:pt>
                <c:pt idx="25">
                  <c:v>781</c:v>
                </c:pt>
                <c:pt idx="26">
                  <c:v>774</c:v>
                </c:pt>
                <c:pt idx="27">
                  <c:v>774</c:v>
                </c:pt>
                <c:pt idx="28">
                  <c:v>767</c:v>
                </c:pt>
                <c:pt idx="29">
                  <c:v>766</c:v>
                </c:pt>
                <c:pt idx="30">
                  <c:v>763</c:v>
                </c:pt>
                <c:pt idx="31">
                  <c:v>761</c:v>
                </c:pt>
                <c:pt idx="32">
                  <c:v>758</c:v>
                </c:pt>
                <c:pt idx="33">
                  <c:v>757</c:v>
                </c:pt>
                <c:pt idx="34">
                  <c:v>756</c:v>
                </c:pt>
                <c:pt idx="35">
                  <c:v>754</c:v>
                </c:pt>
                <c:pt idx="36">
                  <c:v>754</c:v>
                </c:pt>
                <c:pt idx="37">
                  <c:v>754</c:v>
                </c:pt>
                <c:pt idx="38">
                  <c:v>754</c:v>
                </c:pt>
                <c:pt idx="39">
                  <c:v>753</c:v>
                </c:pt>
                <c:pt idx="40">
                  <c:v>752</c:v>
                </c:pt>
                <c:pt idx="41">
                  <c:v>752</c:v>
                </c:pt>
                <c:pt idx="42">
                  <c:v>751</c:v>
                </c:pt>
                <c:pt idx="43">
                  <c:v>751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749</c:v>
                </c:pt>
                <c:pt idx="49">
                  <c:v>749</c:v>
                </c:pt>
                <c:pt idx="50">
                  <c:v>749</c:v>
                </c:pt>
                <c:pt idx="51">
                  <c:v>749</c:v>
                </c:pt>
                <c:pt idx="52">
                  <c:v>749</c:v>
                </c:pt>
                <c:pt idx="53">
                  <c:v>749</c:v>
                </c:pt>
                <c:pt idx="54">
                  <c:v>749</c:v>
                </c:pt>
                <c:pt idx="55">
                  <c:v>749</c:v>
                </c:pt>
                <c:pt idx="56">
                  <c:v>749</c:v>
                </c:pt>
                <c:pt idx="57">
                  <c:v>749</c:v>
                </c:pt>
                <c:pt idx="58">
                  <c:v>749</c:v>
                </c:pt>
                <c:pt idx="59">
                  <c:v>749</c:v>
                </c:pt>
                <c:pt idx="60">
                  <c:v>749</c:v>
                </c:pt>
                <c:pt idx="61">
                  <c:v>749</c:v>
                </c:pt>
                <c:pt idx="62">
                  <c:v>749</c:v>
                </c:pt>
                <c:pt idx="63">
                  <c:v>749</c:v>
                </c:pt>
                <c:pt idx="64">
                  <c:v>749</c:v>
                </c:pt>
                <c:pt idx="65">
                  <c:v>749</c:v>
                </c:pt>
                <c:pt idx="66">
                  <c:v>749</c:v>
                </c:pt>
                <c:pt idx="67">
                  <c:v>749</c:v>
                </c:pt>
                <c:pt idx="68">
                  <c:v>749</c:v>
                </c:pt>
                <c:pt idx="69">
                  <c:v>749</c:v>
                </c:pt>
                <c:pt idx="70">
                  <c:v>749</c:v>
                </c:pt>
                <c:pt idx="71">
                  <c:v>749</c:v>
                </c:pt>
                <c:pt idx="72">
                  <c:v>749</c:v>
                </c:pt>
                <c:pt idx="73">
                  <c:v>749</c:v>
                </c:pt>
                <c:pt idx="74">
                  <c:v>749</c:v>
                </c:pt>
                <c:pt idx="75">
                  <c:v>749</c:v>
                </c:pt>
                <c:pt idx="76">
                  <c:v>749</c:v>
                </c:pt>
                <c:pt idx="77">
                  <c:v>749</c:v>
                </c:pt>
                <c:pt idx="78">
                  <c:v>749</c:v>
                </c:pt>
                <c:pt idx="79">
                  <c:v>749</c:v>
                </c:pt>
                <c:pt idx="80">
                  <c:v>749</c:v>
                </c:pt>
                <c:pt idx="81">
                  <c:v>749</c:v>
                </c:pt>
                <c:pt idx="82">
                  <c:v>749</c:v>
                </c:pt>
                <c:pt idx="83">
                  <c:v>749</c:v>
                </c:pt>
                <c:pt idx="84">
                  <c:v>749</c:v>
                </c:pt>
                <c:pt idx="85">
                  <c:v>749</c:v>
                </c:pt>
                <c:pt idx="86">
                  <c:v>749</c:v>
                </c:pt>
                <c:pt idx="87">
                  <c:v>749</c:v>
                </c:pt>
                <c:pt idx="88">
                  <c:v>749</c:v>
                </c:pt>
                <c:pt idx="89">
                  <c:v>749</c:v>
                </c:pt>
                <c:pt idx="90">
                  <c:v>749</c:v>
                </c:pt>
                <c:pt idx="91">
                  <c:v>749</c:v>
                </c:pt>
                <c:pt idx="92">
                  <c:v>749</c:v>
                </c:pt>
                <c:pt idx="93">
                  <c:v>749</c:v>
                </c:pt>
                <c:pt idx="94">
                  <c:v>749</c:v>
                </c:pt>
                <c:pt idx="95">
                  <c:v>749</c:v>
                </c:pt>
                <c:pt idx="96">
                  <c:v>749</c:v>
                </c:pt>
                <c:pt idx="97">
                  <c:v>749</c:v>
                </c:pt>
                <c:pt idx="98">
                  <c:v>749</c:v>
                </c:pt>
                <c:pt idx="99">
                  <c:v>749</c:v>
                </c:pt>
                <c:pt idx="100">
                  <c:v>749</c:v>
                </c:pt>
                <c:pt idx="101">
                  <c:v>749</c:v>
                </c:pt>
                <c:pt idx="102">
                  <c:v>749</c:v>
                </c:pt>
                <c:pt idx="103">
                  <c:v>749</c:v>
                </c:pt>
                <c:pt idx="104">
                  <c:v>749</c:v>
                </c:pt>
                <c:pt idx="105">
                  <c:v>749</c:v>
                </c:pt>
                <c:pt idx="106">
                  <c:v>749</c:v>
                </c:pt>
                <c:pt idx="107">
                  <c:v>749</c:v>
                </c:pt>
                <c:pt idx="108">
                  <c:v>749</c:v>
                </c:pt>
                <c:pt idx="109">
                  <c:v>749</c:v>
                </c:pt>
                <c:pt idx="110">
                  <c:v>749</c:v>
                </c:pt>
                <c:pt idx="111">
                  <c:v>749</c:v>
                </c:pt>
                <c:pt idx="112">
                  <c:v>749</c:v>
                </c:pt>
                <c:pt idx="113">
                  <c:v>749</c:v>
                </c:pt>
                <c:pt idx="114">
                  <c:v>749</c:v>
                </c:pt>
                <c:pt idx="115">
                  <c:v>749</c:v>
                </c:pt>
                <c:pt idx="116">
                  <c:v>749</c:v>
                </c:pt>
                <c:pt idx="117">
                  <c:v>749</c:v>
                </c:pt>
                <c:pt idx="118">
                  <c:v>749</c:v>
                </c:pt>
                <c:pt idx="119">
                  <c:v>749</c:v>
                </c:pt>
                <c:pt idx="120">
                  <c:v>749</c:v>
                </c:pt>
                <c:pt idx="130">
                  <c:v>701</c:v>
                </c:pt>
                <c:pt idx="131">
                  <c:v>701</c:v>
                </c:pt>
                <c:pt idx="132">
                  <c:v>701</c:v>
                </c:pt>
                <c:pt idx="133">
                  <c:v>701</c:v>
                </c:pt>
                <c:pt idx="134">
                  <c:v>701</c:v>
                </c:pt>
                <c:pt idx="135">
                  <c:v>701</c:v>
                </c:pt>
                <c:pt idx="136">
                  <c:v>701</c:v>
                </c:pt>
                <c:pt idx="137">
                  <c:v>701</c:v>
                </c:pt>
                <c:pt idx="138">
                  <c:v>701</c:v>
                </c:pt>
                <c:pt idx="139">
                  <c:v>701</c:v>
                </c:pt>
                <c:pt idx="140">
                  <c:v>701</c:v>
                </c:pt>
                <c:pt idx="141">
                  <c:v>701</c:v>
                </c:pt>
                <c:pt idx="142">
                  <c:v>701</c:v>
                </c:pt>
                <c:pt idx="143">
                  <c:v>701</c:v>
                </c:pt>
              </c:numCache>
            </c:numRef>
          </c:yVal>
          <c:smooth val="1"/>
        </c:ser>
        <c:ser>
          <c:idx val="11"/>
          <c:order val="11"/>
          <c:tx>
            <c:v>25</c:v>
          </c:tx>
          <c:marker>
            <c:symbol val="none"/>
          </c:marker>
          <c:yVal>
            <c:numRef>
              <c:f>Sheet3!$G$1:$G$145</c:f>
              <c:numCache>
                <c:formatCode>General</c:formatCode>
                <c:ptCount val="145"/>
                <c:pt idx="0">
                  <c:v>65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996</c:v>
                </c:pt>
                <c:pt idx="6">
                  <c:v>995</c:v>
                </c:pt>
                <c:pt idx="7">
                  <c:v>995</c:v>
                </c:pt>
                <c:pt idx="8">
                  <c:v>989</c:v>
                </c:pt>
                <c:pt idx="9">
                  <c:v>987</c:v>
                </c:pt>
                <c:pt idx="10">
                  <c:v>983</c:v>
                </c:pt>
                <c:pt idx="11">
                  <c:v>978</c:v>
                </c:pt>
                <c:pt idx="12">
                  <c:v>963</c:v>
                </c:pt>
                <c:pt idx="13">
                  <c:v>958</c:v>
                </c:pt>
                <c:pt idx="14">
                  <c:v>950</c:v>
                </c:pt>
                <c:pt idx="15">
                  <c:v>934</c:v>
                </c:pt>
                <c:pt idx="16">
                  <c:v>923</c:v>
                </c:pt>
                <c:pt idx="17">
                  <c:v>913</c:v>
                </c:pt>
                <c:pt idx="18">
                  <c:v>901</c:v>
                </c:pt>
                <c:pt idx="19">
                  <c:v>881</c:v>
                </c:pt>
                <c:pt idx="20">
                  <c:v>869</c:v>
                </c:pt>
                <c:pt idx="21">
                  <c:v>857</c:v>
                </c:pt>
                <c:pt idx="22">
                  <c:v>848</c:v>
                </c:pt>
                <c:pt idx="23">
                  <c:v>839</c:v>
                </c:pt>
                <c:pt idx="24">
                  <c:v>831</c:v>
                </c:pt>
                <c:pt idx="25">
                  <c:v>828</c:v>
                </c:pt>
                <c:pt idx="26">
                  <c:v>814</c:v>
                </c:pt>
                <c:pt idx="27">
                  <c:v>810</c:v>
                </c:pt>
                <c:pt idx="28">
                  <c:v>803</c:v>
                </c:pt>
                <c:pt idx="29">
                  <c:v>796</c:v>
                </c:pt>
                <c:pt idx="30">
                  <c:v>792</c:v>
                </c:pt>
                <c:pt idx="31">
                  <c:v>790</c:v>
                </c:pt>
                <c:pt idx="32">
                  <c:v>786</c:v>
                </c:pt>
                <c:pt idx="33">
                  <c:v>784</c:v>
                </c:pt>
                <c:pt idx="34">
                  <c:v>782</c:v>
                </c:pt>
                <c:pt idx="35">
                  <c:v>778</c:v>
                </c:pt>
                <c:pt idx="36">
                  <c:v>776</c:v>
                </c:pt>
                <c:pt idx="37">
                  <c:v>772</c:v>
                </c:pt>
                <c:pt idx="38">
                  <c:v>769</c:v>
                </c:pt>
                <c:pt idx="39">
                  <c:v>764</c:v>
                </c:pt>
                <c:pt idx="40">
                  <c:v>760</c:v>
                </c:pt>
                <c:pt idx="41">
                  <c:v>757</c:v>
                </c:pt>
                <c:pt idx="42">
                  <c:v>753</c:v>
                </c:pt>
                <c:pt idx="43">
                  <c:v>752</c:v>
                </c:pt>
                <c:pt idx="44">
                  <c:v>751</c:v>
                </c:pt>
                <c:pt idx="45">
                  <c:v>748</c:v>
                </c:pt>
                <c:pt idx="46">
                  <c:v>746</c:v>
                </c:pt>
                <c:pt idx="47">
                  <c:v>744</c:v>
                </c:pt>
                <c:pt idx="48">
                  <c:v>743</c:v>
                </c:pt>
                <c:pt idx="49">
                  <c:v>741</c:v>
                </c:pt>
                <c:pt idx="50">
                  <c:v>740</c:v>
                </c:pt>
                <c:pt idx="51">
                  <c:v>739</c:v>
                </c:pt>
                <c:pt idx="52">
                  <c:v>736</c:v>
                </c:pt>
                <c:pt idx="53">
                  <c:v>733</c:v>
                </c:pt>
                <c:pt idx="54">
                  <c:v>731</c:v>
                </c:pt>
                <c:pt idx="55">
                  <c:v>729</c:v>
                </c:pt>
                <c:pt idx="56">
                  <c:v>728</c:v>
                </c:pt>
                <c:pt idx="57">
                  <c:v>726</c:v>
                </c:pt>
                <c:pt idx="58">
                  <c:v>726</c:v>
                </c:pt>
                <c:pt idx="59">
                  <c:v>724</c:v>
                </c:pt>
                <c:pt idx="60">
                  <c:v>721</c:v>
                </c:pt>
                <c:pt idx="61">
                  <c:v>721</c:v>
                </c:pt>
                <c:pt idx="62">
                  <c:v>720</c:v>
                </c:pt>
                <c:pt idx="63">
                  <c:v>717</c:v>
                </c:pt>
                <c:pt idx="64">
                  <c:v>717</c:v>
                </c:pt>
                <c:pt idx="65">
                  <c:v>717</c:v>
                </c:pt>
                <c:pt idx="66">
                  <c:v>717</c:v>
                </c:pt>
                <c:pt idx="67">
                  <c:v>714</c:v>
                </c:pt>
                <c:pt idx="68">
                  <c:v>714</c:v>
                </c:pt>
                <c:pt idx="69">
                  <c:v>712</c:v>
                </c:pt>
                <c:pt idx="70">
                  <c:v>710</c:v>
                </c:pt>
                <c:pt idx="71">
                  <c:v>710</c:v>
                </c:pt>
                <c:pt idx="72">
                  <c:v>710</c:v>
                </c:pt>
                <c:pt idx="73">
                  <c:v>708</c:v>
                </c:pt>
                <c:pt idx="74">
                  <c:v>707</c:v>
                </c:pt>
                <c:pt idx="75">
                  <c:v>707</c:v>
                </c:pt>
                <c:pt idx="76">
                  <c:v>707</c:v>
                </c:pt>
                <c:pt idx="77">
                  <c:v>706</c:v>
                </c:pt>
                <c:pt idx="78">
                  <c:v>705</c:v>
                </c:pt>
                <c:pt idx="79">
                  <c:v>705</c:v>
                </c:pt>
                <c:pt idx="80">
                  <c:v>704</c:v>
                </c:pt>
                <c:pt idx="81">
                  <c:v>704</c:v>
                </c:pt>
                <c:pt idx="82">
                  <c:v>704</c:v>
                </c:pt>
                <c:pt idx="83">
                  <c:v>702</c:v>
                </c:pt>
                <c:pt idx="84">
                  <c:v>702</c:v>
                </c:pt>
                <c:pt idx="85">
                  <c:v>702</c:v>
                </c:pt>
                <c:pt idx="86">
                  <c:v>701</c:v>
                </c:pt>
                <c:pt idx="87">
                  <c:v>701</c:v>
                </c:pt>
                <c:pt idx="88">
                  <c:v>701</c:v>
                </c:pt>
                <c:pt idx="89">
                  <c:v>701</c:v>
                </c:pt>
                <c:pt idx="90">
                  <c:v>701</c:v>
                </c:pt>
                <c:pt idx="91">
                  <c:v>701</c:v>
                </c:pt>
                <c:pt idx="92">
                  <c:v>701</c:v>
                </c:pt>
                <c:pt idx="93">
                  <c:v>701</c:v>
                </c:pt>
                <c:pt idx="94">
                  <c:v>701</c:v>
                </c:pt>
                <c:pt idx="95">
                  <c:v>701</c:v>
                </c:pt>
                <c:pt idx="96">
                  <c:v>701</c:v>
                </c:pt>
                <c:pt idx="97">
                  <c:v>701</c:v>
                </c:pt>
                <c:pt idx="98">
                  <c:v>701</c:v>
                </c:pt>
                <c:pt idx="99">
                  <c:v>701</c:v>
                </c:pt>
                <c:pt idx="100">
                  <c:v>701</c:v>
                </c:pt>
                <c:pt idx="101">
                  <c:v>701</c:v>
                </c:pt>
                <c:pt idx="102">
                  <c:v>701</c:v>
                </c:pt>
                <c:pt idx="103">
                  <c:v>701</c:v>
                </c:pt>
                <c:pt idx="104">
                  <c:v>701</c:v>
                </c:pt>
                <c:pt idx="105">
                  <c:v>701</c:v>
                </c:pt>
                <c:pt idx="106">
                  <c:v>701</c:v>
                </c:pt>
                <c:pt idx="107">
                  <c:v>701</c:v>
                </c:pt>
                <c:pt idx="108">
                  <c:v>701</c:v>
                </c:pt>
                <c:pt idx="109">
                  <c:v>701</c:v>
                </c:pt>
                <c:pt idx="110">
                  <c:v>701</c:v>
                </c:pt>
                <c:pt idx="111">
                  <c:v>701</c:v>
                </c:pt>
                <c:pt idx="112">
                  <c:v>701</c:v>
                </c:pt>
                <c:pt idx="113">
                  <c:v>701</c:v>
                </c:pt>
                <c:pt idx="114">
                  <c:v>701</c:v>
                </c:pt>
                <c:pt idx="115">
                  <c:v>701</c:v>
                </c:pt>
                <c:pt idx="116">
                  <c:v>701</c:v>
                </c:pt>
                <c:pt idx="117">
                  <c:v>701</c:v>
                </c:pt>
                <c:pt idx="118">
                  <c:v>701</c:v>
                </c:pt>
                <c:pt idx="119">
                  <c:v>701</c:v>
                </c:pt>
                <c:pt idx="120">
                  <c:v>701</c:v>
                </c:pt>
                <c:pt idx="121">
                  <c:v>701</c:v>
                </c:pt>
              </c:numCache>
            </c:numRef>
          </c:yVal>
          <c:smooth val="1"/>
        </c:ser>
        <c:ser>
          <c:idx val="1"/>
          <c:order val="0"/>
          <c:marker>
            <c:symbol val="none"/>
          </c:marker>
          <c:yVal>
            <c:numRef>
              <c:f>Sheet3!$C$1:$C$122</c:f>
              <c:numCache>
                <c:formatCode>0</c:formatCode>
                <c:ptCount val="122"/>
                <c:pt idx="0" formatCode="General">
                  <c:v>0</c:v>
                </c:pt>
                <c:pt idx="1">
                  <c:v>1000</c:v>
                </c:pt>
                <c:pt idx="2">
                  <c:v>997.42857142857144</c:v>
                </c:pt>
                <c:pt idx="3">
                  <c:v>996.57142857142856</c:v>
                </c:pt>
                <c:pt idx="4">
                  <c:v>995.85714285714289</c:v>
                </c:pt>
                <c:pt idx="5">
                  <c:v>993.57142857142856</c:v>
                </c:pt>
                <c:pt idx="6">
                  <c:v>991.14285714285711</c:v>
                </c:pt>
                <c:pt idx="7">
                  <c:v>990</c:v>
                </c:pt>
                <c:pt idx="8">
                  <c:v>986.57142857142856</c:v>
                </c:pt>
                <c:pt idx="9">
                  <c:v>982.42857142857144</c:v>
                </c:pt>
                <c:pt idx="10">
                  <c:v>977.85714285714289</c:v>
                </c:pt>
                <c:pt idx="11">
                  <c:v>970.28571428571433</c:v>
                </c:pt>
                <c:pt idx="12">
                  <c:v>961.85714285714289</c:v>
                </c:pt>
                <c:pt idx="13">
                  <c:v>954.14285714285711</c:v>
                </c:pt>
                <c:pt idx="14">
                  <c:v>945.42857142857144</c:v>
                </c:pt>
                <c:pt idx="15">
                  <c:v>937.71428571428567</c:v>
                </c:pt>
                <c:pt idx="16">
                  <c:v>928.28571428571433</c:v>
                </c:pt>
                <c:pt idx="17">
                  <c:v>918.57142857142856</c:v>
                </c:pt>
                <c:pt idx="18">
                  <c:v>909.57142857142856</c:v>
                </c:pt>
                <c:pt idx="19">
                  <c:v>897.42857142857144</c:v>
                </c:pt>
                <c:pt idx="20">
                  <c:v>885</c:v>
                </c:pt>
                <c:pt idx="21">
                  <c:v>874.57142857142856</c:v>
                </c:pt>
                <c:pt idx="22">
                  <c:v>860.57142857142856</c:v>
                </c:pt>
                <c:pt idx="23">
                  <c:v>844.71428571428578</c:v>
                </c:pt>
                <c:pt idx="24">
                  <c:v>833.42857142857144</c:v>
                </c:pt>
                <c:pt idx="25">
                  <c:v>818.42857142857144</c:v>
                </c:pt>
                <c:pt idx="26">
                  <c:v>802.57142857142856</c:v>
                </c:pt>
                <c:pt idx="27">
                  <c:v>790</c:v>
                </c:pt>
                <c:pt idx="28">
                  <c:v>771.57142857142856</c:v>
                </c:pt>
                <c:pt idx="29">
                  <c:v>758.85714285714289</c:v>
                </c:pt>
                <c:pt idx="30">
                  <c:v>742</c:v>
                </c:pt>
                <c:pt idx="31">
                  <c:v>728</c:v>
                </c:pt>
                <c:pt idx="32">
                  <c:v>715.42857142857144</c:v>
                </c:pt>
                <c:pt idx="33">
                  <c:v>697.57142857142856</c:v>
                </c:pt>
                <c:pt idx="34">
                  <c:v>681</c:v>
                </c:pt>
                <c:pt idx="35">
                  <c:v>667.28571428571422</c:v>
                </c:pt>
                <c:pt idx="36">
                  <c:v>650.71428571428578</c:v>
                </c:pt>
                <c:pt idx="37">
                  <c:v>631.14285714285711</c:v>
                </c:pt>
                <c:pt idx="38">
                  <c:v>613.85714285714289</c:v>
                </c:pt>
                <c:pt idx="39">
                  <c:v>595.71428571428578</c:v>
                </c:pt>
                <c:pt idx="40">
                  <c:v>575.42857142857144</c:v>
                </c:pt>
                <c:pt idx="41">
                  <c:v>556.57142857142856</c:v>
                </c:pt>
                <c:pt idx="42">
                  <c:v>533.57142857142856</c:v>
                </c:pt>
                <c:pt idx="43">
                  <c:v>514.28571428571422</c:v>
                </c:pt>
                <c:pt idx="44">
                  <c:v>494.42857142857144</c:v>
                </c:pt>
                <c:pt idx="45">
                  <c:v>476</c:v>
                </c:pt>
                <c:pt idx="46">
                  <c:v>454.71428571428567</c:v>
                </c:pt>
                <c:pt idx="47">
                  <c:v>437.14285714285711</c:v>
                </c:pt>
                <c:pt idx="48">
                  <c:v>418.42857142857144</c:v>
                </c:pt>
                <c:pt idx="49">
                  <c:v>402</c:v>
                </c:pt>
                <c:pt idx="50">
                  <c:v>386.57142857142856</c:v>
                </c:pt>
                <c:pt idx="51">
                  <c:v>370.42857142857144</c:v>
                </c:pt>
                <c:pt idx="52">
                  <c:v>352.57142857142856</c:v>
                </c:pt>
                <c:pt idx="53">
                  <c:v>338.71428571428567</c:v>
                </c:pt>
                <c:pt idx="54">
                  <c:v>321.14285714285711</c:v>
                </c:pt>
                <c:pt idx="55">
                  <c:v>303.14285714285711</c:v>
                </c:pt>
                <c:pt idx="56">
                  <c:v>287.42857142857144</c:v>
                </c:pt>
                <c:pt idx="57">
                  <c:v>266.71428571428567</c:v>
                </c:pt>
                <c:pt idx="58">
                  <c:v>250.71428571428567</c:v>
                </c:pt>
                <c:pt idx="59">
                  <c:v>232.85714285714289</c:v>
                </c:pt>
                <c:pt idx="60">
                  <c:v>217.57142857142856</c:v>
                </c:pt>
                <c:pt idx="61">
                  <c:v>199.71428571428567</c:v>
                </c:pt>
                <c:pt idx="62">
                  <c:v>184.42857142857144</c:v>
                </c:pt>
                <c:pt idx="63">
                  <c:v>171.28571428571433</c:v>
                </c:pt>
                <c:pt idx="64">
                  <c:v>155</c:v>
                </c:pt>
                <c:pt idx="65">
                  <c:v>140</c:v>
                </c:pt>
                <c:pt idx="66">
                  <c:v>127.28571428571433</c:v>
                </c:pt>
                <c:pt idx="67">
                  <c:v>117</c:v>
                </c:pt>
                <c:pt idx="68">
                  <c:v>105.42857142857144</c:v>
                </c:pt>
                <c:pt idx="69">
                  <c:v>93.85714285714289</c:v>
                </c:pt>
                <c:pt idx="70">
                  <c:v>84.85714285714289</c:v>
                </c:pt>
                <c:pt idx="71">
                  <c:v>75.285714285714334</c:v>
                </c:pt>
                <c:pt idx="72">
                  <c:v>67.714285714285666</c:v>
                </c:pt>
                <c:pt idx="73">
                  <c:v>61.14285714285711</c:v>
                </c:pt>
                <c:pt idx="74">
                  <c:v>55.285714285714334</c:v>
                </c:pt>
                <c:pt idx="75">
                  <c:v>50.714285714285666</c:v>
                </c:pt>
                <c:pt idx="76">
                  <c:v>44.85714285714289</c:v>
                </c:pt>
                <c:pt idx="77">
                  <c:v>42.285714285714334</c:v>
                </c:pt>
                <c:pt idx="78">
                  <c:v>39.14285714285711</c:v>
                </c:pt>
                <c:pt idx="79">
                  <c:v>36</c:v>
                </c:pt>
                <c:pt idx="80">
                  <c:v>33.14285714285711</c:v>
                </c:pt>
                <c:pt idx="81">
                  <c:v>32.833333333333371</c:v>
                </c:pt>
                <c:pt idx="82">
                  <c:v>31</c:v>
                </c:pt>
                <c:pt idx="83">
                  <c:v>29.166666666666629</c:v>
                </c:pt>
                <c:pt idx="84">
                  <c:v>27.5</c:v>
                </c:pt>
                <c:pt idx="85">
                  <c:v>26.333333333333371</c:v>
                </c:pt>
                <c:pt idx="86">
                  <c:v>26</c:v>
                </c:pt>
                <c:pt idx="87">
                  <c:v>25</c:v>
                </c:pt>
                <c:pt idx="88">
                  <c:v>23.600000000000023</c:v>
                </c:pt>
                <c:pt idx="89">
                  <c:v>22</c:v>
                </c:pt>
                <c:pt idx="90">
                  <c:v>21.600000000000023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21.5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yVal>
            <c:numRef>
              <c:f>Sheet3!$D$1:$D$122</c:f>
              <c:numCache>
                <c:formatCode>General</c:formatCode>
                <c:ptCount val="122"/>
                <c:pt idx="0" formatCode="0">
                  <c:v>100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998</c:v>
                </c:pt>
                <c:pt idx="5">
                  <c:v>995</c:v>
                </c:pt>
                <c:pt idx="6">
                  <c:v>992</c:v>
                </c:pt>
                <c:pt idx="7">
                  <c:v>989</c:v>
                </c:pt>
                <c:pt idx="8">
                  <c:v>987</c:v>
                </c:pt>
                <c:pt idx="9">
                  <c:v>983</c:v>
                </c:pt>
                <c:pt idx="10">
                  <c:v>982</c:v>
                </c:pt>
                <c:pt idx="11">
                  <c:v>977</c:v>
                </c:pt>
                <c:pt idx="12">
                  <c:v>973</c:v>
                </c:pt>
                <c:pt idx="13">
                  <c:v>973</c:v>
                </c:pt>
                <c:pt idx="14">
                  <c:v>970</c:v>
                </c:pt>
                <c:pt idx="15">
                  <c:v>968</c:v>
                </c:pt>
                <c:pt idx="16">
                  <c:v>964</c:v>
                </c:pt>
                <c:pt idx="17">
                  <c:v>963</c:v>
                </c:pt>
                <c:pt idx="18">
                  <c:v>962</c:v>
                </c:pt>
                <c:pt idx="19">
                  <c:v>958</c:v>
                </c:pt>
                <c:pt idx="20">
                  <c:v>958</c:v>
                </c:pt>
                <c:pt idx="21">
                  <c:v>957</c:v>
                </c:pt>
                <c:pt idx="22">
                  <c:v>953</c:v>
                </c:pt>
                <c:pt idx="23">
                  <c:v>952</c:v>
                </c:pt>
                <c:pt idx="24">
                  <c:v>951</c:v>
                </c:pt>
                <c:pt idx="25">
                  <c:v>950</c:v>
                </c:pt>
                <c:pt idx="26">
                  <c:v>948</c:v>
                </c:pt>
                <c:pt idx="27">
                  <c:v>946</c:v>
                </c:pt>
                <c:pt idx="28">
                  <c:v>945</c:v>
                </c:pt>
                <c:pt idx="29">
                  <c:v>945</c:v>
                </c:pt>
                <c:pt idx="30">
                  <c:v>945</c:v>
                </c:pt>
                <c:pt idx="31">
                  <c:v>943</c:v>
                </c:pt>
                <c:pt idx="32">
                  <c:v>941</c:v>
                </c:pt>
                <c:pt idx="33">
                  <c:v>941</c:v>
                </c:pt>
                <c:pt idx="34">
                  <c:v>940</c:v>
                </c:pt>
                <c:pt idx="35">
                  <c:v>938</c:v>
                </c:pt>
                <c:pt idx="36">
                  <c:v>938</c:v>
                </c:pt>
                <c:pt idx="37">
                  <c:v>938</c:v>
                </c:pt>
                <c:pt idx="38">
                  <c:v>935</c:v>
                </c:pt>
                <c:pt idx="39">
                  <c:v>933</c:v>
                </c:pt>
                <c:pt idx="40">
                  <c:v>933</c:v>
                </c:pt>
                <c:pt idx="41">
                  <c:v>931</c:v>
                </c:pt>
                <c:pt idx="42">
                  <c:v>928</c:v>
                </c:pt>
                <c:pt idx="43">
                  <c:v>928</c:v>
                </c:pt>
                <c:pt idx="44">
                  <c:v>927</c:v>
                </c:pt>
                <c:pt idx="45">
                  <c:v>927</c:v>
                </c:pt>
                <c:pt idx="46">
                  <c:v>925</c:v>
                </c:pt>
                <c:pt idx="47">
                  <c:v>924</c:v>
                </c:pt>
                <c:pt idx="48">
                  <c:v>921</c:v>
                </c:pt>
                <c:pt idx="49">
                  <c:v>921</c:v>
                </c:pt>
                <c:pt idx="50">
                  <c:v>921</c:v>
                </c:pt>
                <c:pt idx="51">
                  <c:v>920</c:v>
                </c:pt>
                <c:pt idx="52">
                  <c:v>920</c:v>
                </c:pt>
                <c:pt idx="53">
                  <c:v>919</c:v>
                </c:pt>
                <c:pt idx="54">
                  <c:v>919</c:v>
                </c:pt>
                <c:pt idx="55">
                  <c:v>919</c:v>
                </c:pt>
                <c:pt idx="56">
                  <c:v>919</c:v>
                </c:pt>
                <c:pt idx="57">
                  <c:v>919</c:v>
                </c:pt>
                <c:pt idx="58">
                  <c:v>919</c:v>
                </c:pt>
                <c:pt idx="59">
                  <c:v>919</c:v>
                </c:pt>
                <c:pt idx="60">
                  <c:v>918</c:v>
                </c:pt>
                <c:pt idx="61">
                  <c:v>918</c:v>
                </c:pt>
                <c:pt idx="62">
                  <c:v>918</c:v>
                </c:pt>
                <c:pt idx="63">
                  <c:v>918</c:v>
                </c:pt>
                <c:pt idx="64">
                  <c:v>918</c:v>
                </c:pt>
                <c:pt idx="65">
                  <c:v>918</c:v>
                </c:pt>
                <c:pt idx="66">
                  <c:v>918</c:v>
                </c:pt>
                <c:pt idx="67">
                  <c:v>918</c:v>
                </c:pt>
                <c:pt idx="68">
                  <c:v>918</c:v>
                </c:pt>
                <c:pt idx="69">
                  <c:v>918</c:v>
                </c:pt>
                <c:pt idx="70">
                  <c:v>918</c:v>
                </c:pt>
                <c:pt idx="71">
                  <c:v>918</c:v>
                </c:pt>
                <c:pt idx="72">
                  <c:v>918</c:v>
                </c:pt>
                <c:pt idx="73">
                  <c:v>918</c:v>
                </c:pt>
                <c:pt idx="74">
                  <c:v>918</c:v>
                </c:pt>
                <c:pt idx="75">
                  <c:v>918</c:v>
                </c:pt>
                <c:pt idx="76">
                  <c:v>918</c:v>
                </c:pt>
                <c:pt idx="77">
                  <c:v>918</c:v>
                </c:pt>
                <c:pt idx="78">
                  <c:v>918</c:v>
                </c:pt>
                <c:pt idx="79">
                  <c:v>918</c:v>
                </c:pt>
                <c:pt idx="80">
                  <c:v>918</c:v>
                </c:pt>
                <c:pt idx="81">
                  <c:v>918</c:v>
                </c:pt>
                <c:pt idx="82">
                  <c:v>918</c:v>
                </c:pt>
                <c:pt idx="83">
                  <c:v>918</c:v>
                </c:pt>
                <c:pt idx="84">
                  <c:v>918</c:v>
                </c:pt>
                <c:pt idx="85">
                  <c:v>918</c:v>
                </c:pt>
                <c:pt idx="86">
                  <c:v>918</c:v>
                </c:pt>
                <c:pt idx="87">
                  <c:v>918</c:v>
                </c:pt>
                <c:pt idx="88">
                  <c:v>918</c:v>
                </c:pt>
                <c:pt idx="89">
                  <c:v>918</c:v>
                </c:pt>
                <c:pt idx="90">
                  <c:v>918</c:v>
                </c:pt>
                <c:pt idx="91">
                  <c:v>918</c:v>
                </c:pt>
                <c:pt idx="92">
                  <c:v>918</c:v>
                </c:pt>
                <c:pt idx="93">
                  <c:v>918</c:v>
                </c:pt>
                <c:pt idx="94">
                  <c:v>918</c:v>
                </c:pt>
                <c:pt idx="95">
                  <c:v>918</c:v>
                </c:pt>
                <c:pt idx="96">
                  <c:v>918</c:v>
                </c:pt>
                <c:pt idx="97">
                  <c:v>918</c:v>
                </c:pt>
                <c:pt idx="98">
                  <c:v>918</c:v>
                </c:pt>
                <c:pt idx="99">
                  <c:v>918</c:v>
                </c:pt>
                <c:pt idx="100">
                  <c:v>918</c:v>
                </c:pt>
                <c:pt idx="101">
                  <c:v>918</c:v>
                </c:pt>
                <c:pt idx="102">
                  <c:v>918</c:v>
                </c:pt>
                <c:pt idx="103">
                  <c:v>918</c:v>
                </c:pt>
                <c:pt idx="104">
                  <c:v>918</c:v>
                </c:pt>
                <c:pt idx="105">
                  <c:v>918</c:v>
                </c:pt>
                <c:pt idx="106">
                  <c:v>918</c:v>
                </c:pt>
                <c:pt idx="107">
                  <c:v>918</c:v>
                </c:pt>
                <c:pt idx="108">
                  <c:v>918</c:v>
                </c:pt>
                <c:pt idx="109">
                  <c:v>918</c:v>
                </c:pt>
                <c:pt idx="110">
                  <c:v>918</c:v>
                </c:pt>
                <c:pt idx="111">
                  <c:v>918</c:v>
                </c:pt>
                <c:pt idx="112">
                  <c:v>918</c:v>
                </c:pt>
                <c:pt idx="113">
                  <c:v>918</c:v>
                </c:pt>
                <c:pt idx="114">
                  <c:v>918</c:v>
                </c:pt>
                <c:pt idx="115">
                  <c:v>918</c:v>
                </c:pt>
                <c:pt idx="116">
                  <c:v>918</c:v>
                </c:pt>
                <c:pt idx="117">
                  <c:v>918</c:v>
                </c:pt>
                <c:pt idx="118">
                  <c:v>918</c:v>
                </c:pt>
                <c:pt idx="119">
                  <c:v>918</c:v>
                </c:pt>
                <c:pt idx="120">
                  <c:v>918</c:v>
                </c:pt>
                <c:pt idx="121">
                  <c:v>918</c:v>
                </c:pt>
              </c:numCache>
            </c:numRef>
          </c:yVal>
          <c:smooth val="1"/>
        </c:ser>
        <c:ser>
          <c:idx val="3"/>
          <c:order val="2"/>
          <c:marker>
            <c:symbol val="none"/>
          </c:marker>
          <c:yVal>
            <c:numRef>
              <c:f>Sheet3!$E$1:$E$122</c:f>
              <c:numCache>
                <c:formatCode>General</c:formatCode>
                <c:ptCount val="122"/>
                <c:pt idx="0">
                  <c:v>85</c:v>
                </c:pt>
                <c:pt idx="1">
                  <c:v>1000</c:v>
                </c:pt>
                <c:pt idx="2">
                  <c:v>999</c:v>
                </c:pt>
                <c:pt idx="3">
                  <c:v>997</c:v>
                </c:pt>
                <c:pt idx="4">
                  <c:v>997</c:v>
                </c:pt>
                <c:pt idx="5">
                  <c:v>997</c:v>
                </c:pt>
                <c:pt idx="6">
                  <c:v>997</c:v>
                </c:pt>
                <c:pt idx="7">
                  <c:v>995</c:v>
                </c:pt>
                <c:pt idx="8">
                  <c:v>995</c:v>
                </c:pt>
                <c:pt idx="9">
                  <c:v>992</c:v>
                </c:pt>
                <c:pt idx="10">
                  <c:v>990</c:v>
                </c:pt>
                <c:pt idx="11">
                  <c:v>985</c:v>
                </c:pt>
                <c:pt idx="12">
                  <c:v>983</c:v>
                </c:pt>
                <c:pt idx="13">
                  <c:v>981</c:v>
                </c:pt>
                <c:pt idx="14">
                  <c:v>980</c:v>
                </c:pt>
                <c:pt idx="15">
                  <c:v>976</c:v>
                </c:pt>
                <c:pt idx="16">
                  <c:v>971</c:v>
                </c:pt>
                <c:pt idx="17">
                  <c:v>966</c:v>
                </c:pt>
                <c:pt idx="18">
                  <c:v>961</c:v>
                </c:pt>
                <c:pt idx="19">
                  <c:v>953</c:v>
                </c:pt>
                <c:pt idx="20">
                  <c:v>948</c:v>
                </c:pt>
                <c:pt idx="21">
                  <c:v>944</c:v>
                </c:pt>
                <c:pt idx="22">
                  <c:v>939</c:v>
                </c:pt>
                <c:pt idx="23">
                  <c:v>935</c:v>
                </c:pt>
                <c:pt idx="24">
                  <c:v>933</c:v>
                </c:pt>
                <c:pt idx="25">
                  <c:v>930</c:v>
                </c:pt>
                <c:pt idx="26">
                  <c:v>927</c:v>
                </c:pt>
                <c:pt idx="27">
                  <c:v>925</c:v>
                </c:pt>
                <c:pt idx="28">
                  <c:v>924</c:v>
                </c:pt>
                <c:pt idx="29">
                  <c:v>920</c:v>
                </c:pt>
                <c:pt idx="30">
                  <c:v>916</c:v>
                </c:pt>
                <c:pt idx="31">
                  <c:v>915</c:v>
                </c:pt>
                <c:pt idx="32">
                  <c:v>911</c:v>
                </c:pt>
                <c:pt idx="33">
                  <c:v>909</c:v>
                </c:pt>
                <c:pt idx="34">
                  <c:v>906</c:v>
                </c:pt>
                <c:pt idx="35">
                  <c:v>901</c:v>
                </c:pt>
                <c:pt idx="36">
                  <c:v>898</c:v>
                </c:pt>
                <c:pt idx="37">
                  <c:v>896</c:v>
                </c:pt>
                <c:pt idx="38">
                  <c:v>893</c:v>
                </c:pt>
                <c:pt idx="39">
                  <c:v>891</c:v>
                </c:pt>
                <c:pt idx="40">
                  <c:v>889</c:v>
                </c:pt>
                <c:pt idx="41">
                  <c:v>888</c:v>
                </c:pt>
                <c:pt idx="42">
                  <c:v>884</c:v>
                </c:pt>
                <c:pt idx="43">
                  <c:v>880</c:v>
                </c:pt>
                <c:pt idx="44">
                  <c:v>878</c:v>
                </c:pt>
                <c:pt idx="45">
                  <c:v>875</c:v>
                </c:pt>
                <c:pt idx="46">
                  <c:v>875</c:v>
                </c:pt>
                <c:pt idx="47">
                  <c:v>873</c:v>
                </c:pt>
                <c:pt idx="48">
                  <c:v>872</c:v>
                </c:pt>
                <c:pt idx="49">
                  <c:v>871</c:v>
                </c:pt>
                <c:pt idx="50">
                  <c:v>871</c:v>
                </c:pt>
                <c:pt idx="51">
                  <c:v>871</c:v>
                </c:pt>
                <c:pt idx="52">
                  <c:v>871</c:v>
                </c:pt>
                <c:pt idx="53">
                  <c:v>870</c:v>
                </c:pt>
                <c:pt idx="54">
                  <c:v>869</c:v>
                </c:pt>
                <c:pt idx="55">
                  <c:v>868</c:v>
                </c:pt>
                <c:pt idx="56">
                  <c:v>868</c:v>
                </c:pt>
                <c:pt idx="57">
                  <c:v>868</c:v>
                </c:pt>
                <c:pt idx="58">
                  <c:v>868</c:v>
                </c:pt>
                <c:pt idx="59">
                  <c:v>868</c:v>
                </c:pt>
                <c:pt idx="60">
                  <c:v>868</c:v>
                </c:pt>
                <c:pt idx="61">
                  <c:v>868</c:v>
                </c:pt>
                <c:pt idx="62">
                  <c:v>868</c:v>
                </c:pt>
                <c:pt idx="63">
                  <c:v>868</c:v>
                </c:pt>
                <c:pt idx="64">
                  <c:v>868</c:v>
                </c:pt>
                <c:pt idx="65">
                  <c:v>868</c:v>
                </c:pt>
                <c:pt idx="66">
                  <c:v>868</c:v>
                </c:pt>
                <c:pt idx="67">
                  <c:v>868</c:v>
                </c:pt>
                <c:pt idx="68">
                  <c:v>868</c:v>
                </c:pt>
                <c:pt idx="69">
                  <c:v>868</c:v>
                </c:pt>
                <c:pt idx="70">
                  <c:v>868</c:v>
                </c:pt>
                <c:pt idx="71">
                  <c:v>868</c:v>
                </c:pt>
                <c:pt idx="72">
                  <c:v>868</c:v>
                </c:pt>
                <c:pt idx="73">
                  <c:v>868</c:v>
                </c:pt>
                <c:pt idx="74">
                  <c:v>868</c:v>
                </c:pt>
                <c:pt idx="75">
                  <c:v>868</c:v>
                </c:pt>
                <c:pt idx="76">
                  <c:v>868</c:v>
                </c:pt>
                <c:pt idx="77">
                  <c:v>868</c:v>
                </c:pt>
                <c:pt idx="78">
                  <c:v>868</c:v>
                </c:pt>
                <c:pt idx="79">
                  <c:v>868</c:v>
                </c:pt>
                <c:pt idx="80">
                  <c:v>868</c:v>
                </c:pt>
                <c:pt idx="81">
                  <c:v>868</c:v>
                </c:pt>
                <c:pt idx="82">
                  <c:v>868</c:v>
                </c:pt>
                <c:pt idx="83">
                  <c:v>868</c:v>
                </c:pt>
                <c:pt idx="84">
                  <c:v>868</c:v>
                </c:pt>
                <c:pt idx="85">
                  <c:v>868</c:v>
                </c:pt>
                <c:pt idx="86">
                  <c:v>868</c:v>
                </c:pt>
                <c:pt idx="87">
                  <c:v>868</c:v>
                </c:pt>
                <c:pt idx="88">
                  <c:v>868</c:v>
                </c:pt>
                <c:pt idx="89">
                  <c:v>868</c:v>
                </c:pt>
                <c:pt idx="90">
                  <c:v>868</c:v>
                </c:pt>
                <c:pt idx="91">
                  <c:v>868</c:v>
                </c:pt>
                <c:pt idx="92">
                  <c:v>868</c:v>
                </c:pt>
                <c:pt idx="93">
                  <c:v>868</c:v>
                </c:pt>
                <c:pt idx="94">
                  <c:v>868</c:v>
                </c:pt>
                <c:pt idx="95">
                  <c:v>868</c:v>
                </c:pt>
                <c:pt idx="96">
                  <c:v>868</c:v>
                </c:pt>
                <c:pt idx="97">
                  <c:v>868</c:v>
                </c:pt>
                <c:pt idx="98">
                  <c:v>868</c:v>
                </c:pt>
                <c:pt idx="99">
                  <c:v>868</c:v>
                </c:pt>
                <c:pt idx="100">
                  <c:v>868</c:v>
                </c:pt>
                <c:pt idx="101">
                  <c:v>868</c:v>
                </c:pt>
                <c:pt idx="102">
                  <c:v>868</c:v>
                </c:pt>
                <c:pt idx="103">
                  <c:v>868</c:v>
                </c:pt>
                <c:pt idx="104">
                  <c:v>868</c:v>
                </c:pt>
                <c:pt idx="105">
                  <c:v>868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868</c:v>
                </c:pt>
                <c:pt idx="110">
                  <c:v>868</c:v>
                </c:pt>
                <c:pt idx="111">
                  <c:v>868</c:v>
                </c:pt>
                <c:pt idx="112">
                  <c:v>868</c:v>
                </c:pt>
                <c:pt idx="113">
                  <c:v>868</c:v>
                </c:pt>
                <c:pt idx="114">
                  <c:v>868</c:v>
                </c:pt>
                <c:pt idx="115">
                  <c:v>868</c:v>
                </c:pt>
                <c:pt idx="116">
                  <c:v>868</c:v>
                </c:pt>
                <c:pt idx="117">
                  <c:v>868</c:v>
                </c:pt>
                <c:pt idx="118">
                  <c:v>868</c:v>
                </c:pt>
                <c:pt idx="119">
                  <c:v>868</c:v>
                </c:pt>
                <c:pt idx="120">
                  <c:v>868</c:v>
                </c:pt>
                <c:pt idx="121">
                  <c:v>868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yVal>
            <c:numRef>
              <c:f>Sheet3!$F$1:$F$122</c:f>
              <c:numCache>
                <c:formatCode>General</c:formatCode>
                <c:ptCount val="122"/>
                <c:pt idx="0" formatCode="0">
                  <c:v>75</c:v>
                </c:pt>
                <c:pt idx="1">
                  <c:v>1000</c:v>
                </c:pt>
                <c:pt idx="2">
                  <c:v>998</c:v>
                </c:pt>
                <c:pt idx="3">
                  <c:v>996</c:v>
                </c:pt>
                <c:pt idx="4">
                  <c:v>995</c:v>
                </c:pt>
                <c:pt idx="5">
                  <c:v>991</c:v>
                </c:pt>
                <c:pt idx="6">
                  <c:v>990</c:v>
                </c:pt>
                <c:pt idx="7">
                  <c:v>985</c:v>
                </c:pt>
                <c:pt idx="8">
                  <c:v>979</c:v>
                </c:pt>
                <c:pt idx="9">
                  <c:v>976</c:v>
                </c:pt>
                <c:pt idx="10">
                  <c:v>967</c:v>
                </c:pt>
                <c:pt idx="11">
                  <c:v>962</c:v>
                </c:pt>
                <c:pt idx="12">
                  <c:v>951</c:v>
                </c:pt>
                <c:pt idx="13">
                  <c:v>945</c:v>
                </c:pt>
                <c:pt idx="14">
                  <c:v>934</c:v>
                </c:pt>
                <c:pt idx="15">
                  <c:v>925</c:v>
                </c:pt>
                <c:pt idx="16">
                  <c:v>915</c:v>
                </c:pt>
                <c:pt idx="17">
                  <c:v>894</c:v>
                </c:pt>
                <c:pt idx="18">
                  <c:v>879</c:v>
                </c:pt>
                <c:pt idx="19">
                  <c:v>865</c:v>
                </c:pt>
                <c:pt idx="20">
                  <c:v>848</c:v>
                </c:pt>
                <c:pt idx="21">
                  <c:v>831</c:v>
                </c:pt>
                <c:pt idx="22">
                  <c:v>808</c:v>
                </c:pt>
                <c:pt idx="23">
                  <c:v>805</c:v>
                </c:pt>
                <c:pt idx="24">
                  <c:v>797</c:v>
                </c:pt>
                <c:pt idx="25">
                  <c:v>787</c:v>
                </c:pt>
                <c:pt idx="26">
                  <c:v>781</c:v>
                </c:pt>
                <c:pt idx="27">
                  <c:v>774</c:v>
                </c:pt>
                <c:pt idx="28">
                  <c:v>774</c:v>
                </c:pt>
                <c:pt idx="29">
                  <c:v>767</c:v>
                </c:pt>
                <c:pt idx="30">
                  <c:v>766</c:v>
                </c:pt>
                <c:pt idx="31">
                  <c:v>763</c:v>
                </c:pt>
                <c:pt idx="32">
                  <c:v>761</c:v>
                </c:pt>
                <c:pt idx="33">
                  <c:v>758</c:v>
                </c:pt>
                <c:pt idx="34">
                  <c:v>757</c:v>
                </c:pt>
                <c:pt idx="35">
                  <c:v>756</c:v>
                </c:pt>
                <c:pt idx="36">
                  <c:v>754</c:v>
                </c:pt>
                <c:pt idx="37">
                  <c:v>754</c:v>
                </c:pt>
                <c:pt idx="38">
                  <c:v>754</c:v>
                </c:pt>
                <c:pt idx="39">
                  <c:v>754</c:v>
                </c:pt>
                <c:pt idx="40">
                  <c:v>753</c:v>
                </c:pt>
                <c:pt idx="41">
                  <c:v>752</c:v>
                </c:pt>
                <c:pt idx="42">
                  <c:v>752</c:v>
                </c:pt>
                <c:pt idx="43">
                  <c:v>751</c:v>
                </c:pt>
                <c:pt idx="44">
                  <c:v>751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749</c:v>
                </c:pt>
                <c:pt idx="50">
                  <c:v>749</c:v>
                </c:pt>
                <c:pt idx="51">
                  <c:v>749</c:v>
                </c:pt>
                <c:pt idx="52">
                  <c:v>749</c:v>
                </c:pt>
                <c:pt idx="53">
                  <c:v>749</c:v>
                </c:pt>
                <c:pt idx="54">
                  <c:v>749</c:v>
                </c:pt>
                <c:pt idx="55">
                  <c:v>749</c:v>
                </c:pt>
                <c:pt idx="56">
                  <c:v>749</c:v>
                </c:pt>
                <c:pt idx="57">
                  <c:v>749</c:v>
                </c:pt>
                <c:pt idx="58">
                  <c:v>749</c:v>
                </c:pt>
                <c:pt idx="59">
                  <c:v>749</c:v>
                </c:pt>
                <c:pt idx="60">
                  <c:v>749</c:v>
                </c:pt>
                <c:pt idx="61">
                  <c:v>749</c:v>
                </c:pt>
                <c:pt idx="62">
                  <c:v>749</c:v>
                </c:pt>
                <c:pt idx="63">
                  <c:v>749</c:v>
                </c:pt>
                <c:pt idx="64">
                  <c:v>749</c:v>
                </c:pt>
                <c:pt idx="65">
                  <c:v>749</c:v>
                </c:pt>
                <c:pt idx="66">
                  <c:v>749</c:v>
                </c:pt>
                <c:pt idx="67">
                  <c:v>749</c:v>
                </c:pt>
                <c:pt idx="68">
                  <c:v>749</c:v>
                </c:pt>
                <c:pt idx="69">
                  <c:v>749</c:v>
                </c:pt>
                <c:pt idx="70">
                  <c:v>749</c:v>
                </c:pt>
                <c:pt idx="71">
                  <c:v>749</c:v>
                </c:pt>
                <c:pt idx="72">
                  <c:v>749</c:v>
                </c:pt>
                <c:pt idx="73">
                  <c:v>749</c:v>
                </c:pt>
                <c:pt idx="74">
                  <c:v>749</c:v>
                </c:pt>
                <c:pt idx="75">
                  <c:v>749</c:v>
                </c:pt>
                <c:pt idx="76">
                  <c:v>749</c:v>
                </c:pt>
                <c:pt idx="77">
                  <c:v>749</c:v>
                </c:pt>
                <c:pt idx="78">
                  <c:v>749</c:v>
                </c:pt>
                <c:pt idx="79">
                  <c:v>749</c:v>
                </c:pt>
                <c:pt idx="80">
                  <c:v>749</c:v>
                </c:pt>
                <c:pt idx="81">
                  <c:v>749</c:v>
                </c:pt>
                <c:pt idx="82">
                  <c:v>749</c:v>
                </c:pt>
                <c:pt idx="83">
                  <c:v>749</c:v>
                </c:pt>
                <c:pt idx="84">
                  <c:v>749</c:v>
                </c:pt>
                <c:pt idx="85">
                  <c:v>749</c:v>
                </c:pt>
                <c:pt idx="86">
                  <c:v>749</c:v>
                </c:pt>
                <c:pt idx="87">
                  <c:v>749</c:v>
                </c:pt>
                <c:pt idx="88">
                  <c:v>749</c:v>
                </c:pt>
                <c:pt idx="89">
                  <c:v>749</c:v>
                </c:pt>
                <c:pt idx="90">
                  <c:v>749</c:v>
                </c:pt>
                <c:pt idx="91">
                  <c:v>749</c:v>
                </c:pt>
                <c:pt idx="92">
                  <c:v>749</c:v>
                </c:pt>
                <c:pt idx="93">
                  <c:v>749</c:v>
                </c:pt>
                <c:pt idx="94">
                  <c:v>749</c:v>
                </c:pt>
                <c:pt idx="95">
                  <c:v>749</c:v>
                </c:pt>
                <c:pt idx="96">
                  <c:v>749</c:v>
                </c:pt>
                <c:pt idx="97">
                  <c:v>749</c:v>
                </c:pt>
                <c:pt idx="98">
                  <c:v>749</c:v>
                </c:pt>
                <c:pt idx="99">
                  <c:v>749</c:v>
                </c:pt>
                <c:pt idx="100">
                  <c:v>749</c:v>
                </c:pt>
                <c:pt idx="101">
                  <c:v>749</c:v>
                </c:pt>
                <c:pt idx="102">
                  <c:v>749</c:v>
                </c:pt>
                <c:pt idx="103">
                  <c:v>749</c:v>
                </c:pt>
                <c:pt idx="104">
                  <c:v>749</c:v>
                </c:pt>
                <c:pt idx="105">
                  <c:v>749</c:v>
                </c:pt>
                <c:pt idx="106">
                  <c:v>749</c:v>
                </c:pt>
                <c:pt idx="107">
                  <c:v>749</c:v>
                </c:pt>
                <c:pt idx="108">
                  <c:v>749</c:v>
                </c:pt>
                <c:pt idx="109">
                  <c:v>749</c:v>
                </c:pt>
                <c:pt idx="110">
                  <c:v>749</c:v>
                </c:pt>
                <c:pt idx="111">
                  <c:v>749</c:v>
                </c:pt>
                <c:pt idx="112">
                  <c:v>749</c:v>
                </c:pt>
                <c:pt idx="113">
                  <c:v>749</c:v>
                </c:pt>
                <c:pt idx="114">
                  <c:v>749</c:v>
                </c:pt>
                <c:pt idx="115">
                  <c:v>749</c:v>
                </c:pt>
                <c:pt idx="116">
                  <c:v>749</c:v>
                </c:pt>
                <c:pt idx="117">
                  <c:v>749</c:v>
                </c:pt>
                <c:pt idx="118">
                  <c:v>749</c:v>
                </c:pt>
                <c:pt idx="119">
                  <c:v>749</c:v>
                </c:pt>
                <c:pt idx="120">
                  <c:v>749</c:v>
                </c:pt>
                <c:pt idx="121">
                  <c:v>749</c:v>
                </c:pt>
              </c:numCache>
            </c:numRef>
          </c:yVal>
          <c:smooth val="1"/>
        </c:ser>
        <c:ser>
          <c:idx val="5"/>
          <c:order val="4"/>
          <c:marker>
            <c:symbol val="none"/>
          </c:marker>
          <c:yVal>
            <c:numRef>
              <c:f>Sheet3!$G$1:$G$122</c:f>
              <c:numCache>
                <c:formatCode>General</c:formatCode>
                <c:ptCount val="122"/>
                <c:pt idx="0">
                  <c:v>65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996</c:v>
                </c:pt>
                <c:pt idx="6">
                  <c:v>995</c:v>
                </c:pt>
                <c:pt idx="7">
                  <c:v>995</c:v>
                </c:pt>
                <c:pt idx="8">
                  <c:v>989</c:v>
                </c:pt>
                <c:pt idx="9">
                  <c:v>987</c:v>
                </c:pt>
                <c:pt idx="10">
                  <c:v>983</c:v>
                </c:pt>
                <c:pt idx="11">
                  <c:v>978</c:v>
                </c:pt>
                <c:pt idx="12">
                  <c:v>963</c:v>
                </c:pt>
                <c:pt idx="13">
                  <c:v>958</c:v>
                </c:pt>
                <c:pt idx="14">
                  <c:v>950</c:v>
                </c:pt>
                <c:pt idx="15">
                  <c:v>934</c:v>
                </c:pt>
                <c:pt idx="16">
                  <c:v>923</c:v>
                </c:pt>
                <c:pt idx="17">
                  <c:v>913</c:v>
                </c:pt>
                <c:pt idx="18">
                  <c:v>901</c:v>
                </c:pt>
                <c:pt idx="19">
                  <c:v>881</c:v>
                </c:pt>
                <c:pt idx="20">
                  <c:v>869</c:v>
                </c:pt>
                <c:pt idx="21">
                  <c:v>857</c:v>
                </c:pt>
                <c:pt idx="22">
                  <c:v>848</c:v>
                </c:pt>
                <c:pt idx="23">
                  <c:v>839</c:v>
                </c:pt>
                <c:pt idx="24">
                  <c:v>831</c:v>
                </c:pt>
                <c:pt idx="25">
                  <c:v>828</c:v>
                </c:pt>
                <c:pt idx="26">
                  <c:v>814</c:v>
                </c:pt>
                <c:pt idx="27">
                  <c:v>810</c:v>
                </c:pt>
                <c:pt idx="28">
                  <c:v>803</c:v>
                </c:pt>
                <c:pt idx="29">
                  <c:v>796</c:v>
                </c:pt>
                <c:pt idx="30">
                  <c:v>792</c:v>
                </c:pt>
                <c:pt idx="31">
                  <c:v>790</c:v>
                </c:pt>
                <c:pt idx="32">
                  <c:v>786</c:v>
                </c:pt>
                <c:pt idx="33">
                  <c:v>784</c:v>
                </c:pt>
                <c:pt idx="34">
                  <c:v>782</c:v>
                </c:pt>
                <c:pt idx="35">
                  <c:v>778</c:v>
                </c:pt>
                <c:pt idx="36">
                  <c:v>776</c:v>
                </c:pt>
                <c:pt idx="37">
                  <c:v>772</c:v>
                </c:pt>
                <c:pt idx="38">
                  <c:v>769</c:v>
                </c:pt>
                <c:pt idx="39">
                  <c:v>764</c:v>
                </c:pt>
                <c:pt idx="40">
                  <c:v>760</c:v>
                </c:pt>
                <c:pt idx="41">
                  <c:v>757</c:v>
                </c:pt>
                <c:pt idx="42">
                  <c:v>753</c:v>
                </c:pt>
                <c:pt idx="43">
                  <c:v>752</c:v>
                </c:pt>
                <c:pt idx="44">
                  <c:v>751</c:v>
                </c:pt>
                <c:pt idx="45">
                  <c:v>748</c:v>
                </c:pt>
                <c:pt idx="46">
                  <c:v>746</c:v>
                </c:pt>
                <c:pt idx="47">
                  <c:v>744</c:v>
                </c:pt>
                <c:pt idx="48">
                  <c:v>743</c:v>
                </c:pt>
                <c:pt idx="49">
                  <c:v>741</c:v>
                </c:pt>
                <c:pt idx="50">
                  <c:v>740</c:v>
                </c:pt>
                <c:pt idx="51">
                  <c:v>739</c:v>
                </c:pt>
                <c:pt idx="52">
                  <c:v>736</c:v>
                </c:pt>
                <c:pt idx="53">
                  <c:v>733</c:v>
                </c:pt>
                <c:pt idx="54">
                  <c:v>731</c:v>
                </c:pt>
                <c:pt idx="55">
                  <c:v>729</c:v>
                </c:pt>
                <c:pt idx="56">
                  <c:v>728</c:v>
                </c:pt>
                <c:pt idx="57">
                  <c:v>726</c:v>
                </c:pt>
                <c:pt idx="58">
                  <c:v>726</c:v>
                </c:pt>
                <c:pt idx="59">
                  <c:v>724</c:v>
                </c:pt>
                <c:pt idx="60">
                  <c:v>721</c:v>
                </c:pt>
                <c:pt idx="61">
                  <c:v>721</c:v>
                </c:pt>
                <c:pt idx="62">
                  <c:v>720</c:v>
                </c:pt>
                <c:pt idx="63">
                  <c:v>717</c:v>
                </c:pt>
                <c:pt idx="64">
                  <c:v>717</c:v>
                </c:pt>
                <c:pt idx="65">
                  <c:v>717</c:v>
                </c:pt>
                <c:pt idx="66">
                  <c:v>717</c:v>
                </c:pt>
                <c:pt idx="67">
                  <c:v>714</c:v>
                </c:pt>
                <c:pt idx="68">
                  <c:v>714</c:v>
                </c:pt>
                <c:pt idx="69">
                  <c:v>712</c:v>
                </c:pt>
                <c:pt idx="70">
                  <c:v>710</c:v>
                </c:pt>
                <c:pt idx="71">
                  <c:v>710</c:v>
                </c:pt>
                <c:pt idx="72">
                  <c:v>710</c:v>
                </c:pt>
                <c:pt idx="73">
                  <c:v>708</c:v>
                </c:pt>
                <c:pt idx="74">
                  <c:v>707</c:v>
                </c:pt>
                <c:pt idx="75">
                  <c:v>707</c:v>
                </c:pt>
                <c:pt idx="76">
                  <c:v>707</c:v>
                </c:pt>
                <c:pt idx="77">
                  <c:v>706</c:v>
                </c:pt>
                <c:pt idx="78">
                  <c:v>705</c:v>
                </c:pt>
                <c:pt idx="79">
                  <c:v>705</c:v>
                </c:pt>
                <c:pt idx="80">
                  <c:v>704</c:v>
                </c:pt>
                <c:pt idx="81">
                  <c:v>704</c:v>
                </c:pt>
                <c:pt idx="82">
                  <c:v>704</c:v>
                </c:pt>
                <c:pt idx="83">
                  <c:v>702</c:v>
                </c:pt>
                <c:pt idx="84">
                  <c:v>702</c:v>
                </c:pt>
                <c:pt idx="85">
                  <c:v>702</c:v>
                </c:pt>
                <c:pt idx="86">
                  <c:v>701</c:v>
                </c:pt>
                <c:pt idx="87">
                  <c:v>701</c:v>
                </c:pt>
                <c:pt idx="88">
                  <c:v>701</c:v>
                </c:pt>
                <c:pt idx="89">
                  <c:v>701</c:v>
                </c:pt>
                <c:pt idx="90">
                  <c:v>701</c:v>
                </c:pt>
                <c:pt idx="91">
                  <c:v>701</c:v>
                </c:pt>
                <c:pt idx="92">
                  <c:v>701</c:v>
                </c:pt>
                <c:pt idx="93">
                  <c:v>701</c:v>
                </c:pt>
                <c:pt idx="94">
                  <c:v>701</c:v>
                </c:pt>
                <c:pt idx="95">
                  <c:v>701</c:v>
                </c:pt>
                <c:pt idx="96">
                  <c:v>701</c:v>
                </c:pt>
                <c:pt idx="97">
                  <c:v>701</c:v>
                </c:pt>
                <c:pt idx="98">
                  <c:v>701</c:v>
                </c:pt>
                <c:pt idx="99">
                  <c:v>701</c:v>
                </c:pt>
                <c:pt idx="100">
                  <c:v>701</c:v>
                </c:pt>
                <c:pt idx="101">
                  <c:v>701</c:v>
                </c:pt>
                <c:pt idx="102">
                  <c:v>701</c:v>
                </c:pt>
                <c:pt idx="103">
                  <c:v>701</c:v>
                </c:pt>
                <c:pt idx="104">
                  <c:v>701</c:v>
                </c:pt>
                <c:pt idx="105">
                  <c:v>701</c:v>
                </c:pt>
                <c:pt idx="106">
                  <c:v>701</c:v>
                </c:pt>
                <c:pt idx="107">
                  <c:v>701</c:v>
                </c:pt>
                <c:pt idx="108">
                  <c:v>701</c:v>
                </c:pt>
                <c:pt idx="109">
                  <c:v>701</c:v>
                </c:pt>
                <c:pt idx="110">
                  <c:v>701</c:v>
                </c:pt>
                <c:pt idx="111">
                  <c:v>701</c:v>
                </c:pt>
                <c:pt idx="112">
                  <c:v>701</c:v>
                </c:pt>
                <c:pt idx="113">
                  <c:v>701</c:v>
                </c:pt>
                <c:pt idx="114">
                  <c:v>701</c:v>
                </c:pt>
                <c:pt idx="115">
                  <c:v>701</c:v>
                </c:pt>
                <c:pt idx="116">
                  <c:v>701</c:v>
                </c:pt>
                <c:pt idx="117">
                  <c:v>701</c:v>
                </c:pt>
                <c:pt idx="118">
                  <c:v>701</c:v>
                </c:pt>
                <c:pt idx="119">
                  <c:v>701</c:v>
                </c:pt>
                <c:pt idx="120">
                  <c:v>701</c:v>
                </c:pt>
                <c:pt idx="121">
                  <c:v>701</c:v>
                </c:pt>
              </c:numCache>
            </c:numRef>
          </c:yVal>
          <c:smooth val="1"/>
        </c:ser>
        <c:ser>
          <c:idx val="6"/>
          <c:order val="5"/>
          <c:marker>
            <c:symbol val="none"/>
          </c:marker>
          <c:yVal>
            <c:numRef>
              <c:f>Sheet3!$H$2:$H$123</c:f>
              <c:numCache>
                <c:formatCode>General</c:formatCode>
                <c:ptCount val="122"/>
                <c:pt idx="0">
                  <c:v>1000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998</c:v>
                </c:pt>
                <c:pt idx="5">
                  <c:v>997</c:v>
                </c:pt>
                <c:pt idx="6">
                  <c:v>997</c:v>
                </c:pt>
                <c:pt idx="7">
                  <c:v>996</c:v>
                </c:pt>
                <c:pt idx="8">
                  <c:v>996</c:v>
                </c:pt>
                <c:pt idx="9">
                  <c:v>995</c:v>
                </c:pt>
                <c:pt idx="10">
                  <c:v>994</c:v>
                </c:pt>
                <c:pt idx="11">
                  <c:v>992</c:v>
                </c:pt>
                <c:pt idx="12">
                  <c:v>987</c:v>
                </c:pt>
                <c:pt idx="13">
                  <c:v>987</c:v>
                </c:pt>
                <c:pt idx="14">
                  <c:v>985</c:v>
                </c:pt>
                <c:pt idx="15">
                  <c:v>978</c:v>
                </c:pt>
                <c:pt idx="16">
                  <c:v>972</c:v>
                </c:pt>
                <c:pt idx="17">
                  <c:v>966</c:v>
                </c:pt>
                <c:pt idx="18">
                  <c:v>953</c:v>
                </c:pt>
                <c:pt idx="19">
                  <c:v>949</c:v>
                </c:pt>
                <c:pt idx="20">
                  <c:v>940</c:v>
                </c:pt>
                <c:pt idx="21">
                  <c:v>928</c:v>
                </c:pt>
                <c:pt idx="22">
                  <c:v>922</c:v>
                </c:pt>
                <c:pt idx="23">
                  <c:v>914</c:v>
                </c:pt>
                <c:pt idx="24">
                  <c:v>908</c:v>
                </c:pt>
                <c:pt idx="25">
                  <c:v>899</c:v>
                </c:pt>
                <c:pt idx="26">
                  <c:v>892</c:v>
                </c:pt>
                <c:pt idx="27">
                  <c:v>889</c:v>
                </c:pt>
                <c:pt idx="28">
                  <c:v>882</c:v>
                </c:pt>
                <c:pt idx="29">
                  <c:v>877</c:v>
                </c:pt>
                <c:pt idx="30">
                  <c:v>869</c:v>
                </c:pt>
                <c:pt idx="31">
                  <c:v>863</c:v>
                </c:pt>
                <c:pt idx="32">
                  <c:v>859</c:v>
                </c:pt>
                <c:pt idx="33">
                  <c:v>853</c:v>
                </c:pt>
                <c:pt idx="34">
                  <c:v>841</c:v>
                </c:pt>
                <c:pt idx="35">
                  <c:v>837</c:v>
                </c:pt>
                <c:pt idx="36">
                  <c:v>834</c:v>
                </c:pt>
                <c:pt idx="37">
                  <c:v>819</c:v>
                </c:pt>
                <c:pt idx="38">
                  <c:v>812</c:v>
                </c:pt>
                <c:pt idx="39">
                  <c:v>806</c:v>
                </c:pt>
                <c:pt idx="40">
                  <c:v>797</c:v>
                </c:pt>
                <c:pt idx="41">
                  <c:v>791</c:v>
                </c:pt>
                <c:pt idx="42">
                  <c:v>783</c:v>
                </c:pt>
                <c:pt idx="43">
                  <c:v>774</c:v>
                </c:pt>
                <c:pt idx="44">
                  <c:v>763</c:v>
                </c:pt>
                <c:pt idx="45">
                  <c:v>754</c:v>
                </c:pt>
                <c:pt idx="46">
                  <c:v>744</c:v>
                </c:pt>
                <c:pt idx="47">
                  <c:v>736</c:v>
                </c:pt>
                <c:pt idx="48">
                  <c:v>723</c:v>
                </c:pt>
                <c:pt idx="49">
                  <c:v>719</c:v>
                </c:pt>
                <c:pt idx="50">
                  <c:v>711</c:v>
                </c:pt>
                <c:pt idx="51">
                  <c:v>698</c:v>
                </c:pt>
                <c:pt idx="52">
                  <c:v>687</c:v>
                </c:pt>
                <c:pt idx="53">
                  <c:v>675</c:v>
                </c:pt>
                <c:pt idx="54">
                  <c:v>663</c:v>
                </c:pt>
                <c:pt idx="55">
                  <c:v>656</c:v>
                </c:pt>
                <c:pt idx="56">
                  <c:v>647</c:v>
                </c:pt>
                <c:pt idx="57">
                  <c:v>632</c:v>
                </c:pt>
                <c:pt idx="58">
                  <c:v>625</c:v>
                </c:pt>
                <c:pt idx="59">
                  <c:v>612</c:v>
                </c:pt>
                <c:pt idx="60">
                  <c:v>603</c:v>
                </c:pt>
                <c:pt idx="61">
                  <c:v>598</c:v>
                </c:pt>
                <c:pt idx="62">
                  <c:v>586</c:v>
                </c:pt>
                <c:pt idx="63">
                  <c:v>576</c:v>
                </c:pt>
                <c:pt idx="64">
                  <c:v>571</c:v>
                </c:pt>
                <c:pt idx="65">
                  <c:v>561</c:v>
                </c:pt>
                <c:pt idx="66">
                  <c:v>548</c:v>
                </c:pt>
                <c:pt idx="67">
                  <c:v>543</c:v>
                </c:pt>
                <c:pt idx="68">
                  <c:v>538</c:v>
                </c:pt>
                <c:pt idx="69">
                  <c:v>533</c:v>
                </c:pt>
                <c:pt idx="70">
                  <c:v>525</c:v>
                </c:pt>
                <c:pt idx="71">
                  <c:v>520</c:v>
                </c:pt>
                <c:pt idx="72">
                  <c:v>513</c:v>
                </c:pt>
                <c:pt idx="73">
                  <c:v>503</c:v>
                </c:pt>
                <c:pt idx="74">
                  <c:v>498</c:v>
                </c:pt>
                <c:pt idx="75">
                  <c:v>492</c:v>
                </c:pt>
                <c:pt idx="76">
                  <c:v>487</c:v>
                </c:pt>
                <c:pt idx="77">
                  <c:v>479</c:v>
                </c:pt>
                <c:pt idx="78">
                  <c:v>476</c:v>
                </c:pt>
                <c:pt idx="79">
                  <c:v>472</c:v>
                </c:pt>
                <c:pt idx="80">
                  <c:v>471</c:v>
                </c:pt>
                <c:pt idx="81">
                  <c:v>470</c:v>
                </c:pt>
                <c:pt idx="82">
                  <c:v>468</c:v>
                </c:pt>
                <c:pt idx="83">
                  <c:v>468</c:v>
                </c:pt>
                <c:pt idx="84">
                  <c:v>466</c:v>
                </c:pt>
                <c:pt idx="85">
                  <c:v>465</c:v>
                </c:pt>
                <c:pt idx="86">
                  <c:v>463</c:v>
                </c:pt>
                <c:pt idx="87">
                  <c:v>463</c:v>
                </c:pt>
                <c:pt idx="88">
                  <c:v>461</c:v>
                </c:pt>
                <c:pt idx="89">
                  <c:v>461</c:v>
                </c:pt>
                <c:pt idx="90">
                  <c:v>461</c:v>
                </c:pt>
                <c:pt idx="91">
                  <c:v>459</c:v>
                </c:pt>
                <c:pt idx="92">
                  <c:v>457</c:v>
                </c:pt>
                <c:pt idx="93">
                  <c:v>456</c:v>
                </c:pt>
                <c:pt idx="94">
                  <c:v>456</c:v>
                </c:pt>
                <c:pt idx="95">
                  <c:v>455</c:v>
                </c:pt>
                <c:pt idx="96">
                  <c:v>455</c:v>
                </c:pt>
                <c:pt idx="97">
                  <c:v>455</c:v>
                </c:pt>
                <c:pt idx="98">
                  <c:v>454</c:v>
                </c:pt>
                <c:pt idx="99">
                  <c:v>454</c:v>
                </c:pt>
                <c:pt idx="100">
                  <c:v>454</c:v>
                </c:pt>
                <c:pt idx="101">
                  <c:v>452</c:v>
                </c:pt>
                <c:pt idx="102">
                  <c:v>452</c:v>
                </c:pt>
                <c:pt idx="103">
                  <c:v>451</c:v>
                </c:pt>
                <c:pt idx="104">
                  <c:v>451</c:v>
                </c:pt>
                <c:pt idx="105">
                  <c:v>451</c:v>
                </c:pt>
                <c:pt idx="106">
                  <c:v>451</c:v>
                </c:pt>
                <c:pt idx="107">
                  <c:v>451</c:v>
                </c:pt>
                <c:pt idx="108">
                  <c:v>451</c:v>
                </c:pt>
                <c:pt idx="109">
                  <c:v>451</c:v>
                </c:pt>
                <c:pt idx="110">
                  <c:v>451</c:v>
                </c:pt>
                <c:pt idx="111">
                  <c:v>451</c:v>
                </c:pt>
                <c:pt idx="112">
                  <c:v>451</c:v>
                </c:pt>
                <c:pt idx="113">
                  <c:v>451</c:v>
                </c:pt>
                <c:pt idx="114">
                  <c:v>451</c:v>
                </c:pt>
                <c:pt idx="115">
                  <c:v>451</c:v>
                </c:pt>
                <c:pt idx="116">
                  <c:v>451</c:v>
                </c:pt>
                <c:pt idx="117">
                  <c:v>451</c:v>
                </c:pt>
                <c:pt idx="118">
                  <c:v>451</c:v>
                </c:pt>
                <c:pt idx="119">
                  <c:v>451</c:v>
                </c:pt>
                <c:pt idx="120">
                  <c:v>451</c:v>
                </c:pt>
              </c:numCache>
            </c:numRef>
          </c:yVal>
          <c:smooth val="1"/>
        </c:ser>
        <c:ser>
          <c:idx val="7"/>
          <c:order val="6"/>
          <c:marker>
            <c:symbol val="none"/>
          </c:marker>
          <c:yVal>
            <c:numRef>
              <c:f>Sheet3!$I$1:$I$122</c:f>
              <c:numCache>
                <c:formatCode>General</c:formatCode>
                <c:ptCount val="122"/>
                <c:pt idx="0" formatCode="0">
                  <c:v>25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997</c:v>
                </c:pt>
                <c:pt idx="5">
                  <c:v>996</c:v>
                </c:pt>
                <c:pt idx="6">
                  <c:v>996</c:v>
                </c:pt>
                <c:pt idx="7">
                  <c:v>989</c:v>
                </c:pt>
                <c:pt idx="8">
                  <c:v>989</c:v>
                </c:pt>
                <c:pt idx="9">
                  <c:v>984</c:v>
                </c:pt>
                <c:pt idx="10">
                  <c:v>980</c:v>
                </c:pt>
                <c:pt idx="11">
                  <c:v>969</c:v>
                </c:pt>
                <c:pt idx="12">
                  <c:v>962</c:v>
                </c:pt>
                <c:pt idx="13">
                  <c:v>954</c:v>
                </c:pt>
                <c:pt idx="14">
                  <c:v>942</c:v>
                </c:pt>
                <c:pt idx="15">
                  <c:v>929</c:v>
                </c:pt>
                <c:pt idx="16">
                  <c:v>919</c:v>
                </c:pt>
                <c:pt idx="17">
                  <c:v>903</c:v>
                </c:pt>
                <c:pt idx="18">
                  <c:v>894</c:v>
                </c:pt>
                <c:pt idx="19">
                  <c:v>875</c:v>
                </c:pt>
                <c:pt idx="20">
                  <c:v>851</c:v>
                </c:pt>
                <c:pt idx="21">
                  <c:v>834</c:v>
                </c:pt>
                <c:pt idx="22">
                  <c:v>809</c:v>
                </c:pt>
                <c:pt idx="23">
                  <c:v>788</c:v>
                </c:pt>
                <c:pt idx="24">
                  <c:v>773</c:v>
                </c:pt>
                <c:pt idx="25">
                  <c:v>760</c:v>
                </c:pt>
                <c:pt idx="26">
                  <c:v>741</c:v>
                </c:pt>
                <c:pt idx="27">
                  <c:v>724</c:v>
                </c:pt>
                <c:pt idx="28">
                  <c:v>713</c:v>
                </c:pt>
                <c:pt idx="29">
                  <c:v>692</c:v>
                </c:pt>
                <c:pt idx="30">
                  <c:v>674</c:v>
                </c:pt>
                <c:pt idx="31">
                  <c:v>660</c:v>
                </c:pt>
                <c:pt idx="32">
                  <c:v>651</c:v>
                </c:pt>
                <c:pt idx="33">
                  <c:v>634</c:v>
                </c:pt>
                <c:pt idx="34">
                  <c:v>619</c:v>
                </c:pt>
                <c:pt idx="35">
                  <c:v>604</c:v>
                </c:pt>
                <c:pt idx="36">
                  <c:v>591</c:v>
                </c:pt>
                <c:pt idx="37">
                  <c:v>584</c:v>
                </c:pt>
                <c:pt idx="38">
                  <c:v>566</c:v>
                </c:pt>
                <c:pt idx="39">
                  <c:v>556</c:v>
                </c:pt>
                <c:pt idx="40">
                  <c:v>541</c:v>
                </c:pt>
                <c:pt idx="41">
                  <c:v>529</c:v>
                </c:pt>
                <c:pt idx="42">
                  <c:v>516</c:v>
                </c:pt>
                <c:pt idx="43">
                  <c:v>503</c:v>
                </c:pt>
                <c:pt idx="44">
                  <c:v>489</c:v>
                </c:pt>
                <c:pt idx="45">
                  <c:v>477</c:v>
                </c:pt>
                <c:pt idx="46">
                  <c:v>467</c:v>
                </c:pt>
                <c:pt idx="47">
                  <c:v>458</c:v>
                </c:pt>
                <c:pt idx="48">
                  <c:v>446</c:v>
                </c:pt>
                <c:pt idx="49">
                  <c:v>432</c:v>
                </c:pt>
                <c:pt idx="50">
                  <c:v>420</c:v>
                </c:pt>
                <c:pt idx="51">
                  <c:v>408</c:v>
                </c:pt>
                <c:pt idx="52">
                  <c:v>396</c:v>
                </c:pt>
                <c:pt idx="53">
                  <c:v>387</c:v>
                </c:pt>
                <c:pt idx="54">
                  <c:v>376</c:v>
                </c:pt>
                <c:pt idx="55">
                  <c:v>361</c:v>
                </c:pt>
                <c:pt idx="56">
                  <c:v>346</c:v>
                </c:pt>
                <c:pt idx="57">
                  <c:v>339</c:v>
                </c:pt>
                <c:pt idx="58">
                  <c:v>330</c:v>
                </c:pt>
                <c:pt idx="59">
                  <c:v>318</c:v>
                </c:pt>
                <c:pt idx="60">
                  <c:v>316</c:v>
                </c:pt>
                <c:pt idx="61">
                  <c:v>309</c:v>
                </c:pt>
                <c:pt idx="62">
                  <c:v>298</c:v>
                </c:pt>
                <c:pt idx="63">
                  <c:v>295</c:v>
                </c:pt>
                <c:pt idx="64">
                  <c:v>291</c:v>
                </c:pt>
                <c:pt idx="65">
                  <c:v>286</c:v>
                </c:pt>
                <c:pt idx="66">
                  <c:v>277</c:v>
                </c:pt>
                <c:pt idx="67">
                  <c:v>274</c:v>
                </c:pt>
                <c:pt idx="68">
                  <c:v>269</c:v>
                </c:pt>
                <c:pt idx="69">
                  <c:v>265</c:v>
                </c:pt>
                <c:pt idx="70">
                  <c:v>261</c:v>
                </c:pt>
                <c:pt idx="71">
                  <c:v>257</c:v>
                </c:pt>
                <c:pt idx="72">
                  <c:v>249</c:v>
                </c:pt>
                <c:pt idx="73">
                  <c:v>247</c:v>
                </c:pt>
                <c:pt idx="74">
                  <c:v>243</c:v>
                </c:pt>
                <c:pt idx="75">
                  <c:v>239</c:v>
                </c:pt>
                <c:pt idx="76">
                  <c:v>236</c:v>
                </c:pt>
                <c:pt idx="77">
                  <c:v>233</c:v>
                </c:pt>
                <c:pt idx="78">
                  <c:v>231</c:v>
                </c:pt>
                <c:pt idx="79">
                  <c:v>230</c:v>
                </c:pt>
                <c:pt idx="80">
                  <c:v>229</c:v>
                </c:pt>
                <c:pt idx="81">
                  <c:v>229</c:v>
                </c:pt>
                <c:pt idx="82">
                  <c:v>229</c:v>
                </c:pt>
                <c:pt idx="83">
                  <c:v>228</c:v>
                </c:pt>
                <c:pt idx="84">
                  <c:v>226</c:v>
                </c:pt>
                <c:pt idx="85">
                  <c:v>226</c:v>
                </c:pt>
                <c:pt idx="86">
                  <c:v>225</c:v>
                </c:pt>
                <c:pt idx="87">
                  <c:v>225</c:v>
                </c:pt>
                <c:pt idx="88">
                  <c:v>224</c:v>
                </c:pt>
                <c:pt idx="89">
                  <c:v>223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221</c:v>
                </c:pt>
                <c:pt idx="94">
                  <c:v>221</c:v>
                </c:pt>
                <c:pt idx="95">
                  <c:v>221</c:v>
                </c:pt>
                <c:pt idx="96">
                  <c:v>221</c:v>
                </c:pt>
                <c:pt idx="97">
                  <c:v>221</c:v>
                </c:pt>
                <c:pt idx="98">
                  <c:v>221</c:v>
                </c:pt>
                <c:pt idx="99">
                  <c:v>221</c:v>
                </c:pt>
                <c:pt idx="100">
                  <c:v>221</c:v>
                </c:pt>
                <c:pt idx="101">
                  <c:v>221</c:v>
                </c:pt>
                <c:pt idx="102">
                  <c:v>221</c:v>
                </c:pt>
                <c:pt idx="103">
                  <c:v>221</c:v>
                </c:pt>
                <c:pt idx="104">
                  <c:v>221</c:v>
                </c:pt>
                <c:pt idx="105">
                  <c:v>221</c:v>
                </c:pt>
                <c:pt idx="106">
                  <c:v>221</c:v>
                </c:pt>
                <c:pt idx="107">
                  <c:v>221</c:v>
                </c:pt>
                <c:pt idx="108">
                  <c:v>221</c:v>
                </c:pt>
                <c:pt idx="109">
                  <c:v>221</c:v>
                </c:pt>
                <c:pt idx="110">
                  <c:v>221</c:v>
                </c:pt>
                <c:pt idx="111">
                  <c:v>221</c:v>
                </c:pt>
                <c:pt idx="112">
                  <c:v>221</c:v>
                </c:pt>
                <c:pt idx="113">
                  <c:v>221</c:v>
                </c:pt>
                <c:pt idx="114">
                  <c:v>221</c:v>
                </c:pt>
                <c:pt idx="115">
                  <c:v>221</c:v>
                </c:pt>
                <c:pt idx="116">
                  <c:v>221</c:v>
                </c:pt>
                <c:pt idx="117">
                  <c:v>221</c:v>
                </c:pt>
                <c:pt idx="118">
                  <c:v>221</c:v>
                </c:pt>
                <c:pt idx="119">
                  <c:v>221</c:v>
                </c:pt>
                <c:pt idx="120">
                  <c:v>221</c:v>
                </c:pt>
                <c:pt idx="121">
                  <c:v>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6992"/>
        <c:axId val="152199168"/>
      </c:scatterChart>
      <c:valAx>
        <c:axId val="1521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DAYS since Dose 1</a:t>
                </a:r>
                <a:endParaRPr lang="en-CA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52199168"/>
        <c:crosses val="autoZero"/>
        <c:crossBetween val="midCat"/>
      </c:valAx>
      <c:valAx>
        <c:axId val="15219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Uninfected</a:t>
                </a:r>
                <a:endParaRPr lang="en-CA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19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Simulation Effectiveness Post Dose 1 by Population % Vaccinated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DISJUNCTIVE 0 -&gt; 21 days efficacy 52% </a:t>
            </a:r>
            <a:endParaRPr lang="en-CA" sz="1400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21+ days to 120 days efficacy 82%</a:t>
            </a:r>
            <a:endParaRPr lang="en-CA" sz="1400">
              <a:effectLst/>
            </a:endParaRPr>
          </a:p>
        </c:rich>
      </c:tx>
      <c:layout>
        <c:manualLayout>
          <c:xMode val="edge"/>
          <c:yMode val="edge"/>
          <c:x val="0.11929377230128688"/>
          <c:y val="4.00641025641025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2020647918296949E-2"/>
          <c:y val="4.02694705229154E-2"/>
          <c:w val="0.8753197219819705"/>
          <c:h val="0.88951487734706236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Sheet3!$C$1:$C$122</c:f>
              <c:numCache>
                <c:formatCode>0</c:formatCode>
                <c:ptCount val="122"/>
                <c:pt idx="0" formatCode="General">
                  <c:v>0</c:v>
                </c:pt>
                <c:pt idx="1">
                  <c:v>1000</c:v>
                </c:pt>
                <c:pt idx="2">
                  <c:v>997.42857142857144</c:v>
                </c:pt>
                <c:pt idx="3">
                  <c:v>996.57142857142856</c:v>
                </c:pt>
                <c:pt idx="4">
                  <c:v>995.85714285714289</c:v>
                </c:pt>
                <c:pt idx="5">
                  <c:v>993.57142857142856</c:v>
                </c:pt>
                <c:pt idx="6">
                  <c:v>991.14285714285711</c:v>
                </c:pt>
                <c:pt idx="7">
                  <c:v>990</c:v>
                </c:pt>
                <c:pt idx="8">
                  <c:v>986.57142857142856</c:v>
                </c:pt>
                <c:pt idx="9">
                  <c:v>982.42857142857144</c:v>
                </c:pt>
                <c:pt idx="10">
                  <c:v>977.85714285714289</c:v>
                </c:pt>
                <c:pt idx="11">
                  <c:v>970.28571428571433</c:v>
                </c:pt>
                <c:pt idx="12">
                  <c:v>961.85714285714289</c:v>
                </c:pt>
                <c:pt idx="13">
                  <c:v>954.14285714285711</c:v>
                </c:pt>
                <c:pt idx="14">
                  <c:v>945.42857142857144</c:v>
                </c:pt>
                <c:pt idx="15">
                  <c:v>937.71428571428567</c:v>
                </c:pt>
                <c:pt idx="16">
                  <c:v>928.28571428571433</c:v>
                </c:pt>
                <c:pt idx="17">
                  <c:v>918.57142857142856</c:v>
                </c:pt>
                <c:pt idx="18">
                  <c:v>909.57142857142856</c:v>
                </c:pt>
                <c:pt idx="19">
                  <c:v>897.42857142857144</c:v>
                </c:pt>
                <c:pt idx="20">
                  <c:v>885</c:v>
                </c:pt>
                <c:pt idx="21">
                  <c:v>874.57142857142856</c:v>
                </c:pt>
                <c:pt idx="22">
                  <c:v>860.57142857142856</c:v>
                </c:pt>
                <c:pt idx="23">
                  <c:v>844.71428571428578</c:v>
                </c:pt>
                <c:pt idx="24">
                  <c:v>833.42857142857144</c:v>
                </c:pt>
                <c:pt idx="25">
                  <c:v>818.42857142857144</c:v>
                </c:pt>
                <c:pt idx="26">
                  <c:v>802.57142857142856</c:v>
                </c:pt>
                <c:pt idx="27">
                  <c:v>790</c:v>
                </c:pt>
                <c:pt idx="28">
                  <c:v>771.57142857142856</c:v>
                </c:pt>
                <c:pt idx="29">
                  <c:v>758.85714285714289</c:v>
                </c:pt>
                <c:pt idx="30">
                  <c:v>742</c:v>
                </c:pt>
                <c:pt idx="31">
                  <c:v>728</c:v>
                </c:pt>
                <c:pt idx="32">
                  <c:v>715.42857142857144</c:v>
                </c:pt>
                <c:pt idx="33">
                  <c:v>697.57142857142856</c:v>
                </c:pt>
                <c:pt idx="34">
                  <c:v>681</c:v>
                </c:pt>
                <c:pt idx="35">
                  <c:v>667.28571428571422</c:v>
                </c:pt>
                <c:pt idx="36">
                  <c:v>650.71428571428578</c:v>
                </c:pt>
                <c:pt idx="37">
                  <c:v>631.14285714285711</c:v>
                </c:pt>
                <c:pt idx="38">
                  <c:v>613.85714285714289</c:v>
                </c:pt>
                <c:pt idx="39">
                  <c:v>595.71428571428578</c:v>
                </c:pt>
                <c:pt idx="40">
                  <c:v>575.42857142857144</c:v>
                </c:pt>
                <c:pt idx="41">
                  <c:v>556.57142857142856</c:v>
                </c:pt>
                <c:pt idx="42">
                  <c:v>533.57142857142856</c:v>
                </c:pt>
                <c:pt idx="43">
                  <c:v>514.28571428571422</c:v>
                </c:pt>
                <c:pt idx="44">
                  <c:v>494.42857142857144</c:v>
                </c:pt>
                <c:pt idx="45">
                  <c:v>476</c:v>
                </c:pt>
                <c:pt idx="46">
                  <c:v>454.71428571428567</c:v>
                </c:pt>
                <c:pt idx="47">
                  <c:v>437.14285714285711</c:v>
                </c:pt>
                <c:pt idx="48">
                  <c:v>418.42857142857144</c:v>
                </c:pt>
                <c:pt idx="49">
                  <c:v>402</c:v>
                </c:pt>
                <c:pt idx="50">
                  <c:v>386.57142857142856</c:v>
                </c:pt>
                <c:pt idx="51">
                  <c:v>370.42857142857144</c:v>
                </c:pt>
                <c:pt idx="52">
                  <c:v>352.57142857142856</c:v>
                </c:pt>
                <c:pt idx="53">
                  <c:v>338.71428571428567</c:v>
                </c:pt>
                <c:pt idx="54">
                  <c:v>321.14285714285711</c:v>
                </c:pt>
                <c:pt idx="55">
                  <c:v>303.14285714285711</c:v>
                </c:pt>
                <c:pt idx="56">
                  <c:v>287.42857142857144</c:v>
                </c:pt>
                <c:pt idx="57">
                  <c:v>266.71428571428567</c:v>
                </c:pt>
                <c:pt idx="58">
                  <c:v>250.71428571428567</c:v>
                </c:pt>
                <c:pt idx="59">
                  <c:v>232.85714285714289</c:v>
                </c:pt>
                <c:pt idx="60">
                  <c:v>217.57142857142856</c:v>
                </c:pt>
                <c:pt idx="61">
                  <c:v>199.71428571428567</c:v>
                </c:pt>
                <c:pt idx="62">
                  <c:v>184.42857142857144</c:v>
                </c:pt>
                <c:pt idx="63">
                  <c:v>171.28571428571433</c:v>
                </c:pt>
                <c:pt idx="64">
                  <c:v>155</c:v>
                </c:pt>
                <c:pt idx="65">
                  <c:v>140</c:v>
                </c:pt>
                <c:pt idx="66">
                  <c:v>127.28571428571433</c:v>
                </c:pt>
                <c:pt idx="67">
                  <c:v>117</c:v>
                </c:pt>
                <c:pt idx="68">
                  <c:v>105.42857142857144</c:v>
                </c:pt>
                <c:pt idx="69">
                  <c:v>93.85714285714289</c:v>
                </c:pt>
                <c:pt idx="70">
                  <c:v>84.85714285714289</c:v>
                </c:pt>
                <c:pt idx="71">
                  <c:v>75.285714285714334</c:v>
                </c:pt>
                <c:pt idx="72">
                  <c:v>67.714285714285666</c:v>
                </c:pt>
                <c:pt idx="73">
                  <c:v>61.14285714285711</c:v>
                </c:pt>
                <c:pt idx="74">
                  <c:v>55.285714285714334</c:v>
                </c:pt>
                <c:pt idx="75">
                  <c:v>50.714285714285666</c:v>
                </c:pt>
                <c:pt idx="76">
                  <c:v>44.85714285714289</c:v>
                </c:pt>
                <c:pt idx="77">
                  <c:v>42.285714285714334</c:v>
                </c:pt>
                <c:pt idx="78">
                  <c:v>39.14285714285711</c:v>
                </c:pt>
                <c:pt idx="79">
                  <c:v>36</c:v>
                </c:pt>
                <c:pt idx="80">
                  <c:v>33.14285714285711</c:v>
                </c:pt>
                <c:pt idx="81">
                  <c:v>32.833333333333371</c:v>
                </c:pt>
                <c:pt idx="82">
                  <c:v>31</c:v>
                </c:pt>
                <c:pt idx="83">
                  <c:v>29.166666666666629</c:v>
                </c:pt>
                <c:pt idx="84">
                  <c:v>27.5</c:v>
                </c:pt>
                <c:pt idx="85">
                  <c:v>26.333333333333371</c:v>
                </c:pt>
                <c:pt idx="86">
                  <c:v>26</c:v>
                </c:pt>
                <c:pt idx="87">
                  <c:v>25</c:v>
                </c:pt>
                <c:pt idx="88">
                  <c:v>23.600000000000023</c:v>
                </c:pt>
                <c:pt idx="89">
                  <c:v>22</c:v>
                </c:pt>
                <c:pt idx="90">
                  <c:v>21.600000000000023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21.5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yVal>
            <c:numRef>
              <c:f>Sheet3!$D$1:$D$122</c:f>
              <c:numCache>
                <c:formatCode>General</c:formatCode>
                <c:ptCount val="122"/>
                <c:pt idx="0" formatCode="0">
                  <c:v>100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998</c:v>
                </c:pt>
                <c:pt idx="5">
                  <c:v>995</c:v>
                </c:pt>
                <c:pt idx="6">
                  <c:v>992</c:v>
                </c:pt>
                <c:pt idx="7">
                  <c:v>989</c:v>
                </c:pt>
                <c:pt idx="8">
                  <c:v>987</c:v>
                </c:pt>
                <c:pt idx="9">
                  <c:v>983</c:v>
                </c:pt>
                <c:pt idx="10">
                  <c:v>982</c:v>
                </c:pt>
                <c:pt idx="11">
                  <c:v>977</c:v>
                </c:pt>
                <c:pt idx="12">
                  <c:v>973</c:v>
                </c:pt>
                <c:pt idx="13">
                  <c:v>973</c:v>
                </c:pt>
                <c:pt idx="14">
                  <c:v>970</c:v>
                </c:pt>
                <c:pt idx="15">
                  <c:v>968</c:v>
                </c:pt>
                <c:pt idx="16">
                  <c:v>964</c:v>
                </c:pt>
                <c:pt idx="17">
                  <c:v>963</c:v>
                </c:pt>
                <c:pt idx="18">
                  <c:v>962</c:v>
                </c:pt>
                <c:pt idx="19">
                  <c:v>958</c:v>
                </c:pt>
                <c:pt idx="20">
                  <c:v>958</c:v>
                </c:pt>
                <c:pt idx="21">
                  <c:v>957</c:v>
                </c:pt>
                <c:pt idx="22">
                  <c:v>953</c:v>
                </c:pt>
                <c:pt idx="23">
                  <c:v>952</c:v>
                </c:pt>
                <c:pt idx="24">
                  <c:v>951</c:v>
                </c:pt>
                <c:pt idx="25">
                  <c:v>950</c:v>
                </c:pt>
                <c:pt idx="26">
                  <c:v>948</c:v>
                </c:pt>
                <c:pt idx="27">
                  <c:v>946</c:v>
                </c:pt>
                <c:pt idx="28">
                  <c:v>945</c:v>
                </c:pt>
                <c:pt idx="29">
                  <c:v>945</c:v>
                </c:pt>
                <c:pt idx="30">
                  <c:v>945</c:v>
                </c:pt>
                <c:pt idx="31">
                  <c:v>943</c:v>
                </c:pt>
                <c:pt idx="32">
                  <c:v>941</c:v>
                </c:pt>
                <c:pt idx="33">
                  <c:v>941</c:v>
                </c:pt>
                <c:pt idx="34">
                  <c:v>940</c:v>
                </c:pt>
                <c:pt idx="35">
                  <c:v>938</c:v>
                </c:pt>
                <c:pt idx="36">
                  <c:v>938</c:v>
                </c:pt>
                <c:pt idx="37">
                  <c:v>938</c:v>
                </c:pt>
                <c:pt idx="38">
                  <c:v>935</c:v>
                </c:pt>
                <c:pt idx="39">
                  <c:v>933</c:v>
                </c:pt>
                <c:pt idx="40">
                  <c:v>933</c:v>
                </c:pt>
                <c:pt idx="41">
                  <c:v>931</c:v>
                </c:pt>
                <c:pt idx="42">
                  <c:v>928</c:v>
                </c:pt>
                <c:pt idx="43">
                  <c:v>928</c:v>
                </c:pt>
                <c:pt idx="44">
                  <c:v>927</c:v>
                </c:pt>
                <c:pt idx="45">
                  <c:v>927</c:v>
                </c:pt>
                <c:pt idx="46">
                  <c:v>925</c:v>
                </c:pt>
                <c:pt idx="47">
                  <c:v>924</c:v>
                </c:pt>
                <c:pt idx="48">
                  <c:v>921</c:v>
                </c:pt>
                <c:pt idx="49">
                  <c:v>921</c:v>
                </c:pt>
                <c:pt idx="50">
                  <c:v>921</c:v>
                </c:pt>
                <c:pt idx="51">
                  <c:v>920</c:v>
                </c:pt>
                <c:pt idx="52">
                  <c:v>920</c:v>
                </c:pt>
                <c:pt idx="53">
                  <c:v>919</c:v>
                </c:pt>
                <c:pt idx="54">
                  <c:v>919</c:v>
                </c:pt>
                <c:pt idx="55">
                  <c:v>919</c:v>
                </c:pt>
                <c:pt idx="56">
                  <c:v>919</c:v>
                </c:pt>
                <c:pt idx="57">
                  <c:v>919</c:v>
                </c:pt>
                <c:pt idx="58">
                  <c:v>919</c:v>
                </c:pt>
                <c:pt idx="59">
                  <c:v>919</c:v>
                </c:pt>
                <c:pt idx="60">
                  <c:v>918</c:v>
                </c:pt>
                <c:pt idx="61">
                  <c:v>918</c:v>
                </c:pt>
                <c:pt idx="62">
                  <c:v>918</c:v>
                </c:pt>
                <c:pt idx="63">
                  <c:v>918</c:v>
                </c:pt>
                <c:pt idx="64">
                  <c:v>918</c:v>
                </c:pt>
                <c:pt idx="65">
                  <c:v>918</c:v>
                </c:pt>
                <c:pt idx="66">
                  <c:v>918</c:v>
                </c:pt>
                <c:pt idx="67">
                  <c:v>918</c:v>
                </c:pt>
                <c:pt idx="68">
                  <c:v>918</c:v>
                </c:pt>
                <c:pt idx="69">
                  <c:v>918</c:v>
                </c:pt>
                <c:pt idx="70">
                  <c:v>918</c:v>
                </c:pt>
                <c:pt idx="71">
                  <c:v>918</c:v>
                </c:pt>
                <c:pt idx="72">
                  <c:v>918</c:v>
                </c:pt>
                <c:pt idx="73">
                  <c:v>918</c:v>
                </c:pt>
                <c:pt idx="74">
                  <c:v>918</c:v>
                </c:pt>
                <c:pt idx="75">
                  <c:v>918</c:v>
                </c:pt>
                <c:pt idx="76">
                  <c:v>918</c:v>
                </c:pt>
                <c:pt idx="77">
                  <c:v>918</c:v>
                </c:pt>
                <c:pt idx="78">
                  <c:v>918</c:v>
                </c:pt>
                <c:pt idx="79">
                  <c:v>918</c:v>
                </c:pt>
                <c:pt idx="80">
                  <c:v>918</c:v>
                </c:pt>
                <c:pt idx="81">
                  <c:v>918</c:v>
                </c:pt>
                <c:pt idx="82">
                  <c:v>918</c:v>
                </c:pt>
                <c:pt idx="83">
                  <c:v>918</c:v>
                </c:pt>
                <c:pt idx="84">
                  <c:v>918</c:v>
                </c:pt>
                <c:pt idx="85">
                  <c:v>918</c:v>
                </c:pt>
                <c:pt idx="86">
                  <c:v>918</c:v>
                </c:pt>
                <c:pt idx="87">
                  <c:v>918</c:v>
                </c:pt>
                <c:pt idx="88">
                  <c:v>918</c:v>
                </c:pt>
                <c:pt idx="89">
                  <c:v>918</c:v>
                </c:pt>
                <c:pt idx="90">
                  <c:v>918</c:v>
                </c:pt>
                <c:pt idx="91">
                  <c:v>918</c:v>
                </c:pt>
                <c:pt idx="92">
                  <c:v>918</c:v>
                </c:pt>
                <c:pt idx="93">
                  <c:v>918</c:v>
                </c:pt>
                <c:pt idx="94">
                  <c:v>918</c:v>
                </c:pt>
                <c:pt idx="95">
                  <c:v>918</c:v>
                </c:pt>
                <c:pt idx="96">
                  <c:v>918</c:v>
                </c:pt>
                <c:pt idx="97">
                  <c:v>918</c:v>
                </c:pt>
                <c:pt idx="98">
                  <c:v>918</c:v>
                </c:pt>
                <c:pt idx="99">
                  <c:v>918</c:v>
                </c:pt>
                <c:pt idx="100">
                  <c:v>918</c:v>
                </c:pt>
                <c:pt idx="101">
                  <c:v>918</c:v>
                </c:pt>
                <c:pt idx="102">
                  <c:v>918</c:v>
                </c:pt>
                <c:pt idx="103">
                  <c:v>918</c:v>
                </c:pt>
                <c:pt idx="104">
                  <c:v>918</c:v>
                </c:pt>
                <c:pt idx="105">
                  <c:v>918</c:v>
                </c:pt>
                <c:pt idx="106">
                  <c:v>918</c:v>
                </c:pt>
                <c:pt idx="107">
                  <c:v>918</c:v>
                </c:pt>
                <c:pt idx="108">
                  <c:v>918</c:v>
                </c:pt>
                <c:pt idx="109">
                  <c:v>918</c:v>
                </c:pt>
                <c:pt idx="110">
                  <c:v>918</c:v>
                </c:pt>
                <c:pt idx="111">
                  <c:v>918</c:v>
                </c:pt>
                <c:pt idx="112">
                  <c:v>918</c:v>
                </c:pt>
                <c:pt idx="113">
                  <c:v>918</c:v>
                </c:pt>
                <c:pt idx="114">
                  <c:v>918</c:v>
                </c:pt>
                <c:pt idx="115">
                  <c:v>918</c:v>
                </c:pt>
                <c:pt idx="116">
                  <c:v>918</c:v>
                </c:pt>
                <c:pt idx="117">
                  <c:v>918</c:v>
                </c:pt>
                <c:pt idx="118">
                  <c:v>918</c:v>
                </c:pt>
                <c:pt idx="119">
                  <c:v>918</c:v>
                </c:pt>
                <c:pt idx="120">
                  <c:v>918</c:v>
                </c:pt>
                <c:pt idx="121">
                  <c:v>918</c:v>
                </c:pt>
              </c:numCache>
            </c:numRef>
          </c:yVal>
          <c:smooth val="1"/>
        </c:ser>
        <c:ser>
          <c:idx val="3"/>
          <c:order val="2"/>
          <c:marker>
            <c:symbol val="none"/>
          </c:marker>
          <c:yVal>
            <c:numRef>
              <c:f>Sheet3!$E$1:$E$122</c:f>
              <c:numCache>
                <c:formatCode>General</c:formatCode>
                <c:ptCount val="122"/>
                <c:pt idx="0">
                  <c:v>85</c:v>
                </c:pt>
                <c:pt idx="1">
                  <c:v>1000</c:v>
                </c:pt>
                <c:pt idx="2">
                  <c:v>999</c:v>
                </c:pt>
                <c:pt idx="3">
                  <c:v>997</c:v>
                </c:pt>
                <c:pt idx="4">
                  <c:v>997</c:v>
                </c:pt>
                <c:pt idx="5">
                  <c:v>997</c:v>
                </c:pt>
                <c:pt idx="6">
                  <c:v>997</c:v>
                </c:pt>
                <c:pt idx="7">
                  <c:v>995</c:v>
                </c:pt>
                <c:pt idx="8">
                  <c:v>995</c:v>
                </c:pt>
                <c:pt idx="9">
                  <c:v>992</c:v>
                </c:pt>
                <c:pt idx="10">
                  <c:v>990</c:v>
                </c:pt>
                <c:pt idx="11">
                  <c:v>985</c:v>
                </c:pt>
                <c:pt idx="12">
                  <c:v>983</c:v>
                </c:pt>
                <c:pt idx="13">
                  <c:v>981</c:v>
                </c:pt>
                <c:pt idx="14">
                  <c:v>980</c:v>
                </c:pt>
                <c:pt idx="15">
                  <c:v>976</c:v>
                </c:pt>
                <c:pt idx="16">
                  <c:v>971</c:v>
                </c:pt>
                <c:pt idx="17">
                  <c:v>966</c:v>
                </c:pt>
                <c:pt idx="18">
                  <c:v>961</c:v>
                </c:pt>
                <c:pt idx="19">
                  <c:v>953</c:v>
                </c:pt>
                <c:pt idx="20">
                  <c:v>948</c:v>
                </c:pt>
                <c:pt idx="21">
                  <c:v>944</c:v>
                </c:pt>
                <c:pt idx="22">
                  <c:v>939</c:v>
                </c:pt>
                <c:pt idx="23">
                  <c:v>935</c:v>
                </c:pt>
                <c:pt idx="24">
                  <c:v>933</c:v>
                </c:pt>
                <c:pt idx="25">
                  <c:v>930</c:v>
                </c:pt>
                <c:pt idx="26">
                  <c:v>927</c:v>
                </c:pt>
                <c:pt idx="27">
                  <c:v>925</c:v>
                </c:pt>
                <c:pt idx="28">
                  <c:v>924</c:v>
                </c:pt>
                <c:pt idx="29">
                  <c:v>920</c:v>
                </c:pt>
                <c:pt idx="30">
                  <c:v>916</c:v>
                </c:pt>
                <c:pt idx="31">
                  <c:v>915</c:v>
                </c:pt>
                <c:pt idx="32">
                  <c:v>911</c:v>
                </c:pt>
                <c:pt idx="33">
                  <c:v>909</c:v>
                </c:pt>
                <c:pt idx="34">
                  <c:v>906</c:v>
                </c:pt>
                <c:pt idx="35">
                  <c:v>901</c:v>
                </c:pt>
                <c:pt idx="36">
                  <c:v>898</c:v>
                </c:pt>
                <c:pt idx="37">
                  <c:v>896</c:v>
                </c:pt>
                <c:pt idx="38">
                  <c:v>893</c:v>
                </c:pt>
                <c:pt idx="39">
                  <c:v>891</c:v>
                </c:pt>
                <c:pt idx="40">
                  <c:v>889</c:v>
                </c:pt>
                <c:pt idx="41">
                  <c:v>888</c:v>
                </c:pt>
                <c:pt idx="42">
                  <c:v>884</c:v>
                </c:pt>
                <c:pt idx="43">
                  <c:v>880</c:v>
                </c:pt>
                <c:pt idx="44">
                  <c:v>878</c:v>
                </c:pt>
                <c:pt idx="45">
                  <c:v>875</c:v>
                </c:pt>
                <c:pt idx="46">
                  <c:v>875</c:v>
                </c:pt>
                <c:pt idx="47">
                  <c:v>873</c:v>
                </c:pt>
                <c:pt idx="48">
                  <c:v>872</c:v>
                </c:pt>
                <c:pt idx="49">
                  <c:v>871</c:v>
                </c:pt>
                <c:pt idx="50">
                  <c:v>871</c:v>
                </c:pt>
                <c:pt idx="51">
                  <c:v>871</c:v>
                </c:pt>
                <c:pt idx="52">
                  <c:v>871</c:v>
                </c:pt>
                <c:pt idx="53">
                  <c:v>870</c:v>
                </c:pt>
                <c:pt idx="54">
                  <c:v>869</c:v>
                </c:pt>
                <c:pt idx="55">
                  <c:v>868</c:v>
                </c:pt>
                <c:pt idx="56">
                  <c:v>868</c:v>
                </c:pt>
                <c:pt idx="57">
                  <c:v>868</c:v>
                </c:pt>
                <c:pt idx="58">
                  <c:v>868</c:v>
                </c:pt>
                <c:pt idx="59">
                  <c:v>868</c:v>
                </c:pt>
                <c:pt idx="60">
                  <c:v>868</c:v>
                </c:pt>
                <c:pt idx="61">
                  <c:v>868</c:v>
                </c:pt>
                <c:pt idx="62">
                  <c:v>868</c:v>
                </c:pt>
                <c:pt idx="63">
                  <c:v>868</c:v>
                </c:pt>
                <c:pt idx="64">
                  <c:v>868</c:v>
                </c:pt>
                <c:pt idx="65">
                  <c:v>868</c:v>
                </c:pt>
                <c:pt idx="66">
                  <c:v>868</c:v>
                </c:pt>
                <c:pt idx="67">
                  <c:v>868</c:v>
                </c:pt>
                <c:pt idx="68">
                  <c:v>868</c:v>
                </c:pt>
                <c:pt idx="69">
                  <c:v>868</c:v>
                </c:pt>
                <c:pt idx="70">
                  <c:v>868</c:v>
                </c:pt>
                <c:pt idx="71">
                  <c:v>868</c:v>
                </c:pt>
                <c:pt idx="72">
                  <c:v>868</c:v>
                </c:pt>
                <c:pt idx="73">
                  <c:v>868</c:v>
                </c:pt>
                <c:pt idx="74">
                  <c:v>868</c:v>
                </c:pt>
                <c:pt idx="75">
                  <c:v>868</c:v>
                </c:pt>
                <c:pt idx="76">
                  <c:v>868</c:v>
                </c:pt>
                <c:pt idx="77">
                  <c:v>868</c:v>
                </c:pt>
                <c:pt idx="78">
                  <c:v>868</c:v>
                </c:pt>
                <c:pt idx="79">
                  <c:v>868</c:v>
                </c:pt>
                <c:pt idx="80">
                  <c:v>868</c:v>
                </c:pt>
                <c:pt idx="81">
                  <c:v>868</c:v>
                </c:pt>
                <c:pt idx="82">
                  <c:v>868</c:v>
                </c:pt>
                <c:pt idx="83">
                  <c:v>868</c:v>
                </c:pt>
                <c:pt idx="84">
                  <c:v>868</c:v>
                </c:pt>
                <c:pt idx="85">
                  <c:v>868</c:v>
                </c:pt>
                <c:pt idx="86">
                  <c:v>868</c:v>
                </c:pt>
                <c:pt idx="87">
                  <c:v>868</c:v>
                </c:pt>
                <c:pt idx="88">
                  <c:v>868</c:v>
                </c:pt>
                <c:pt idx="89">
                  <c:v>868</c:v>
                </c:pt>
                <c:pt idx="90">
                  <c:v>868</c:v>
                </c:pt>
                <c:pt idx="91">
                  <c:v>868</c:v>
                </c:pt>
                <c:pt idx="92">
                  <c:v>868</c:v>
                </c:pt>
                <c:pt idx="93">
                  <c:v>868</c:v>
                </c:pt>
                <c:pt idx="94">
                  <c:v>868</c:v>
                </c:pt>
                <c:pt idx="95">
                  <c:v>868</c:v>
                </c:pt>
                <c:pt idx="96">
                  <c:v>868</c:v>
                </c:pt>
                <c:pt idx="97">
                  <c:v>868</c:v>
                </c:pt>
                <c:pt idx="98">
                  <c:v>868</c:v>
                </c:pt>
                <c:pt idx="99">
                  <c:v>868</c:v>
                </c:pt>
                <c:pt idx="100">
                  <c:v>868</c:v>
                </c:pt>
                <c:pt idx="101">
                  <c:v>868</c:v>
                </c:pt>
                <c:pt idx="102">
                  <c:v>868</c:v>
                </c:pt>
                <c:pt idx="103">
                  <c:v>868</c:v>
                </c:pt>
                <c:pt idx="104">
                  <c:v>868</c:v>
                </c:pt>
                <c:pt idx="105">
                  <c:v>868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868</c:v>
                </c:pt>
                <c:pt idx="110">
                  <c:v>868</c:v>
                </c:pt>
                <c:pt idx="111">
                  <c:v>868</c:v>
                </c:pt>
                <c:pt idx="112">
                  <c:v>868</c:v>
                </c:pt>
                <c:pt idx="113">
                  <c:v>868</c:v>
                </c:pt>
                <c:pt idx="114">
                  <c:v>868</c:v>
                </c:pt>
                <c:pt idx="115">
                  <c:v>868</c:v>
                </c:pt>
                <c:pt idx="116">
                  <c:v>868</c:v>
                </c:pt>
                <c:pt idx="117">
                  <c:v>868</c:v>
                </c:pt>
                <c:pt idx="118">
                  <c:v>868</c:v>
                </c:pt>
                <c:pt idx="119">
                  <c:v>868</c:v>
                </c:pt>
                <c:pt idx="120">
                  <c:v>868</c:v>
                </c:pt>
                <c:pt idx="121">
                  <c:v>868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yVal>
            <c:numRef>
              <c:f>Sheet3!$F$1:$F$122</c:f>
              <c:numCache>
                <c:formatCode>General</c:formatCode>
                <c:ptCount val="122"/>
                <c:pt idx="0" formatCode="0">
                  <c:v>75</c:v>
                </c:pt>
                <c:pt idx="1">
                  <c:v>1000</c:v>
                </c:pt>
                <c:pt idx="2">
                  <c:v>998</c:v>
                </c:pt>
                <c:pt idx="3">
                  <c:v>996</c:v>
                </c:pt>
                <c:pt idx="4">
                  <c:v>995</c:v>
                </c:pt>
                <c:pt idx="5">
                  <c:v>991</c:v>
                </c:pt>
                <c:pt idx="6">
                  <c:v>990</c:v>
                </c:pt>
                <c:pt idx="7">
                  <c:v>985</c:v>
                </c:pt>
                <c:pt idx="8">
                  <c:v>979</c:v>
                </c:pt>
                <c:pt idx="9">
                  <c:v>976</c:v>
                </c:pt>
                <c:pt idx="10">
                  <c:v>967</c:v>
                </c:pt>
                <c:pt idx="11">
                  <c:v>962</c:v>
                </c:pt>
                <c:pt idx="12">
                  <c:v>951</c:v>
                </c:pt>
                <c:pt idx="13">
                  <c:v>945</c:v>
                </c:pt>
                <c:pt idx="14">
                  <c:v>934</c:v>
                </c:pt>
                <c:pt idx="15">
                  <c:v>925</c:v>
                </c:pt>
                <c:pt idx="16">
                  <c:v>915</c:v>
                </c:pt>
                <c:pt idx="17">
                  <c:v>894</c:v>
                </c:pt>
                <c:pt idx="18">
                  <c:v>879</c:v>
                </c:pt>
                <c:pt idx="19">
                  <c:v>865</c:v>
                </c:pt>
                <c:pt idx="20">
                  <c:v>848</c:v>
                </c:pt>
                <c:pt idx="21">
                  <c:v>831</c:v>
                </c:pt>
                <c:pt idx="22">
                  <c:v>808</c:v>
                </c:pt>
                <c:pt idx="23">
                  <c:v>805</c:v>
                </c:pt>
                <c:pt idx="24">
                  <c:v>797</c:v>
                </c:pt>
                <c:pt idx="25">
                  <c:v>787</c:v>
                </c:pt>
                <c:pt idx="26">
                  <c:v>781</c:v>
                </c:pt>
                <c:pt idx="27">
                  <c:v>774</c:v>
                </c:pt>
                <c:pt idx="28">
                  <c:v>774</c:v>
                </c:pt>
                <c:pt idx="29">
                  <c:v>767</c:v>
                </c:pt>
                <c:pt idx="30">
                  <c:v>766</c:v>
                </c:pt>
                <c:pt idx="31">
                  <c:v>763</c:v>
                </c:pt>
                <c:pt idx="32">
                  <c:v>761</c:v>
                </c:pt>
                <c:pt idx="33">
                  <c:v>758</c:v>
                </c:pt>
                <c:pt idx="34">
                  <c:v>757</c:v>
                </c:pt>
                <c:pt idx="35">
                  <c:v>756</c:v>
                </c:pt>
                <c:pt idx="36">
                  <c:v>754</c:v>
                </c:pt>
                <c:pt idx="37">
                  <c:v>754</c:v>
                </c:pt>
                <c:pt idx="38">
                  <c:v>754</c:v>
                </c:pt>
                <c:pt idx="39">
                  <c:v>754</c:v>
                </c:pt>
                <c:pt idx="40">
                  <c:v>753</c:v>
                </c:pt>
                <c:pt idx="41">
                  <c:v>752</c:v>
                </c:pt>
                <c:pt idx="42">
                  <c:v>752</c:v>
                </c:pt>
                <c:pt idx="43">
                  <c:v>751</c:v>
                </c:pt>
                <c:pt idx="44">
                  <c:v>751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749</c:v>
                </c:pt>
                <c:pt idx="50">
                  <c:v>749</c:v>
                </c:pt>
                <c:pt idx="51">
                  <c:v>749</c:v>
                </c:pt>
                <c:pt idx="52">
                  <c:v>749</c:v>
                </c:pt>
                <c:pt idx="53">
                  <c:v>749</c:v>
                </c:pt>
                <c:pt idx="54">
                  <c:v>749</c:v>
                </c:pt>
                <c:pt idx="55">
                  <c:v>749</c:v>
                </c:pt>
                <c:pt idx="56">
                  <c:v>749</c:v>
                </c:pt>
                <c:pt idx="57">
                  <c:v>749</c:v>
                </c:pt>
                <c:pt idx="58">
                  <c:v>749</c:v>
                </c:pt>
                <c:pt idx="59">
                  <c:v>749</c:v>
                </c:pt>
                <c:pt idx="60">
                  <c:v>749</c:v>
                </c:pt>
                <c:pt idx="61">
                  <c:v>749</c:v>
                </c:pt>
                <c:pt idx="62">
                  <c:v>749</c:v>
                </c:pt>
                <c:pt idx="63">
                  <c:v>749</c:v>
                </c:pt>
                <c:pt idx="64">
                  <c:v>749</c:v>
                </c:pt>
                <c:pt idx="65">
                  <c:v>749</c:v>
                </c:pt>
                <c:pt idx="66">
                  <c:v>749</c:v>
                </c:pt>
                <c:pt idx="67">
                  <c:v>749</c:v>
                </c:pt>
                <c:pt idx="68">
                  <c:v>749</c:v>
                </c:pt>
                <c:pt idx="69">
                  <c:v>749</c:v>
                </c:pt>
                <c:pt idx="70">
                  <c:v>749</c:v>
                </c:pt>
                <c:pt idx="71">
                  <c:v>749</c:v>
                </c:pt>
                <c:pt idx="72">
                  <c:v>749</c:v>
                </c:pt>
                <c:pt idx="73">
                  <c:v>749</c:v>
                </c:pt>
                <c:pt idx="74">
                  <c:v>749</c:v>
                </c:pt>
                <c:pt idx="75">
                  <c:v>749</c:v>
                </c:pt>
                <c:pt idx="76">
                  <c:v>749</c:v>
                </c:pt>
                <c:pt idx="77">
                  <c:v>749</c:v>
                </c:pt>
                <c:pt idx="78">
                  <c:v>749</c:v>
                </c:pt>
                <c:pt idx="79">
                  <c:v>749</c:v>
                </c:pt>
                <c:pt idx="80">
                  <c:v>749</c:v>
                </c:pt>
                <c:pt idx="81">
                  <c:v>749</c:v>
                </c:pt>
                <c:pt idx="82">
                  <c:v>749</c:v>
                </c:pt>
                <c:pt idx="83">
                  <c:v>749</c:v>
                </c:pt>
                <c:pt idx="84">
                  <c:v>749</c:v>
                </c:pt>
                <c:pt idx="85">
                  <c:v>749</c:v>
                </c:pt>
                <c:pt idx="86">
                  <c:v>749</c:v>
                </c:pt>
                <c:pt idx="87">
                  <c:v>749</c:v>
                </c:pt>
                <c:pt idx="88">
                  <c:v>749</c:v>
                </c:pt>
                <c:pt idx="89">
                  <c:v>749</c:v>
                </c:pt>
                <c:pt idx="90">
                  <c:v>749</c:v>
                </c:pt>
                <c:pt idx="91">
                  <c:v>749</c:v>
                </c:pt>
                <c:pt idx="92">
                  <c:v>749</c:v>
                </c:pt>
                <c:pt idx="93">
                  <c:v>749</c:v>
                </c:pt>
                <c:pt idx="94">
                  <c:v>749</c:v>
                </c:pt>
                <c:pt idx="95">
                  <c:v>749</c:v>
                </c:pt>
                <c:pt idx="96">
                  <c:v>749</c:v>
                </c:pt>
                <c:pt idx="97">
                  <c:v>749</c:v>
                </c:pt>
                <c:pt idx="98">
                  <c:v>749</c:v>
                </c:pt>
                <c:pt idx="99">
                  <c:v>749</c:v>
                </c:pt>
                <c:pt idx="100">
                  <c:v>749</c:v>
                </c:pt>
                <c:pt idx="101">
                  <c:v>749</c:v>
                </c:pt>
                <c:pt idx="102">
                  <c:v>749</c:v>
                </c:pt>
                <c:pt idx="103">
                  <c:v>749</c:v>
                </c:pt>
                <c:pt idx="104">
                  <c:v>749</c:v>
                </c:pt>
                <c:pt idx="105">
                  <c:v>749</c:v>
                </c:pt>
                <c:pt idx="106">
                  <c:v>749</c:v>
                </c:pt>
                <c:pt idx="107">
                  <c:v>749</c:v>
                </c:pt>
                <c:pt idx="108">
                  <c:v>749</c:v>
                </c:pt>
                <c:pt idx="109">
                  <c:v>749</c:v>
                </c:pt>
                <c:pt idx="110">
                  <c:v>749</c:v>
                </c:pt>
                <c:pt idx="111">
                  <c:v>749</c:v>
                </c:pt>
                <c:pt idx="112">
                  <c:v>749</c:v>
                </c:pt>
                <c:pt idx="113">
                  <c:v>749</c:v>
                </c:pt>
                <c:pt idx="114">
                  <c:v>749</c:v>
                </c:pt>
                <c:pt idx="115">
                  <c:v>749</c:v>
                </c:pt>
                <c:pt idx="116">
                  <c:v>749</c:v>
                </c:pt>
                <c:pt idx="117">
                  <c:v>749</c:v>
                </c:pt>
                <c:pt idx="118">
                  <c:v>749</c:v>
                </c:pt>
                <c:pt idx="119">
                  <c:v>749</c:v>
                </c:pt>
                <c:pt idx="120">
                  <c:v>749</c:v>
                </c:pt>
                <c:pt idx="121">
                  <c:v>749</c:v>
                </c:pt>
              </c:numCache>
            </c:numRef>
          </c:yVal>
          <c:smooth val="1"/>
        </c:ser>
        <c:ser>
          <c:idx val="5"/>
          <c:order val="4"/>
          <c:marker>
            <c:symbol val="none"/>
          </c:marker>
          <c:yVal>
            <c:numRef>
              <c:f>Sheet3!$G$1:$G$122</c:f>
              <c:numCache>
                <c:formatCode>General</c:formatCode>
                <c:ptCount val="122"/>
                <c:pt idx="0">
                  <c:v>65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996</c:v>
                </c:pt>
                <c:pt idx="6">
                  <c:v>995</c:v>
                </c:pt>
                <c:pt idx="7">
                  <c:v>995</c:v>
                </c:pt>
                <c:pt idx="8">
                  <c:v>989</c:v>
                </c:pt>
                <c:pt idx="9">
                  <c:v>987</c:v>
                </c:pt>
                <c:pt idx="10">
                  <c:v>983</c:v>
                </c:pt>
                <c:pt idx="11">
                  <c:v>978</c:v>
                </c:pt>
                <c:pt idx="12">
                  <c:v>963</c:v>
                </c:pt>
                <c:pt idx="13">
                  <c:v>958</c:v>
                </c:pt>
                <c:pt idx="14">
                  <c:v>950</c:v>
                </c:pt>
                <c:pt idx="15">
                  <c:v>934</c:v>
                </c:pt>
                <c:pt idx="16">
                  <c:v>923</c:v>
                </c:pt>
                <c:pt idx="17">
                  <c:v>913</c:v>
                </c:pt>
                <c:pt idx="18">
                  <c:v>901</c:v>
                </c:pt>
                <c:pt idx="19">
                  <c:v>881</c:v>
                </c:pt>
                <c:pt idx="20">
                  <c:v>869</c:v>
                </c:pt>
                <c:pt idx="21">
                  <c:v>857</c:v>
                </c:pt>
                <c:pt idx="22">
                  <c:v>848</c:v>
                </c:pt>
                <c:pt idx="23">
                  <c:v>839</c:v>
                </c:pt>
                <c:pt idx="24">
                  <c:v>831</c:v>
                </c:pt>
                <c:pt idx="25">
                  <c:v>828</c:v>
                </c:pt>
                <c:pt idx="26">
                  <c:v>814</c:v>
                </c:pt>
                <c:pt idx="27">
                  <c:v>810</c:v>
                </c:pt>
                <c:pt idx="28">
                  <c:v>803</c:v>
                </c:pt>
                <c:pt idx="29">
                  <c:v>796</c:v>
                </c:pt>
                <c:pt idx="30">
                  <c:v>792</c:v>
                </c:pt>
                <c:pt idx="31">
                  <c:v>790</c:v>
                </c:pt>
                <c:pt idx="32">
                  <c:v>786</c:v>
                </c:pt>
                <c:pt idx="33">
                  <c:v>784</c:v>
                </c:pt>
                <c:pt idx="34">
                  <c:v>782</c:v>
                </c:pt>
                <c:pt idx="35">
                  <c:v>778</c:v>
                </c:pt>
                <c:pt idx="36">
                  <c:v>776</c:v>
                </c:pt>
                <c:pt idx="37">
                  <c:v>772</c:v>
                </c:pt>
                <c:pt idx="38">
                  <c:v>769</c:v>
                </c:pt>
                <c:pt idx="39">
                  <c:v>764</c:v>
                </c:pt>
                <c:pt idx="40">
                  <c:v>760</c:v>
                </c:pt>
                <c:pt idx="41">
                  <c:v>757</c:v>
                </c:pt>
                <c:pt idx="42">
                  <c:v>753</c:v>
                </c:pt>
                <c:pt idx="43">
                  <c:v>752</c:v>
                </c:pt>
                <c:pt idx="44">
                  <c:v>751</c:v>
                </c:pt>
                <c:pt idx="45">
                  <c:v>748</c:v>
                </c:pt>
                <c:pt idx="46">
                  <c:v>746</c:v>
                </c:pt>
                <c:pt idx="47">
                  <c:v>744</c:v>
                </c:pt>
                <c:pt idx="48">
                  <c:v>743</c:v>
                </c:pt>
                <c:pt idx="49">
                  <c:v>741</c:v>
                </c:pt>
                <c:pt idx="50">
                  <c:v>740</c:v>
                </c:pt>
                <c:pt idx="51">
                  <c:v>739</c:v>
                </c:pt>
                <c:pt idx="52">
                  <c:v>736</c:v>
                </c:pt>
                <c:pt idx="53">
                  <c:v>733</c:v>
                </c:pt>
                <c:pt idx="54">
                  <c:v>731</c:v>
                </c:pt>
                <c:pt idx="55">
                  <c:v>729</c:v>
                </c:pt>
                <c:pt idx="56">
                  <c:v>728</c:v>
                </c:pt>
                <c:pt idx="57">
                  <c:v>726</c:v>
                </c:pt>
                <c:pt idx="58">
                  <c:v>726</c:v>
                </c:pt>
                <c:pt idx="59">
                  <c:v>724</c:v>
                </c:pt>
                <c:pt idx="60">
                  <c:v>721</c:v>
                </c:pt>
                <c:pt idx="61">
                  <c:v>721</c:v>
                </c:pt>
                <c:pt idx="62">
                  <c:v>720</c:v>
                </c:pt>
                <c:pt idx="63">
                  <c:v>717</c:v>
                </c:pt>
                <c:pt idx="64">
                  <c:v>717</c:v>
                </c:pt>
                <c:pt idx="65">
                  <c:v>717</c:v>
                </c:pt>
                <c:pt idx="66">
                  <c:v>717</c:v>
                </c:pt>
                <c:pt idx="67">
                  <c:v>714</c:v>
                </c:pt>
                <c:pt idx="68">
                  <c:v>714</c:v>
                </c:pt>
                <c:pt idx="69">
                  <c:v>712</c:v>
                </c:pt>
                <c:pt idx="70">
                  <c:v>710</c:v>
                </c:pt>
                <c:pt idx="71">
                  <c:v>710</c:v>
                </c:pt>
                <c:pt idx="72">
                  <c:v>710</c:v>
                </c:pt>
                <c:pt idx="73">
                  <c:v>708</c:v>
                </c:pt>
                <c:pt idx="74">
                  <c:v>707</c:v>
                </c:pt>
                <c:pt idx="75">
                  <c:v>707</c:v>
                </c:pt>
                <c:pt idx="76">
                  <c:v>707</c:v>
                </c:pt>
                <c:pt idx="77">
                  <c:v>706</c:v>
                </c:pt>
                <c:pt idx="78">
                  <c:v>705</c:v>
                </c:pt>
                <c:pt idx="79">
                  <c:v>705</c:v>
                </c:pt>
                <c:pt idx="80">
                  <c:v>704</c:v>
                </c:pt>
                <c:pt idx="81">
                  <c:v>704</c:v>
                </c:pt>
                <c:pt idx="82">
                  <c:v>704</c:v>
                </c:pt>
                <c:pt idx="83">
                  <c:v>702</c:v>
                </c:pt>
                <c:pt idx="84">
                  <c:v>702</c:v>
                </c:pt>
                <c:pt idx="85">
                  <c:v>702</c:v>
                </c:pt>
                <c:pt idx="86">
                  <c:v>701</c:v>
                </c:pt>
                <c:pt idx="87">
                  <c:v>701</c:v>
                </c:pt>
                <c:pt idx="88">
                  <c:v>701</c:v>
                </c:pt>
                <c:pt idx="89">
                  <c:v>701</c:v>
                </c:pt>
                <c:pt idx="90">
                  <c:v>701</c:v>
                </c:pt>
                <c:pt idx="91">
                  <c:v>701</c:v>
                </c:pt>
                <c:pt idx="92">
                  <c:v>701</c:v>
                </c:pt>
                <c:pt idx="93">
                  <c:v>701</c:v>
                </c:pt>
                <c:pt idx="94">
                  <c:v>701</c:v>
                </c:pt>
                <c:pt idx="95">
                  <c:v>701</c:v>
                </c:pt>
                <c:pt idx="96">
                  <c:v>701</c:v>
                </c:pt>
                <c:pt idx="97">
                  <c:v>701</c:v>
                </c:pt>
                <c:pt idx="98">
                  <c:v>701</c:v>
                </c:pt>
                <c:pt idx="99">
                  <c:v>701</c:v>
                </c:pt>
                <c:pt idx="100">
                  <c:v>701</c:v>
                </c:pt>
                <c:pt idx="101">
                  <c:v>701</c:v>
                </c:pt>
                <c:pt idx="102">
                  <c:v>701</c:v>
                </c:pt>
                <c:pt idx="103">
                  <c:v>701</c:v>
                </c:pt>
                <c:pt idx="104">
                  <c:v>701</c:v>
                </c:pt>
                <c:pt idx="105">
                  <c:v>701</c:v>
                </c:pt>
                <c:pt idx="106">
                  <c:v>701</c:v>
                </c:pt>
                <c:pt idx="107">
                  <c:v>701</c:v>
                </c:pt>
                <c:pt idx="108">
                  <c:v>701</c:v>
                </c:pt>
                <c:pt idx="109">
                  <c:v>701</c:v>
                </c:pt>
                <c:pt idx="110">
                  <c:v>701</c:v>
                </c:pt>
                <c:pt idx="111">
                  <c:v>701</c:v>
                </c:pt>
                <c:pt idx="112">
                  <c:v>701</c:v>
                </c:pt>
                <c:pt idx="113">
                  <c:v>701</c:v>
                </c:pt>
                <c:pt idx="114">
                  <c:v>701</c:v>
                </c:pt>
                <c:pt idx="115">
                  <c:v>701</c:v>
                </c:pt>
                <c:pt idx="116">
                  <c:v>701</c:v>
                </c:pt>
                <c:pt idx="117">
                  <c:v>701</c:v>
                </c:pt>
                <c:pt idx="118">
                  <c:v>701</c:v>
                </c:pt>
                <c:pt idx="119">
                  <c:v>701</c:v>
                </c:pt>
                <c:pt idx="120">
                  <c:v>701</c:v>
                </c:pt>
                <c:pt idx="121">
                  <c:v>701</c:v>
                </c:pt>
              </c:numCache>
            </c:numRef>
          </c:yVal>
          <c:smooth val="1"/>
        </c:ser>
        <c:ser>
          <c:idx val="6"/>
          <c:order val="5"/>
          <c:marker>
            <c:symbol val="none"/>
          </c:marker>
          <c:yVal>
            <c:numRef>
              <c:f>Sheet3!$H$2:$H$123</c:f>
              <c:numCache>
                <c:formatCode>General</c:formatCode>
                <c:ptCount val="122"/>
                <c:pt idx="0">
                  <c:v>1000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998</c:v>
                </c:pt>
                <c:pt idx="5">
                  <c:v>997</c:v>
                </c:pt>
                <c:pt idx="6">
                  <c:v>997</c:v>
                </c:pt>
                <c:pt idx="7">
                  <c:v>996</c:v>
                </c:pt>
                <c:pt idx="8">
                  <c:v>996</c:v>
                </c:pt>
                <c:pt idx="9">
                  <c:v>995</c:v>
                </c:pt>
                <c:pt idx="10">
                  <c:v>994</c:v>
                </c:pt>
                <c:pt idx="11">
                  <c:v>992</c:v>
                </c:pt>
                <c:pt idx="12">
                  <c:v>987</c:v>
                </c:pt>
                <c:pt idx="13">
                  <c:v>987</c:v>
                </c:pt>
                <c:pt idx="14">
                  <c:v>985</c:v>
                </c:pt>
                <c:pt idx="15">
                  <c:v>978</c:v>
                </c:pt>
                <c:pt idx="16">
                  <c:v>972</c:v>
                </c:pt>
                <c:pt idx="17">
                  <c:v>966</c:v>
                </c:pt>
                <c:pt idx="18">
                  <c:v>953</c:v>
                </c:pt>
                <c:pt idx="19">
                  <c:v>949</c:v>
                </c:pt>
                <c:pt idx="20">
                  <c:v>940</c:v>
                </c:pt>
                <c:pt idx="21">
                  <c:v>928</c:v>
                </c:pt>
                <c:pt idx="22">
                  <c:v>922</c:v>
                </c:pt>
                <c:pt idx="23">
                  <c:v>914</c:v>
                </c:pt>
                <c:pt idx="24">
                  <c:v>908</c:v>
                </c:pt>
                <c:pt idx="25">
                  <c:v>899</c:v>
                </c:pt>
                <c:pt idx="26">
                  <c:v>892</c:v>
                </c:pt>
                <c:pt idx="27">
                  <c:v>889</c:v>
                </c:pt>
                <c:pt idx="28">
                  <c:v>882</c:v>
                </c:pt>
                <c:pt idx="29">
                  <c:v>877</c:v>
                </c:pt>
                <c:pt idx="30">
                  <c:v>869</c:v>
                </c:pt>
                <c:pt idx="31">
                  <c:v>863</c:v>
                </c:pt>
                <c:pt idx="32">
                  <c:v>859</c:v>
                </c:pt>
                <c:pt idx="33">
                  <c:v>853</c:v>
                </c:pt>
                <c:pt idx="34">
                  <c:v>841</c:v>
                </c:pt>
                <c:pt idx="35">
                  <c:v>837</c:v>
                </c:pt>
                <c:pt idx="36">
                  <c:v>834</c:v>
                </c:pt>
                <c:pt idx="37">
                  <c:v>819</c:v>
                </c:pt>
                <c:pt idx="38">
                  <c:v>812</c:v>
                </c:pt>
                <c:pt idx="39">
                  <c:v>806</c:v>
                </c:pt>
                <c:pt idx="40">
                  <c:v>797</c:v>
                </c:pt>
                <c:pt idx="41">
                  <c:v>791</c:v>
                </c:pt>
                <c:pt idx="42">
                  <c:v>783</c:v>
                </c:pt>
                <c:pt idx="43">
                  <c:v>774</c:v>
                </c:pt>
                <c:pt idx="44">
                  <c:v>763</c:v>
                </c:pt>
                <c:pt idx="45">
                  <c:v>754</c:v>
                </c:pt>
                <c:pt idx="46">
                  <c:v>744</c:v>
                </c:pt>
                <c:pt idx="47">
                  <c:v>736</c:v>
                </c:pt>
                <c:pt idx="48">
                  <c:v>723</c:v>
                </c:pt>
                <c:pt idx="49">
                  <c:v>719</c:v>
                </c:pt>
                <c:pt idx="50">
                  <c:v>711</c:v>
                </c:pt>
                <c:pt idx="51">
                  <c:v>698</c:v>
                </c:pt>
                <c:pt idx="52">
                  <c:v>687</c:v>
                </c:pt>
                <c:pt idx="53">
                  <c:v>675</c:v>
                </c:pt>
                <c:pt idx="54">
                  <c:v>663</c:v>
                </c:pt>
                <c:pt idx="55">
                  <c:v>656</c:v>
                </c:pt>
                <c:pt idx="56">
                  <c:v>647</c:v>
                </c:pt>
                <c:pt idx="57">
                  <c:v>632</c:v>
                </c:pt>
                <c:pt idx="58">
                  <c:v>625</c:v>
                </c:pt>
                <c:pt idx="59">
                  <c:v>612</c:v>
                </c:pt>
                <c:pt idx="60">
                  <c:v>603</c:v>
                </c:pt>
                <c:pt idx="61">
                  <c:v>598</c:v>
                </c:pt>
                <c:pt idx="62">
                  <c:v>586</c:v>
                </c:pt>
                <c:pt idx="63">
                  <c:v>576</c:v>
                </c:pt>
                <c:pt idx="64">
                  <c:v>571</c:v>
                </c:pt>
                <c:pt idx="65">
                  <c:v>561</c:v>
                </c:pt>
                <c:pt idx="66">
                  <c:v>548</c:v>
                </c:pt>
                <c:pt idx="67">
                  <c:v>543</c:v>
                </c:pt>
                <c:pt idx="68">
                  <c:v>538</c:v>
                </c:pt>
                <c:pt idx="69">
                  <c:v>533</c:v>
                </c:pt>
                <c:pt idx="70">
                  <c:v>525</c:v>
                </c:pt>
                <c:pt idx="71">
                  <c:v>520</c:v>
                </c:pt>
                <c:pt idx="72">
                  <c:v>513</c:v>
                </c:pt>
                <c:pt idx="73">
                  <c:v>503</c:v>
                </c:pt>
                <c:pt idx="74">
                  <c:v>498</c:v>
                </c:pt>
                <c:pt idx="75">
                  <c:v>492</c:v>
                </c:pt>
                <c:pt idx="76">
                  <c:v>487</c:v>
                </c:pt>
                <c:pt idx="77">
                  <c:v>479</c:v>
                </c:pt>
                <c:pt idx="78">
                  <c:v>476</c:v>
                </c:pt>
                <c:pt idx="79">
                  <c:v>472</c:v>
                </c:pt>
                <c:pt idx="80">
                  <c:v>471</c:v>
                </c:pt>
                <c:pt idx="81">
                  <c:v>470</c:v>
                </c:pt>
                <c:pt idx="82">
                  <c:v>468</c:v>
                </c:pt>
                <c:pt idx="83">
                  <c:v>468</c:v>
                </c:pt>
                <c:pt idx="84">
                  <c:v>466</c:v>
                </c:pt>
                <c:pt idx="85">
                  <c:v>465</c:v>
                </c:pt>
                <c:pt idx="86">
                  <c:v>463</c:v>
                </c:pt>
                <c:pt idx="87">
                  <c:v>463</c:v>
                </c:pt>
                <c:pt idx="88">
                  <c:v>461</c:v>
                </c:pt>
                <c:pt idx="89">
                  <c:v>461</c:v>
                </c:pt>
                <c:pt idx="90">
                  <c:v>461</c:v>
                </c:pt>
                <c:pt idx="91">
                  <c:v>459</c:v>
                </c:pt>
                <c:pt idx="92">
                  <c:v>457</c:v>
                </c:pt>
                <c:pt idx="93">
                  <c:v>456</c:v>
                </c:pt>
                <c:pt idx="94">
                  <c:v>456</c:v>
                </c:pt>
                <c:pt idx="95">
                  <c:v>455</c:v>
                </c:pt>
                <c:pt idx="96">
                  <c:v>455</c:v>
                </c:pt>
                <c:pt idx="97">
                  <c:v>455</c:v>
                </c:pt>
                <c:pt idx="98">
                  <c:v>454</c:v>
                </c:pt>
                <c:pt idx="99">
                  <c:v>454</c:v>
                </c:pt>
                <c:pt idx="100">
                  <c:v>454</c:v>
                </c:pt>
                <c:pt idx="101">
                  <c:v>452</c:v>
                </c:pt>
                <c:pt idx="102">
                  <c:v>452</c:v>
                </c:pt>
                <c:pt idx="103">
                  <c:v>451</c:v>
                </c:pt>
                <c:pt idx="104">
                  <c:v>451</c:v>
                </c:pt>
                <c:pt idx="105">
                  <c:v>451</c:v>
                </c:pt>
                <c:pt idx="106">
                  <c:v>451</c:v>
                </c:pt>
                <c:pt idx="107">
                  <c:v>451</c:v>
                </c:pt>
                <c:pt idx="108">
                  <c:v>451</c:v>
                </c:pt>
                <c:pt idx="109">
                  <c:v>451</c:v>
                </c:pt>
                <c:pt idx="110">
                  <c:v>451</c:v>
                </c:pt>
                <c:pt idx="111">
                  <c:v>451</c:v>
                </c:pt>
                <c:pt idx="112">
                  <c:v>451</c:v>
                </c:pt>
                <c:pt idx="113">
                  <c:v>451</c:v>
                </c:pt>
                <c:pt idx="114">
                  <c:v>451</c:v>
                </c:pt>
                <c:pt idx="115">
                  <c:v>451</c:v>
                </c:pt>
                <c:pt idx="116">
                  <c:v>451</c:v>
                </c:pt>
                <c:pt idx="117">
                  <c:v>451</c:v>
                </c:pt>
                <c:pt idx="118">
                  <c:v>451</c:v>
                </c:pt>
                <c:pt idx="119">
                  <c:v>451</c:v>
                </c:pt>
                <c:pt idx="120">
                  <c:v>451</c:v>
                </c:pt>
              </c:numCache>
            </c:numRef>
          </c:yVal>
          <c:smooth val="1"/>
        </c:ser>
        <c:ser>
          <c:idx val="7"/>
          <c:order val="6"/>
          <c:marker>
            <c:symbol val="none"/>
          </c:marker>
          <c:yVal>
            <c:numRef>
              <c:f>Sheet3!$I$1:$I$122</c:f>
              <c:numCache>
                <c:formatCode>General</c:formatCode>
                <c:ptCount val="122"/>
                <c:pt idx="0" formatCode="0">
                  <c:v>25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997</c:v>
                </c:pt>
                <c:pt idx="5">
                  <c:v>996</c:v>
                </c:pt>
                <c:pt idx="6">
                  <c:v>996</c:v>
                </c:pt>
                <c:pt idx="7">
                  <c:v>989</c:v>
                </c:pt>
                <c:pt idx="8">
                  <c:v>989</c:v>
                </c:pt>
                <c:pt idx="9">
                  <c:v>984</c:v>
                </c:pt>
                <c:pt idx="10">
                  <c:v>980</c:v>
                </c:pt>
                <c:pt idx="11">
                  <c:v>969</c:v>
                </c:pt>
                <c:pt idx="12">
                  <c:v>962</c:v>
                </c:pt>
                <c:pt idx="13">
                  <c:v>954</c:v>
                </c:pt>
                <c:pt idx="14">
                  <c:v>942</c:v>
                </c:pt>
                <c:pt idx="15">
                  <c:v>929</c:v>
                </c:pt>
                <c:pt idx="16">
                  <c:v>919</c:v>
                </c:pt>
                <c:pt idx="17">
                  <c:v>903</c:v>
                </c:pt>
                <c:pt idx="18">
                  <c:v>894</c:v>
                </c:pt>
                <c:pt idx="19">
                  <c:v>875</c:v>
                </c:pt>
                <c:pt idx="20">
                  <c:v>851</c:v>
                </c:pt>
                <c:pt idx="21">
                  <c:v>834</c:v>
                </c:pt>
                <c:pt idx="22">
                  <c:v>809</c:v>
                </c:pt>
                <c:pt idx="23">
                  <c:v>788</c:v>
                </c:pt>
                <c:pt idx="24">
                  <c:v>773</c:v>
                </c:pt>
                <c:pt idx="25">
                  <c:v>760</c:v>
                </c:pt>
                <c:pt idx="26">
                  <c:v>741</c:v>
                </c:pt>
                <c:pt idx="27">
                  <c:v>724</c:v>
                </c:pt>
                <c:pt idx="28">
                  <c:v>713</c:v>
                </c:pt>
                <c:pt idx="29">
                  <c:v>692</c:v>
                </c:pt>
                <c:pt idx="30">
                  <c:v>674</c:v>
                </c:pt>
                <c:pt idx="31">
                  <c:v>660</c:v>
                </c:pt>
                <c:pt idx="32">
                  <c:v>651</c:v>
                </c:pt>
                <c:pt idx="33">
                  <c:v>634</c:v>
                </c:pt>
                <c:pt idx="34">
                  <c:v>619</c:v>
                </c:pt>
                <c:pt idx="35">
                  <c:v>604</c:v>
                </c:pt>
                <c:pt idx="36">
                  <c:v>591</c:v>
                </c:pt>
                <c:pt idx="37">
                  <c:v>584</c:v>
                </c:pt>
                <c:pt idx="38">
                  <c:v>566</c:v>
                </c:pt>
                <c:pt idx="39">
                  <c:v>556</c:v>
                </c:pt>
                <c:pt idx="40">
                  <c:v>541</c:v>
                </c:pt>
                <c:pt idx="41">
                  <c:v>529</c:v>
                </c:pt>
                <c:pt idx="42">
                  <c:v>516</c:v>
                </c:pt>
                <c:pt idx="43">
                  <c:v>503</c:v>
                </c:pt>
                <c:pt idx="44">
                  <c:v>489</c:v>
                </c:pt>
                <c:pt idx="45">
                  <c:v>477</c:v>
                </c:pt>
                <c:pt idx="46">
                  <c:v>467</c:v>
                </c:pt>
                <c:pt idx="47">
                  <c:v>458</c:v>
                </c:pt>
                <c:pt idx="48">
                  <c:v>446</c:v>
                </c:pt>
                <c:pt idx="49">
                  <c:v>432</c:v>
                </c:pt>
                <c:pt idx="50">
                  <c:v>420</c:v>
                </c:pt>
                <c:pt idx="51">
                  <c:v>408</c:v>
                </c:pt>
                <c:pt idx="52">
                  <c:v>396</c:v>
                </c:pt>
                <c:pt idx="53">
                  <c:v>387</c:v>
                </c:pt>
                <c:pt idx="54">
                  <c:v>376</c:v>
                </c:pt>
                <c:pt idx="55">
                  <c:v>361</c:v>
                </c:pt>
                <c:pt idx="56">
                  <c:v>346</c:v>
                </c:pt>
                <c:pt idx="57">
                  <c:v>339</c:v>
                </c:pt>
                <c:pt idx="58">
                  <c:v>330</c:v>
                </c:pt>
                <c:pt idx="59">
                  <c:v>318</c:v>
                </c:pt>
                <c:pt idx="60">
                  <c:v>316</c:v>
                </c:pt>
                <c:pt idx="61">
                  <c:v>309</c:v>
                </c:pt>
                <c:pt idx="62">
                  <c:v>298</c:v>
                </c:pt>
                <c:pt idx="63">
                  <c:v>295</c:v>
                </c:pt>
                <c:pt idx="64">
                  <c:v>291</c:v>
                </c:pt>
                <c:pt idx="65">
                  <c:v>286</c:v>
                </c:pt>
                <c:pt idx="66">
                  <c:v>277</c:v>
                </c:pt>
                <c:pt idx="67">
                  <c:v>274</c:v>
                </c:pt>
                <c:pt idx="68">
                  <c:v>269</c:v>
                </c:pt>
                <c:pt idx="69">
                  <c:v>265</c:v>
                </c:pt>
                <c:pt idx="70">
                  <c:v>261</c:v>
                </c:pt>
                <c:pt idx="71">
                  <c:v>257</c:v>
                </c:pt>
                <c:pt idx="72">
                  <c:v>249</c:v>
                </c:pt>
                <c:pt idx="73">
                  <c:v>247</c:v>
                </c:pt>
                <c:pt idx="74">
                  <c:v>243</c:v>
                </c:pt>
                <c:pt idx="75">
                  <c:v>239</c:v>
                </c:pt>
                <c:pt idx="76">
                  <c:v>236</c:v>
                </c:pt>
                <c:pt idx="77">
                  <c:v>233</c:v>
                </c:pt>
                <c:pt idx="78">
                  <c:v>231</c:v>
                </c:pt>
                <c:pt idx="79">
                  <c:v>230</c:v>
                </c:pt>
                <c:pt idx="80">
                  <c:v>229</c:v>
                </c:pt>
                <c:pt idx="81">
                  <c:v>229</c:v>
                </c:pt>
                <c:pt idx="82">
                  <c:v>229</c:v>
                </c:pt>
                <c:pt idx="83">
                  <c:v>228</c:v>
                </c:pt>
                <c:pt idx="84">
                  <c:v>226</c:v>
                </c:pt>
                <c:pt idx="85">
                  <c:v>226</c:v>
                </c:pt>
                <c:pt idx="86">
                  <c:v>225</c:v>
                </c:pt>
                <c:pt idx="87">
                  <c:v>225</c:v>
                </c:pt>
                <c:pt idx="88">
                  <c:v>224</c:v>
                </c:pt>
                <c:pt idx="89">
                  <c:v>223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221</c:v>
                </c:pt>
                <c:pt idx="94">
                  <c:v>221</c:v>
                </c:pt>
                <c:pt idx="95">
                  <c:v>221</c:v>
                </c:pt>
                <c:pt idx="96">
                  <c:v>221</c:v>
                </c:pt>
                <c:pt idx="97">
                  <c:v>221</c:v>
                </c:pt>
                <c:pt idx="98">
                  <c:v>221</c:v>
                </c:pt>
                <c:pt idx="99">
                  <c:v>221</c:v>
                </c:pt>
                <c:pt idx="100">
                  <c:v>221</c:v>
                </c:pt>
                <c:pt idx="101">
                  <c:v>221</c:v>
                </c:pt>
                <c:pt idx="102">
                  <c:v>221</c:v>
                </c:pt>
                <c:pt idx="103">
                  <c:v>221</c:v>
                </c:pt>
                <c:pt idx="104">
                  <c:v>221</c:v>
                </c:pt>
                <c:pt idx="105">
                  <c:v>221</c:v>
                </c:pt>
                <c:pt idx="106">
                  <c:v>221</c:v>
                </c:pt>
                <c:pt idx="107">
                  <c:v>221</c:v>
                </c:pt>
                <c:pt idx="108">
                  <c:v>221</c:v>
                </c:pt>
                <c:pt idx="109">
                  <c:v>221</c:v>
                </c:pt>
                <c:pt idx="110">
                  <c:v>221</c:v>
                </c:pt>
                <c:pt idx="111">
                  <c:v>221</c:v>
                </c:pt>
                <c:pt idx="112">
                  <c:v>221</c:v>
                </c:pt>
                <c:pt idx="113">
                  <c:v>221</c:v>
                </c:pt>
                <c:pt idx="114">
                  <c:v>221</c:v>
                </c:pt>
                <c:pt idx="115">
                  <c:v>221</c:v>
                </c:pt>
                <c:pt idx="116">
                  <c:v>221</c:v>
                </c:pt>
                <c:pt idx="117">
                  <c:v>221</c:v>
                </c:pt>
                <c:pt idx="118">
                  <c:v>221</c:v>
                </c:pt>
                <c:pt idx="119">
                  <c:v>221</c:v>
                </c:pt>
                <c:pt idx="120">
                  <c:v>221</c:v>
                </c:pt>
                <c:pt idx="121">
                  <c:v>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2944"/>
        <c:axId val="137332608"/>
      </c:scatterChart>
      <c:valAx>
        <c:axId val="1376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DAYS since Dose 1</a:t>
                </a:r>
                <a:endParaRPr lang="en-CA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37332608"/>
        <c:crosses val="autoZero"/>
        <c:crossBetween val="midCat"/>
      </c:valAx>
      <c:valAx>
        <c:axId val="13733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Uninfected</a:t>
                </a:r>
                <a:endParaRPr lang="en-CA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0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74</xdr:row>
      <xdr:rowOff>80010</xdr:rowOff>
    </xdr:from>
    <xdr:to>
      <xdr:col>18</xdr:col>
      <xdr:colOff>1211580</xdr:colOff>
      <xdr:row>89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6</xdr:row>
      <xdr:rowOff>0</xdr:rowOff>
    </xdr:from>
    <xdr:to>
      <xdr:col>25</xdr:col>
      <xdr:colOff>106680</xdr:colOff>
      <xdr:row>36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567690</xdr:colOff>
      <xdr:row>41</xdr:row>
      <xdr:rowOff>0</xdr:rowOff>
    </xdr:from>
    <xdr:to>
      <xdr:col>25</xdr:col>
      <xdr:colOff>45720</xdr:colOff>
      <xdr:row>75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0.88973</cdr:x>
      <cdr:y>0.21399</cdr:y>
    </cdr:from>
    <cdr:to>
      <cdr:x>0.94772</cdr:x>
      <cdr:y>0.26337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32320" y="1188720"/>
          <a:ext cx="4648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100</a:t>
          </a:r>
        </a:p>
      </cdr:txBody>
    </cdr:sp>
  </cdr:relSizeAnchor>
  <cdr:relSizeAnchor xmlns:cdr="http://schemas.openxmlformats.org/drawingml/2006/chartDrawing">
    <cdr:from>
      <cdr:x>0.89259</cdr:x>
      <cdr:y>0.33196</cdr:y>
    </cdr:from>
    <cdr:to>
      <cdr:x>0.95342</cdr:x>
      <cdr:y>0.37586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155180" y="1844040"/>
          <a:ext cx="4876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75</a:t>
          </a:r>
        </a:p>
      </cdr:txBody>
    </cdr:sp>
  </cdr:relSizeAnchor>
  <cdr:relSizeAnchor xmlns:cdr="http://schemas.openxmlformats.org/drawingml/2006/chartDrawing">
    <cdr:from>
      <cdr:x>0.89068</cdr:x>
      <cdr:y>0.56516</cdr:y>
    </cdr:from>
    <cdr:to>
      <cdr:x>0.93821</cdr:x>
      <cdr:y>0.61317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39940" y="3139440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50</a:t>
          </a:r>
        </a:p>
      </cdr:txBody>
    </cdr:sp>
  </cdr:relSizeAnchor>
  <cdr:relSizeAnchor xmlns:cdr="http://schemas.openxmlformats.org/drawingml/2006/chartDrawing">
    <cdr:from>
      <cdr:x>0.88308</cdr:x>
      <cdr:y>0.69547</cdr:y>
    </cdr:from>
    <cdr:to>
      <cdr:x>0.92681</cdr:x>
      <cdr:y>0.738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078980" y="3863340"/>
          <a:ext cx="3505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25</a:t>
          </a:r>
        </a:p>
      </cdr:txBody>
    </cdr:sp>
  </cdr:relSizeAnchor>
  <cdr:relSizeAnchor xmlns:cdr="http://schemas.openxmlformats.org/drawingml/2006/chartDrawing">
    <cdr:from>
      <cdr:x>0.80703</cdr:x>
      <cdr:y>0.81619</cdr:y>
    </cdr:from>
    <cdr:to>
      <cdr:x>0.9211</cdr:x>
      <cdr:y>0.8642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69380" y="45339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effectLst/>
              <a:latin typeface="+mn-lt"/>
              <a:ea typeface="+mn-ea"/>
              <a:cs typeface="+mn-cs"/>
            </a:rPr>
            <a:t>0% vaccinated</a:t>
          </a:r>
          <a:endParaRPr lang="en-CA">
            <a:effectLst/>
          </a:endParaRPr>
        </a:p>
        <a:p xmlns:a="http://schemas.openxmlformats.org/drawingml/2006/main">
          <a:endParaRPr lang="en-C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0.83833</cdr:x>
      <cdr:y>0.86058</cdr:y>
    </cdr:from>
    <cdr:to>
      <cdr:x>0.91631</cdr:x>
      <cdr:y>0.90385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17030" y="5455920"/>
          <a:ext cx="6248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effectLst/>
              <a:latin typeface="+mn-lt"/>
              <a:ea typeface="+mn-ea"/>
              <a:cs typeface="+mn-cs"/>
            </a:rPr>
            <a:t>0% vaccinated</a:t>
          </a:r>
          <a:endParaRPr lang="en-CA">
            <a:effectLst/>
          </a:endParaRP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0.87557</cdr:x>
      <cdr:y>0.74359</cdr:y>
    </cdr:from>
    <cdr:to>
      <cdr:x>0.91932</cdr:x>
      <cdr:y>0.78085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015480" y="4714240"/>
          <a:ext cx="3505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25</a:t>
          </a:r>
        </a:p>
      </cdr:txBody>
    </cdr:sp>
  </cdr:relSizeAnchor>
  <cdr:relSizeAnchor xmlns:cdr="http://schemas.openxmlformats.org/drawingml/2006/chartDrawing">
    <cdr:from>
      <cdr:x>0.87082</cdr:x>
      <cdr:y>0.56931</cdr:y>
    </cdr:from>
    <cdr:to>
      <cdr:x>0.91837</cdr:x>
      <cdr:y>0.61138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977380" y="3609340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50</a:t>
          </a:r>
        </a:p>
      </cdr:txBody>
    </cdr:sp>
  </cdr:relSizeAnchor>
  <cdr:relSizeAnchor xmlns:cdr="http://schemas.openxmlformats.org/drawingml/2006/chartDrawing">
    <cdr:from>
      <cdr:x>0.87653</cdr:x>
      <cdr:y>0.39143</cdr:y>
    </cdr:from>
    <cdr:to>
      <cdr:x>0.92408</cdr:x>
      <cdr:y>0.43349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023100" y="2481580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65</a:t>
          </a:r>
        </a:p>
      </cdr:txBody>
    </cdr:sp>
  </cdr:relSizeAnchor>
  <cdr:relSizeAnchor xmlns:cdr="http://schemas.openxmlformats.org/drawingml/2006/chartDrawing">
    <cdr:from>
      <cdr:x>0.87272</cdr:x>
      <cdr:y>0.35296</cdr:y>
    </cdr:from>
    <cdr:to>
      <cdr:x>0.92027</cdr:x>
      <cdr:y>0.39503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92620" y="2237740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75</a:t>
          </a:r>
        </a:p>
      </cdr:txBody>
    </cdr:sp>
  </cdr:relSizeAnchor>
  <cdr:relSizeAnchor xmlns:cdr="http://schemas.openxmlformats.org/drawingml/2006/chartDrawing">
    <cdr:from>
      <cdr:x>0.87367</cdr:x>
      <cdr:y>0.26643</cdr:y>
    </cdr:from>
    <cdr:to>
      <cdr:x>0.92122</cdr:x>
      <cdr:y>0.30849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7000240" y="1689100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85</a:t>
          </a:r>
        </a:p>
      </cdr:txBody>
    </cdr:sp>
  </cdr:relSizeAnchor>
  <cdr:relSizeAnchor xmlns:cdr="http://schemas.openxmlformats.org/drawingml/2006/chartDrawing">
    <cdr:from>
      <cdr:x>0.86606</cdr:x>
      <cdr:y>0.22676</cdr:y>
    </cdr:from>
    <cdr:to>
      <cdr:x>0.91362</cdr:x>
      <cdr:y>0.26883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39280" y="1437640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100</a:t>
          </a:r>
        </a:p>
      </cdr:txBody>
    </cdr:sp>
  </cdr:relSizeAnchor>
  <cdr:relSizeAnchor xmlns:cdr="http://schemas.openxmlformats.org/drawingml/2006/chartDrawing">
    <cdr:from>
      <cdr:x>0.61198</cdr:x>
      <cdr:y>0.21394</cdr:y>
    </cdr:from>
    <cdr:to>
      <cdr:x>0.72611</cdr:x>
      <cdr:y>0.35817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903470" y="13563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0.60437</cdr:x>
      <cdr:y>0.19231</cdr:y>
    </cdr:from>
    <cdr:to>
      <cdr:x>0.7185</cdr:x>
      <cdr:y>0.23197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842510" y="1219200"/>
          <a:ext cx="9144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>
              <a:solidFill>
                <a:srgbClr val="FF0000"/>
              </a:solidFill>
            </a:rPr>
            <a:t>most end here</a:t>
          </a:r>
        </a:p>
      </cdr:txBody>
    </cdr:sp>
  </cdr:relSizeAnchor>
  <cdr:relSizeAnchor xmlns:cdr="http://schemas.openxmlformats.org/drawingml/2006/chartDrawing">
    <cdr:from>
      <cdr:x>0.61293</cdr:x>
      <cdr:y>0.22115</cdr:y>
    </cdr:from>
    <cdr:to>
      <cdr:x>0.61293</cdr:x>
      <cdr:y>0.93149</cdr:y>
    </cdr:to>
    <cdr:cxnSp macro="">
      <cdr:nvCxnSpPr>
        <cdr:cNvPr id="17" name="Straight Connector 16"/>
        <cdr:cNvCxnSpPr/>
      </cdr:nvCxnSpPr>
      <cdr:spPr>
        <a:xfrm xmlns:a="http://schemas.openxmlformats.org/drawingml/2006/main">
          <a:off x="4911090" y="1402080"/>
          <a:ext cx="0" cy="45034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6"/>
  <sheetViews>
    <sheetView topLeftCell="L16" workbookViewId="0">
      <selection activeCell="S36" sqref="S36:AD47"/>
    </sheetView>
  </sheetViews>
  <sheetFormatPr defaultRowHeight="14.4" x14ac:dyDescent="0.3"/>
  <cols>
    <col min="1" max="9" width="8.88671875" style="1"/>
    <col min="10" max="10" width="8.88671875" style="6"/>
    <col min="11" max="11" width="8.88671875" style="8"/>
    <col min="12" max="14" width="8.88671875" style="6"/>
    <col min="15" max="18" width="8.88671875" style="1"/>
    <col min="19" max="19" width="20.109375" style="1" customWidth="1"/>
    <col min="27" max="31" width="8.88671875" style="1"/>
    <col min="32" max="35" width="8.88671875" style="5"/>
    <col min="36" max="36" width="8.88671875" style="1"/>
    <col min="37" max="38" width="8.88671875" style="5"/>
    <col min="39" max="16384" width="8.88671875" style="1"/>
  </cols>
  <sheetData>
    <row r="1" spans="1:38" x14ac:dyDescent="0.3">
      <c r="A1" s="1" t="s">
        <v>0</v>
      </c>
      <c r="J1" s="24"/>
      <c r="K1" s="25" t="s">
        <v>26</v>
      </c>
      <c r="L1" s="26" t="s">
        <v>27</v>
      </c>
      <c r="M1" s="26" t="s">
        <v>28</v>
      </c>
      <c r="N1" s="27" t="s">
        <v>29</v>
      </c>
      <c r="O1" s="28" t="s">
        <v>23</v>
      </c>
      <c r="S1" s="67"/>
      <c r="T1" s="63" t="s">
        <v>26</v>
      </c>
      <c r="U1" s="64" t="s">
        <v>27</v>
      </c>
      <c r="V1" s="64" t="s">
        <v>28</v>
      </c>
      <c r="W1" s="65" t="s">
        <v>29</v>
      </c>
      <c r="X1" s="66" t="s">
        <v>23</v>
      </c>
      <c r="AF1" s="1" t="s">
        <v>25</v>
      </c>
      <c r="AG1" s="1" t="s">
        <v>24</v>
      </c>
      <c r="AH1" s="7">
        <v>0.75</v>
      </c>
      <c r="AI1" s="7">
        <v>0.5</v>
      </c>
      <c r="AJ1" s="7">
        <v>0.5</v>
      </c>
      <c r="AK1" s="7">
        <v>0.25</v>
      </c>
      <c r="AL1" s="1" t="s">
        <v>23</v>
      </c>
    </row>
    <row r="2" spans="1:38" x14ac:dyDescent="0.3">
      <c r="A2" s="1" t="s">
        <v>1</v>
      </c>
      <c r="B2" s="1">
        <v>0.85</v>
      </c>
      <c r="J2" s="29" t="s">
        <v>30</v>
      </c>
      <c r="K2" s="11">
        <v>67</v>
      </c>
      <c r="L2" s="9">
        <v>55</v>
      </c>
      <c r="M2" s="9">
        <v>111</v>
      </c>
      <c r="N2" s="9">
        <v>100</v>
      </c>
      <c r="O2" s="30">
        <v>91</v>
      </c>
      <c r="S2" s="68" t="s">
        <v>51</v>
      </c>
      <c r="T2" s="53">
        <v>72</v>
      </c>
      <c r="U2" s="54">
        <v>54</v>
      </c>
      <c r="V2" s="54">
        <v>36</v>
      </c>
      <c r="W2" s="54">
        <v>18</v>
      </c>
      <c r="X2" s="55">
        <v>0</v>
      </c>
      <c r="AF2" s="1">
        <v>0</v>
      </c>
      <c r="AG2" s="1">
        <v>0</v>
      </c>
      <c r="AH2" s="5">
        <v>0</v>
      </c>
      <c r="AI2" s="1">
        <v>0</v>
      </c>
      <c r="AJ2" s="1">
        <v>0</v>
      </c>
      <c r="AK2" s="1">
        <v>0</v>
      </c>
      <c r="AL2" s="2">
        <v>0</v>
      </c>
    </row>
    <row r="3" spans="1:38" x14ac:dyDescent="0.3">
      <c r="A3" s="1" t="s">
        <v>2</v>
      </c>
      <c r="B3" s="1">
        <v>0.75</v>
      </c>
      <c r="J3" s="31" t="s">
        <v>31</v>
      </c>
      <c r="K3" s="12">
        <v>1619</v>
      </c>
      <c r="L3" s="10">
        <v>1340</v>
      </c>
      <c r="M3" s="10">
        <v>2672</v>
      </c>
      <c r="N3" s="10">
        <v>2413</v>
      </c>
      <c r="O3" s="32">
        <v>2191</v>
      </c>
      <c r="S3" s="69" t="s">
        <v>52</v>
      </c>
      <c r="T3" s="56">
        <v>690</v>
      </c>
      <c r="U3" s="57">
        <v>519</v>
      </c>
      <c r="V3" s="57">
        <v>345</v>
      </c>
      <c r="W3" s="57">
        <v>173</v>
      </c>
      <c r="X3" s="58">
        <v>0</v>
      </c>
      <c r="AF3" s="1">
        <v>1</v>
      </c>
      <c r="AG3" s="1">
        <v>1</v>
      </c>
      <c r="AH3" s="5">
        <v>2</v>
      </c>
      <c r="AI3" s="1">
        <v>1</v>
      </c>
      <c r="AJ3" s="1">
        <v>2</v>
      </c>
      <c r="AK3" s="1">
        <v>2</v>
      </c>
      <c r="AL3" s="2">
        <v>2.5714285714285716</v>
      </c>
    </row>
    <row r="4" spans="1:38" x14ac:dyDescent="0.3">
      <c r="A4" s="1" t="s">
        <v>3</v>
      </c>
      <c r="B4" s="1">
        <v>9.4</v>
      </c>
      <c r="J4" s="29" t="s">
        <v>12</v>
      </c>
      <c r="K4" s="13">
        <v>918</v>
      </c>
      <c r="L4" s="14">
        <v>749</v>
      </c>
      <c r="M4" s="14">
        <v>451</v>
      </c>
      <c r="N4" s="14">
        <v>221</v>
      </c>
      <c r="O4" s="33">
        <v>19</v>
      </c>
      <c r="S4" s="70" t="s">
        <v>34</v>
      </c>
      <c r="T4" s="59">
        <f>T3+T2</f>
        <v>762</v>
      </c>
      <c r="U4" s="59">
        <f>U3+U2</f>
        <v>573</v>
      </c>
      <c r="V4" s="59">
        <f>V3+V2</f>
        <v>381</v>
      </c>
      <c r="W4" s="59">
        <f>W3+W2</f>
        <v>191</v>
      </c>
      <c r="X4" s="60">
        <v>0</v>
      </c>
      <c r="AF4" s="1">
        <v>2</v>
      </c>
      <c r="AG4" s="1">
        <v>1</v>
      </c>
      <c r="AH4" s="5">
        <v>4</v>
      </c>
      <c r="AI4" s="1">
        <v>1</v>
      </c>
      <c r="AJ4" s="1">
        <v>2</v>
      </c>
      <c r="AK4" s="1">
        <v>2</v>
      </c>
      <c r="AL4" s="2">
        <v>3.4285714285714284</v>
      </c>
    </row>
    <row r="5" spans="1:38" x14ac:dyDescent="0.3">
      <c r="J5" s="31" t="s">
        <v>36</v>
      </c>
      <c r="K5" s="15">
        <f>1000-K4</f>
        <v>82</v>
      </c>
      <c r="L5" s="15">
        <f>1000-L4</f>
        <v>251</v>
      </c>
      <c r="M5" s="15">
        <f>1000-M4</f>
        <v>549</v>
      </c>
      <c r="N5" s="15">
        <f>1000-N4</f>
        <v>779</v>
      </c>
      <c r="O5" s="34">
        <f>1000-O4</f>
        <v>981</v>
      </c>
      <c r="S5" s="67" t="s">
        <v>53</v>
      </c>
      <c r="T5" s="61">
        <f>T4/1000</f>
        <v>0.76200000000000001</v>
      </c>
      <c r="U5" s="61">
        <f>U4/1000</f>
        <v>0.57299999999999995</v>
      </c>
      <c r="V5" s="61">
        <f t="shared" ref="V5:X5" si="0">V4/1000</f>
        <v>0.38100000000000001</v>
      </c>
      <c r="W5" s="61">
        <f t="shared" si="0"/>
        <v>0.191</v>
      </c>
      <c r="X5" s="62">
        <f t="shared" si="0"/>
        <v>0</v>
      </c>
      <c r="AF5" s="1">
        <v>3</v>
      </c>
      <c r="AG5" s="1">
        <v>2</v>
      </c>
      <c r="AH5" s="5">
        <v>5</v>
      </c>
      <c r="AI5" s="1">
        <v>1</v>
      </c>
      <c r="AJ5" s="1">
        <v>3</v>
      </c>
      <c r="AK5" s="1">
        <v>3</v>
      </c>
      <c r="AL5" s="2">
        <v>4.1428571428571432</v>
      </c>
    </row>
    <row r="6" spans="1:38" ht="15" thickBot="1" x14ac:dyDescent="0.35">
      <c r="A6" s="1" t="s">
        <v>26</v>
      </c>
      <c r="B6" s="1" t="s">
        <v>5</v>
      </c>
      <c r="C6" s="1" t="s">
        <v>6</v>
      </c>
      <c r="D6" s="1" t="s">
        <v>7</v>
      </c>
      <c r="E6" s="1" t="s">
        <v>18</v>
      </c>
      <c r="J6" s="29" t="s">
        <v>32</v>
      </c>
      <c r="K6" s="16">
        <v>72</v>
      </c>
      <c r="L6" s="17">
        <v>54</v>
      </c>
      <c r="M6" s="17">
        <v>36</v>
      </c>
      <c r="N6" s="17">
        <v>18</v>
      </c>
      <c r="O6" s="35">
        <v>0</v>
      </c>
      <c r="S6" s="71" t="s">
        <v>54</v>
      </c>
      <c r="T6" s="59">
        <v>82</v>
      </c>
      <c r="U6" s="59">
        <v>251</v>
      </c>
      <c r="V6" s="59">
        <v>549</v>
      </c>
      <c r="W6" s="59">
        <v>779</v>
      </c>
      <c r="X6" s="60">
        <v>981</v>
      </c>
      <c r="AF6" s="1">
        <v>4</v>
      </c>
      <c r="AG6" s="1">
        <v>5</v>
      </c>
      <c r="AH6" s="5">
        <v>9</v>
      </c>
      <c r="AI6" s="1">
        <v>2</v>
      </c>
      <c r="AJ6" s="1">
        <v>4</v>
      </c>
      <c r="AK6" s="1">
        <v>4</v>
      </c>
      <c r="AL6" s="2">
        <v>6.4285714285714288</v>
      </c>
    </row>
    <row r="7" spans="1:38" x14ac:dyDescent="0.3">
      <c r="A7" s="1" t="s">
        <v>4</v>
      </c>
      <c r="B7" s="1">
        <v>2339</v>
      </c>
      <c r="C7" s="1">
        <v>97</v>
      </c>
      <c r="D7" s="1">
        <v>19</v>
      </c>
      <c r="E7" s="1">
        <v>2.06</v>
      </c>
      <c r="J7" s="36" t="s">
        <v>33</v>
      </c>
      <c r="K7" s="18">
        <v>690</v>
      </c>
      <c r="L7" s="19">
        <v>519</v>
      </c>
      <c r="M7" s="19">
        <v>345</v>
      </c>
      <c r="N7" s="19">
        <v>173</v>
      </c>
      <c r="O7" s="37">
        <v>0</v>
      </c>
      <c r="S7" s="69" t="s">
        <v>55</v>
      </c>
      <c r="T7" s="57">
        <f>1000-T6</f>
        <v>918</v>
      </c>
      <c r="U7" s="57">
        <f t="shared" ref="U7:X7" si="1">1000-U6</f>
        <v>749</v>
      </c>
      <c r="V7" s="57">
        <v>421</v>
      </c>
      <c r="W7" s="57">
        <f t="shared" si="1"/>
        <v>221</v>
      </c>
      <c r="X7" s="58">
        <f t="shared" si="1"/>
        <v>19</v>
      </c>
      <c r="AF7" s="1">
        <v>5</v>
      </c>
      <c r="AG7" s="1">
        <v>8</v>
      </c>
      <c r="AH7" s="5">
        <v>10</v>
      </c>
      <c r="AI7" s="1">
        <v>3</v>
      </c>
      <c r="AJ7" s="1">
        <v>6</v>
      </c>
      <c r="AK7" s="1">
        <v>4</v>
      </c>
      <c r="AL7" s="2">
        <v>8.8571428571428577</v>
      </c>
    </row>
    <row r="8" spans="1:38" x14ac:dyDescent="0.3">
      <c r="A8" s="1" t="s">
        <v>8</v>
      </c>
      <c r="B8" s="1">
        <v>2030</v>
      </c>
      <c r="C8" s="1">
        <v>84</v>
      </c>
      <c r="D8" s="1">
        <v>21</v>
      </c>
      <c r="E8" s="1">
        <v>2.04</v>
      </c>
      <c r="J8" s="31" t="s">
        <v>34</v>
      </c>
      <c r="K8" s="20">
        <f>K7+K6</f>
        <v>762</v>
      </c>
      <c r="L8" s="20">
        <f>L7+L6</f>
        <v>573</v>
      </c>
      <c r="M8" s="20">
        <f>M7+M6</f>
        <v>381</v>
      </c>
      <c r="N8" s="20">
        <f>N7+N6</f>
        <v>191</v>
      </c>
      <c r="O8" s="38">
        <v>0</v>
      </c>
      <c r="S8" s="69" t="s">
        <v>56</v>
      </c>
      <c r="T8" s="61">
        <f>T7/1000</f>
        <v>0.91800000000000004</v>
      </c>
      <c r="U8" s="61">
        <f t="shared" ref="U8:X8" si="2">U7/1000</f>
        <v>0.749</v>
      </c>
      <c r="V8" s="61">
        <f t="shared" si="2"/>
        <v>0.42099999999999999</v>
      </c>
      <c r="W8" s="61">
        <f t="shared" si="2"/>
        <v>0.221</v>
      </c>
      <c r="X8" s="62">
        <f t="shared" si="2"/>
        <v>1.9E-2</v>
      </c>
      <c r="AF8" s="1">
        <v>6</v>
      </c>
      <c r="AG8" s="1">
        <v>11</v>
      </c>
      <c r="AH8" s="5">
        <v>15</v>
      </c>
      <c r="AI8" s="1">
        <v>3</v>
      </c>
      <c r="AJ8" s="1">
        <v>10</v>
      </c>
      <c r="AK8" s="1">
        <v>11</v>
      </c>
      <c r="AL8" s="2">
        <v>10</v>
      </c>
    </row>
    <row r="9" spans="1:38" ht="15" thickBot="1" x14ac:dyDescent="0.35">
      <c r="A9" s="1" t="s">
        <v>9</v>
      </c>
      <c r="B9" s="1">
        <v>2145</v>
      </c>
      <c r="C9" s="1">
        <v>89</v>
      </c>
      <c r="D9" s="1">
        <v>17</v>
      </c>
      <c r="E9" s="1">
        <v>2.02</v>
      </c>
      <c r="J9" s="39" t="s">
        <v>37</v>
      </c>
      <c r="K9" s="14">
        <f>1000-K8</f>
        <v>238</v>
      </c>
      <c r="L9" s="14">
        <f>1000-L8</f>
        <v>427</v>
      </c>
      <c r="M9" s="14">
        <f>1000-M8</f>
        <v>619</v>
      </c>
      <c r="N9" s="14">
        <f>1000-N8</f>
        <v>809</v>
      </c>
      <c r="O9" s="33">
        <f>1000-O8</f>
        <v>1000</v>
      </c>
      <c r="S9" s="70" t="s">
        <v>57</v>
      </c>
      <c r="T9" s="51">
        <f>T8-T5</f>
        <v>0.15600000000000003</v>
      </c>
      <c r="U9" s="51">
        <f t="shared" ref="U9:X9" si="3">U8-U5</f>
        <v>0.17600000000000005</v>
      </c>
      <c r="V9" s="51">
        <f t="shared" si="3"/>
        <v>3.999999999999998E-2</v>
      </c>
      <c r="W9" s="51">
        <f t="shared" si="3"/>
        <v>0.03</v>
      </c>
      <c r="X9" s="52">
        <f t="shared" si="3"/>
        <v>1.9E-2</v>
      </c>
      <c r="AF9" s="1">
        <v>7</v>
      </c>
      <c r="AG9" s="1">
        <v>13</v>
      </c>
      <c r="AH9" s="5">
        <v>21</v>
      </c>
      <c r="AI9" s="1">
        <v>4</v>
      </c>
      <c r="AJ9" s="1">
        <v>12</v>
      </c>
      <c r="AK9" s="1">
        <v>11</v>
      </c>
      <c r="AL9" s="2">
        <v>13.428571428571429</v>
      </c>
    </row>
    <row r="10" spans="1:38" ht="15" thickBot="1" x14ac:dyDescent="0.35">
      <c r="A10" s="1" t="s">
        <v>14</v>
      </c>
      <c r="B10" s="1">
        <v>2452</v>
      </c>
      <c r="C10" s="1">
        <v>102</v>
      </c>
      <c r="D10" s="1">
        <v>15</v>
      </c>
      <c r="E10" s="1">
        <v>1.98</v>
      </c>
      <c r="J10" s="23" t="s">
        <v>35</v>
      </c>
      <c r="K10" s="21">
        <f>K9-K5</f>
        <v>156</v>
      </c>
      <c r="L10" s="21">
        <f>L9-L5</f>
        <v>176</v>
      </c>
      <c r="M10" s="21">
        <f>M9-M5</f>
        <v>70</v>
      </c>
      <c r="N10" s="21">
        <f>N9-N5</f>
        <v>30</v>
      </c>
      <c r="O10" s="22">
        <f>O9-O5</f>
        <v>19</v>
      </c>
      <c r="Y10" s="1"/>
      <c r="Z10" s="1">
        <v>8</v>
      </c>
      <c r="AA10" s="1">
        <v>17</v>
      </c>
      <c r="AF10" s="5">
        <v>24</v>
      </c>
      <c r="AG10" s="1">
        <v>4</v>
      </c>
      <c r="AH10" s="1">
        <v>15</v>
      </c>
      <c r="AI10" s="1">
        <v>16</v>
      </c>
      <c r="AJ10" s="2">
        <v>17.571428571428573</v>
      </c>
      <c r="AK10" s="1"/>
      <c r="AL10" s="1"/>
    </row>
    <row r="11" spans="1:38" ht="15" thickBot="1" x14ac:dyDescent="0.35">
      <c r="A11" s="1" t="s">
        <v>15</v>
      </c>
      <c r="B11" s="1">
        <v>1970</v>
      </c>
      <c r="C11" s="1">
        <v>82</v>
      </c>
      <c r="D11" s="1">
        <v>22</v>
      </c>
      <c r="E11" s="1">
        <v>2.09</v>
      </c>
      <c r="AF11" s="1">
        <v>9</v>
      </c>
      <c r="AG11" s="1">
        <v>18</v>
      </c>
      <c r="AH11" s="5">
        <v>33</v>
      </c>
      <c r="AI11" s="1">
        <v>5</v>
      </c>
      <c r="AJ11" s="1">
        <v>19</v>
      </c>
      <c r="AK11" s="1">
        <v>20</v>
      </c>
      <c r="AL11" s="2">
        <v>22.142857142857142</v>
      </c>
    </row>
    <row r="12" spans="1:38" x14ac:dyDescent="0.3">
      <c r="A12" s="1" t="s">
        <v>16</v>
      </c>
      <c r="B12" s="1">
        <v>1900</v>
      </c>
      <c r="C12" s="1">
        <v>79</v>
      </c>
      <c r="D12" s="1">
        <v>15</v>
      </c>
      <c r="E12" s="1">
        <v>2.02</v>
      </c>
      <c r="M12" s="41" t="s">
        <v>20</v>
      </c>
      <c r="N12" s="42"/>
      <c r="O12" s="42"/>
      <c r="P12" s="42"/>
      <c r="Q12" s="42"/>
      <c r="R12" s="43"/>
      <c r="AF12" s="1">
        <v>10</v>
      </c>
      <c r="AG12" s="1">
        <v>23</v>
      </c>
      <c r="AH12" s="5">
        <v>38</v>
      </c>
      <c r="AI12" s="1">
        <v>6</v>
      </c>
      <c r="AJ12" s="1">
        <v>23</v>
      </c>
      <c r="AK12" s="1">
        <v>31</v>
      </c>
      <c r="AL12" s="2">
        <v>29.714285714285715</v>
      </c>
    </row>
    <row r="13" spans="1:38" x14ac:dyDescent="0.3">
      <c r="A13" s="1" t="s">
        <v>17</v>
      </c>
      <c r="B13" s="1">
        <v>2503</v>
      </c>
      <c r="C13" s="1">
        <v>104</v>
      </c>
      <c r="D13" s="1">
        <v>21</v>
      </c>
      <c r="E13" s="1">
        <v>2.09</v>
      </c>
      <c r="M13" s="44" t="s">
        <v>21</v>
      </c>
      <c r="N13" s="45"/>
      <c r="O13" s="45"/>
      <c r="P13" s="45"/>
      <c r="Q13" s="45"/>
      <c r="R13" s="46"/>
      <c r="AF13" s="1">
        <v>11</v>
      </c>
      <c r="AG13" s="1">
        <v>27</v>
      </c>
      <c r="AH13" s="5">
        <v>49</v>
      </c>
      <c r="AI13" s="1">
        <v>8</v>
      </c>
      <c r="AJ13" s="1">
        <v>27</v>
      </c>
      <c r="AK13" s="1">
        <v>38</v>
      </c>
      <c r="AL13" s="2">
        <v>38.142857142857146</v>
      </c>
    </row>
    <row r="14" spans="1:38" x14ac:dyDescent="0.3">
      <c r="A14" s="1" t="s">
        <v>10</v>
      </c>
      <c r="B14" s="2">
        <f>AVERAGE(B7:B13)</f>
        <v>2191.2857142857142</v>
      </c>
      <c r="C14" s="2">
        <f t="shared" ref="C14:E14" si="4">AVERAGE(C7:C13)</f>
        <v>91</v>
      </c>
      <c r="D14" s="2">
        <f t="shared" si="4"/>
        <v>18.571428571428573</v>
      </c>
      <c r="E14" s="4">
        <f t="shared" si="4"/>
        <v>2.0428571428571427</v>
      </c>
      <c r="M14" s="44"/>
      <c r="N14" s="45"/>
      <c r="O14" s="45"/>
      <c r="P14" s="45"/>
      <c r="Q14" s="45"/>
      <c r="R14" s="46"/>
      <c r="AF14" s="1">
        <v>12</v>
      </c>
      <c r="AG14" s="1">
        <v>27</v>
      </c>
      <c r="AH14" s="5">
        <v>55</v>
      </c>
      <c r="AI14" s="1">
        <v>13</v>
      </c>
      <c r="AJ14" s="1">
        <v>30</v>
      </c>
      <c r="AK14" s="1">
        <v>46</v>
      </c>
      <c r="AL14" s="2">
        <v>45.857142857142854</v>
      </c>
    </row>
    <row r="15" spans="1:38" x14ac:dyDescent="0.3">
      <c r="B15" s="2"/>
      <c r="M15" s="44" t="s">
        <v>38</v>
      </c>
      <c r="N15" s="45"/>
      <c r="O15" s="45"/>
      <c r="P15" s="45"/>
      <c r="Q15" s="45"/>
      <c r="R15" s="46"/>
      <c r="AF15" s="1">
        <v>13</v>
      </c>
      <c r="AG15" s="1">
        <v>30</v>
      </c>
      <c r="AH15" s="5">
        <v>66</v>
      </c>
      <c r="AI15" s="1">
        <v>13</v>
      </c>
      <c r="AJ15" s="1">
        <v>36</v>
      </c>
      <c r="AK15" s="1">
        <v>58</v>
      </c>
      <c r="AL15" s="2">
        <v>54.571428571428569</v>
      </c>
    </row>
    <row r="16" spans="1:38" x14ac:dyDescent="0.3">
      <c r="B16" s="2"/>
      <c r="D16" s="1" t="s">
        <v>13</v>
      </c>
      <c r="E16" s="1" t="s">
        <v>13</v>
      </c>
      <c r="F16" s="1" t="s">
        <v>13</v>
      </c>
      <c r="M16" s="44" t="s">
        <v>41</v>
      </c>
      <c r="N16" s="45"/>
      <c r="O16" s="45"/>
      <c r="P16" s="45"/>
      <c r="Q16" s="45"/>
      <c r="R16" s="46">
        <v>72</v>
      </c>
      <c r="AF16" s="1">
        <v>14</v>
      </c>
      <c r="AG16" s="1">
        <v>32</v>
      </c>
      <c r="AH16" s="5">
        <v>75</v>
      </c>
      <c r="AI16" s="1">
        <v>15</v>
      </c>
      <c r="AJ16" s="1">
        <v>40</v>
      </c>
      <c r="AK16" s="1">
        <v>71</v>
      </c>
      <c r="AL16" s="2">
        <v>62.285714285714285</v>
      </c>
    </row>
    <row r="17" spans="2:38" x14ac:dyDescent="0.3">
      <c r="B17" s="1" t="s">
        <v>11</v>
      </c>
      <c r="C17" s="1" t="s">
        <v>4</v>
      </c>
      <c r="D17" s="1" t="s">
        <v>8</v>
      </c>
      <c r="E17" s="1" t="s">
        <v>9</v>
      </c>
      <c r="F17" s="1" t="s">
        <v>14</v>
      </c>
      <c r="G17" s="1" t="s">
        <v>15</v>
      </c>
      <c r="H17" s="1" t="s">
        <v>16</v>
      </c>
      <c r="I17" s="1" t="s">
        <v>17</v>
      </c>
      <c r="J17" s="6" t="s">
        <v>59</v>
      </c>
      <c r="K17" s="8" t="s">
        <v>19</v>
      </c>
      <c r="L17" s="6" t="s">
        <v>22</v>
      </c>
      <c r="M17" s="44"/>
      <c r="N17" s="45"/>
      <c r="O17" s="45"/>
      <c r="P17" s="45"/>
      <c r="Q17" s="45"/>
      <c r="R17" s="46"/>
      <c r="AF17" s="1">
        <v>15</v>
      </c>
      <c r="AG17" s="1">
        <v>36</v>
      </c>
      <c r="AH17" s="5">
        <v>85</v>
      </c>
      <c r="AI17" s="1">
        <v>22</v>
      </c>
      <c r="AJ17" s="1">
        <v>43</v>
      </c>
      <c r="AK17" s="1">
        <v>81</v>
      </c>
      <c r="AL17" s="2">
        <v>71.714285714285708</v>
      </c>
    </row>
    <row r="18" spans="2:38" x14ac:dyDescent="0.3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73">
        <v>0</v>
      </c>
      <c r="K18" s="8">
        <f>AVERAGE(C18:I18)</f>
        <v>0</v>
      </c>
      <c r="M18" s="44" t="s">
        <v>39</v>
      </c>
      <c r="N18" s="45"/>
      <c r="O18" s="45"/>
      <c r="P18" s="45"/>
      <c r="Q18" s="45"/>
      <c r="R18" s="46"/>
      <c r="AF18" s="1">
        <v>16</v>
      </c>
      <c r="AG18" s="1">
        <v>37</v>
      </c>
      <c r="AH18" s="5">
        <v>106</v>
      </c>
      <c r="AI18" s="1">
        <v>28</v>
      </c>
      <c r="AJ18" s="1">
        <v>45</v>
      </c>
      <c r="AK18" s="1">
        <v>97</v>
      </c>
      <c r="AL18" s="2">
        <v>81.428571428571431</v>
      </c>
    </row>
    <row r="19" spans="2:38" x14ac:dyDescent="0.3">
      <c r="B19" s="1">
        <v>1</v>
      </c>
      <c r="C19" s="1">
        <v>2</v>
      </c>
      <c r="D19" s="1">
        <v>2</v>
      </c>
      <c r="E19" s="1">
        <v>2</v>
      </c>
      <c r="F19" s="1">
        <v>2</v>
      </c>
      <c r="G19" s="1">
        <v>1</v>
      </c>
      <c r="H19" s="1">
        <v>1</v>
      </c>
      <c r="I19" s="1">
        <v>8</v>
      </c>
      <c r="J19" s="73">
        <v>2.5714285714285716</v>
      </c>
      <c r="K19" s="8">
        <f t="shared" ref="K19:K82" si="5">AVERAGE(C19:I19)</f>
        <v>2.5714285714285716</v>
      </c>
      <c r="L19" s="8">
        <f>K19-K18</f>
        <v>2.5714285714285716</v>
      </c>
      <c r="M19" s="44" t="s">
        <v>40</v>
      </c>
      <c r="N19" s="45"/>
      <c r="O19" s="45"/>
      <c r="P19" s="45"/>
      <c r="Q19" s="45"/>
      <c r="R19" s="46"/>
      <c r="Y19" t="s">
        <v>58</v>
      </c>
      <c r="AF19" s="1">
        <v>17</v>
      </c>
      <c r="AG19" s="1">
        <v>38</v>
      </c>
      <c r="AH19" s="5">
        <v>121</v>
      </c>
      <c r="AI19" s="1">
        <v>34</v>
      </c>
      <c r="AJ19" s="1">
        <v>49</v>
      </c>
      <c r="AK19" s="1">
        <v>106</v>
      </c>
      <c r="AL19" s="2">
        <v>90.428571428571431</v>
      </c>
    </row>
    <row r="20" spans="2:38" x14ac:dyDescent="0.3">
      <c r="B20" s="1">
        <v>2</v>
      </c>
      <c r="C20" s="1">
        <v>2</v>
      </c>
      <c r="D20" s="1">
        <v>3</v>
      </c>
      <c r="E20" s="1">
        <v>2</v>
      </c>
      <c r="F20" s="1">
        <v>3</v>
      </c>
      <c r="G20" s="1">
        <v>3</v>
      </c>
      <c r="H20" s="1">
        <v>3</v>
      </c>
      <c r="I20" s="1">
        <v>8</v>
      </c>
      <c r="J20" s="73">
        <v>3.4285714285714284</v>
      </c>
      <c r="K20" s="8">
        <f t="shared" si="5"/>
        <v>3.4285714285714284</v>
      </c>
      <c r="L20" s="8">
        <f t="shared" ref="L20:L52" si="6">K20-K19</f>
        <v>0.85714285714285676</v>
      </c>
      <c r="M20" s="44"/>
      <c r="N20" s="45"/>
      <c r="O20" s="45"/>
      <c r="P20" s="45"/>
      <c r="Q20" s="45"/>
      <c r="R20" s="46"/>
      <c r="AF20" s="1">
        <v>18</v>
      </c>
      <c r="AG20" s="1">
        <v>42</v>
      </c>
      <c r="AH20" s="5">
        <v>135</v>
      </c>
      <c r="AI20" s="1">
        <v>47</v>
      </c>
      <c r="AJ20" s="1">
        <v>51</v>
      </c>
      <c r="AK20" s="1">
        <v>125</v>
      </c>
      <c r="AL20" s="2">
        <v>102.57142857142857</v>
      </c>
    </row>
    <row r="21" spans="2:38" x14ac:dyDescent="0.3">
      <c r="B21" s="1">
        <v>3</v>
      </c>
      <c r="C21" s="1">
        <v>2</v>
      </c>
      <c r="D21" s="1">
        <v>4</v>
      </c>
      <c r="E21" s="1">
        <v>2</v>
      </c>
      <c r="F21" s="1">
        <v>4</v>
      </c>
      <c r="G21" s="1">
        <v>4</v>
      </c>
      <c r="H21" s="1">
        <v>3</v>
      </c>
      <c r="I21" s="1">
        <v>10</v>
      </c>
      <c r="J21" s="73">
        <v>4.1428571428571432</v>
      </c>
      <c r="K21" s="8">
        <f t="shared" si="5"/>
        <v>4.1428571428571432</v>
      </c>
      <c r="L21" s="8">
        <f t="shared" si="6"/>
        <v>0.71428571428571486</v>
      </c>
      <c r="M21" s="44" t="s">
        <v>42</v>
      </c>
      <c r="N21" s="45"/>
      <c r="O21" s="45"/>
      <c r="P21" s="45"/>
      <c r="Q21" s="45"/>
      <c r="R21" s="46"/>
      <c r="AF21" s="1">
        <v>19</v>
      </c>
      <c r="AG21" s="1">
        <v>42</v>
      </c>
      <c r="AH21" s="5">
        <v>152</v>
      </c>
      <c r="AI21" s="1">
        <v>51</v>
      </c>
      <c r="AJ21" s="1">
        <v>54</v>
      </c>
      <c r="AK21" s="1">
        <v>149</v>
      </c>
      <c r="AL21" s="2">
        <v>115</v>
      </c>
    </row>
    <row r="22" spans="2:38" x14ac:dyDescent="0.3">
      <c r="B22" s="1">
        <v>4</v>
      </c>
      <c r="C22" s="1">
        <v>3</v>
      </c>
      <c r="D22" s="1">
        <v>8</v>
      </c>
      <c r="E22" s="1">
        <v>4</v>
      </c>
      <c r="F22" s="1">
        <v>4</v>
      </c>
      <c r="G22" s="1">
        <v>4</v>
      </c>
      <c r="H22" s="1">
        <v>6</v>
      </c>
      <c r="I22" s="1">
        <v>16</v>
      </c>
      <c r="J22" s="73">
        <v>6.4285714285714288</v>
      </c>
      <c r="K22" s="8">
        <f t="shared" si="5"/>
        <v>6.4285714285714288</v>
      </c>
      <c r="L22" s="8">
        <f t="shared" si="6"/>
        <v>2.2857142857142856</v>
      </c>
      <c r="M22" s="44"/>
      <c r="N22" s="45"/>
      <c r="O22" s="45"/>
      <c r="P22" s="45"/>
      <c r="Q22" s="45"/>
      <c r="R22" s="46">
        <v>690</v>
      </c>
      <c r="AF22" s="1">
        <v>20</v>
      </c>
      <c r="AG22" s="1">
        <v>43</v>
      </c>
      <c r="AH22" s="5">
        <v>169</v>
      </c>
      <c r="AI22" s="1">
        <v>60</v>
      </c>
      <c r="AJ22" s="1">
        <v>60</v>
      </c>
      <c r="AK22" s="1">
        <v>166</v>
      </c>
      <c r="AL22" s="2">
        <v>125.42857142857143</v>
      </c>
    </row>
    <row r="23" spans="2:38" x14ac:dyDescent="0.3">
      <c r="B23" s="1">
        <v>5</v>
      </c>
      <c r="C23" s="1">
        <v>4</v>
      </c>
      <c r="D23" s="1">
        <v>12</v>
      </c>
      <c r="E23" s="1">
        <v>6</v>
      </c>
      <c r="F23" s="1">
        <v>4</v>
      </c>
      <c r="G23" s="1">
        <v>9</v>
      </c>
      <c r="H23" s="1">
        <v>8</v>
      </c>
      <c r="I23" s="1">
        <v>19</v>
      </c>
      <c r="J23" s="73">
        <v>8.8571428571428577</v>
      </c>
      <c r="K23" s="8">
        <f t="shared" si="5"/>
        <v>8.8571428571428577</v>
      </c>
      <c r="L23" s="8">
        <f t="shared" si="6"/>
        <v>2.4285714285714288</v>
      </c>
      <c r="M23" s="44" t="s">
        <v>43</v>
      </c>
      <c r="N23" s="45"/>
      <c r="O23" s="45"/>
      <c r="P23" s="45"/>
      <c r="Q23" s="45"/>
      <c r="R23" s="46"/>
      <c r="AF23" s="1">
        <v>21</v>
      </c>
      <c r="AG23" s="1">
        <v>47</v>
      </c>
      <c r="AH23" s="5">
        <v>192</v>
      </c>
      <c r="AI23" s="1">
        <v>72</v>
      </c>
      <c r="AJ23" s="1">
        <v>64</v>
      </c>
      <c r="AK23" s="1">
        <v>191</v>
      </c>
      <c r="AL23" s="2">
        <v>139.42857142857142</v>
      </c>
    </row>
    <row r="24" spans="2:38" x14ac:dyDescent="0.3">
      <c r="B24" s="1">
        <v>6</v>
      </c>
      <c r="C24" s="1">
        <v>5</v>
      </c>
      <c r="D24" s="1">
        <v>13</v>
      </c>
      <c r="E24" s="1">
        <v>8</v>
      </c>
      <c r="F24" s="1">
        <v>6</v>
      </c>
      <c r="G24" s="1">
        <v>9</v>
      </c>
      <c r="H24" s="1">
        <v>9</v>
      </c>
      <c r="I24" s="1">
        <v>20</v>
      </c>
      <c r="J24" s="73">
        <v>10</v>
      </c>
      <c r="K24" s="8">
        <f t="shared" si="5"/>
        <v>10</v>
      </c>
      <c r="L24" s="8">
        <f t="shared" si="6"/>
        <v>1.1428571428571423</v>
      </c>
      <c r="M24" s="44" t="s">
        <v>44</v>
      </c>
      <c r="N24" s="45"/>
      <c r="O24" s="45"/>
      <c r="P24" s="45"/>
      <c r="Q24" s="45"/>
      <c r="R24" s="46"/>
      <c r="AF24" s="1">
        <v>22</v>
      </c>
      <c r="AG24" s="1">
        <v>48</v>
      </c>
      <c r="AH24" s="5">
        <v>195</v>
      </c>
      <c r="AI24" s="1">
        <v>78</v>
      </c>
      <c r="AJ24" s="1">
        <v>64</v>
      </c>
      <c r="AK24" s="1">
        <v>212</v>
      </c>
      <c r="AL24" s="2">
        <v>155.28571428571428</v>
      </c>
    </row>
    <row r="25" spans="2:38" x14ac:dyDescent="0.3">
      <c r="B25" s="1">
        <v>7</v>
      </c>
      <c r="C25" s="1">
        <v>8</v>
      </c>
      <c r="D25" s="1">
        <v>18</v>
      </c>
      <c r="E25" s="1">
        <v>12</v>
      </c>
      <c r="F25" s="1">
        <v>6</v>
      </c>
      <c r="G25" s="1">
        <v>11</v>
      </c>
      <c r="H25" s="1">
        <v>14</v>
      </c>
      <c r="I25" s="1">
        <v>25</v>
      </c>
      <c r="J25" s="73">
        <v>13.428571428571429</v>
      </c>
      <c r="K25" s="8">
        <f t="shared" si="5"/>
        <v>13.428571428571429</v>
      </c>
      <c r="L25" s="8">
        <f t="shared" si="6"/>
        <v>3.4285714285714288</v>
      </c>
      <c r="M25" s="44" t="s">
        <v>47</v>
      </c>
      <c r="N25" s="45"/>
      <c r="O25" s="45"/>
      <c r="P25" s="45"/>
      <c r="Q25" s="45"/>
      <c r="R25" s="46"/>
      <c r="AF25" s="1">
        <v>23</v>
      </c>
      <c r="AG25" s="1">
        <v>49</v>
      </c>
      <c r="AH25" s="5">
        <v>203</v>
      </c>
      <c r="AI25" s="1">
        <v>86</v>
      </c>
      <c r="AJ25" s="1">
        <v>68</v>
      </c>
      <c r="AK25" s="1">
        <v>227</v>
      </c>
      <c r="AL25" s="2">
        <v>166.57142857142858</v>
      </c>
    </row>
    <row r="26" spans="2:38" x14ac:dyDescent="0.3">
      <c r="B26" s="1">
        <v>8</v>
      </c>
      <c r="C26" s="1">
        <v>11</v>
      </c>
      <c r="D26" s="1">
        <v>30</v>
      </c>
      <c r="E26" s="1">
        <v>14</v>
      </c>
      <c r="F26" s="1">
        <v>8</v>
      </c>
      <c r="G26" s="1">
        <v>16</v>
      </c>
      <c r="H26" s="1">
        <v>16</v>
      </c>
      <c r="I26" s="1">
        <v>28</v>
      </c>
      <c r="J26" s="73">
        <v>17.571428571428573</v>
      </c>
      <c r="K26" s="8">
        <f t="shared" si="5"/>
        <v>17.571428571428573</v>
      </c>
      <c r="L26" s="8">
        <f t="shared" si="6"/>
        <v>4.1428571428571441</v>
      </c>
      <c r="M26" s="44"/>
      <c r="N26" s="45"/>
      <c r="O26" s="45"/>
      <c r="P26" s="45"/>
      <c r="Q26" s="45"/>
      <c r="R26" s="46"/>
      <c r="AF26" s="1">
        <v>24</v>
      </c>
      <c r="AG26" s="1">
        <v>50</v>
      </c>
      <c r="AH26" s="5">
        <v>213</v>
      </c>
      <c r="AI26" s="1">
        <v>92</v>
      </c>
      <c r="AJ26" s="1">
        <v>70</v>
      </c>
      <c r="AK26" s="1">
        <v>240</v>
      </c>
      <c r="AL26" s="2">
        <v>181.57142857142858</v>
      </c>
    </row>
    <row r="27" spans="2:38" x14ac:dyDescent="0.3">
      <c r="B27" s="1">
        <v>9</v>
      </c>
      <c r="C27" s="1">
        <v>11</v>
      </c>
      <c r="D27" s="1">
        <v>42</v>
      </c>
      <c r="E27" s="1">
        <v>17</v>
      </c>
      <c r="F27" s="1">
        <v>10</v>
      </c>
      <c r="G27" s="1">
        <v>21</v>
      </c>
      <c r="H27" s="1">
        <v>22</v>
      </c>
      <c r="I27" s="1">
        <v>32</v>
      </c>
      <c r="J27" s="73">
        <v>22.142857142857142</v>
      </c>
      <c r="K27" s="8">
        <f t="shared" si="5"/>
        <v>22.142857142857142</v>
      </c>
      <c r="L27" s="8">
        <f t="shared" si="6"/>
        <v>4.5714285714285694</v>
      </c>
      <c r="M27" s="44" t="s">
        <v>45</v>
      </c>
      <c r="N27" s="45"/>
      <c r="O27" s="45"/>
      <c r="P27" s="45"/>
      <c r="Q27" s="45"/>
      <c r="R27" s="46"/>
      <c r="AF27" s="1">
        <v>25</v>
      </c>
      <c r="AG27" s="1">
        <v>52</v>
      </c>
      <c r="AH27" s="5">
        <v>219</v>
      </c>
      <c r="AI27" s="1">
        <v>101</v>
      </c>
      <c r="AJ27" s="1">
        <v>73</v>
      </c>
      <c r="AK27" s="1">
        <v>259</v>
      </c>
      <c r="AL27" s="2">
        <v>197.42857142857142</v>
      </c>
    </row>
    <row r="28" spans="2:38" ht="15" thickBot="1" x14ac:dyDescent="0.35">
      <c r="B28" s="1">
        <v>10</v>
      </c>
      <c r="C28" s="1">
        <v>14</v>
      </c>
      <c r="D28" s="1">
        <v>60</v>
      </c>
      <c r="E28" s="1">
        <v>25</v>
      </c>
      <c r="F28" s="1">
        <v>12</v>
      </c>
      <c r="G28" s="1">
        <v>26</v>
      </c>
      <c r="H28" s="1">
        <v>35</v>
      </c>
      <c r="I28" s="1">
        <v>36</v>
      </c>
      <c r="J28" s="73">
        <v>29.714285714285715</v>
      </c>
      <c r="K28" s="8">
        <f t="shared" si="5"/>
        <v>29.714285714285715</v>
      </c>
      <c r="L28" s="8">
        <f t="shared" si="6"/>
        <v>7.571428571428573</v>
      </c>
      <c r="M28" s="47"/>
      <c r="N28" s="48" t="s">
        <v>46</v>
      </c>
      <c r="O28" s="49"/>
      <c r="P28" s="49"/>
      <c r="Q28" s="49"/>
      <c r="R28" s="50"/>
      <c r="AF28" s="1">
        <v>26</v>
      </c>
      <c r="AG28" s="1">
        <v>54</v>
      </c>
      <c r="AH28" s="5">
        <v>226</v>
      </c>
      <c r="AI28" s="1">
        <v>108</v>
      </c>
      <c r="AJ28" s="1">
        <v>74</v>
      </c>
      <c r="AK28" s="1">
        <v>276</v>
      </c>
      <c r="AL28" s="2">
        <v>210</v>
      </c>
    </row>
    <row r="29" spans="2:38" x14ac:dyDescent="0.3">
      <c r="B29" s="1">
        <v>11</v>
      </c>
      <c r="C29" s="1">
        <v>21</v>
      </c>
      <c r="D29" s="1">
        <v>74</v>
      </c>
      <c r="E29" s="1">
        <v>36</v>
      </c>
      <c r="F29" s="1">
        <v>16</v>
      </c>
      <c r="G29" s="1">
        <v>35</v>
      </c>
      <c r="H29" s="1">
        <v>44</v>
      </c>
      <c r="I29" s="1">
        <v>41</v>
      </c>
      <c r="J29" s="73">
        <v>38.142857142857146</v>
      </c>
      <c r="K29" s="8">
        <f t="shared" si="5"/>
        <v>38.142857142857146</v>
      </c>
      <c r="L29" s="8">
        <f t="shared" si="6"/>
        <v>8.4285714285714306</v>
      </c>
      <c r="AF29" s="1">
        <v>27</v>
      </c>
      <c r="AG29" s="1">
        <v>55</v>
      </c>
      <c r="AH29" s="5">
        <v>226</v>
      </c>
      <c r="AI29" s="1">
        <v>111</v>
      </c>
      <c r="AJ29" s="1">
        <v>78</v>
      </c>
      <c r="AK29" s="1">
        <v>287</v>
      </c>
      <c r="AL29" s="2">
        <v>228.42857142857142</v>
      </c>
    </row>
    <row r="30" spans="2:38" x14ac:dyDescent="0.3">
      <c r="B30" s="1">
        <v>12</v>
      </c>
      <c r="C30" s="1">
        <v>24</v>
      </c>
      <c r="D30" s="1">
        <v>88</v>
      </c>
      <c r="E30" s="1">
        <v>47</v>
      </c>
      <c r="F30" s="1">
        <v>23</v>
      </c>
      <c r="G30" s="1">
        <v>37</v>
      </c>
      <c r="H30" s="1">
        <v>55</v>
      </c>
      <c r="I30" s="1">
        <v>47</v>
      </c>
      <c r="J30" s="73">
        <v>45.857142857142854</v>
      </c>
      <c r="K30" s="8">
        <f t="shared" si="5"/>
        <v>45.857142857142854</v>
      </c>
      <c r="L30" s="8">
        <f t="shared" si="6"/>
        <v>7.7142857142857082</v>
      </c>
      <c r="AF30" s="1">
        <v>28</v>
      </c>
      <c r="AG30" s="1">
        <v>55</v>
      </c>
      <c r="AH30" s="5">
        <v>233</v>
      </c>
      <c r="AI30" s="1">
        <v>118</v>
      </c>
      <c r="AJ30" s="1">
        <v>83</v>
      </c>
      <c r="AK30" s="1">
        <v>308</v>
      </c>
      <c r="AL30" s="2">
        <v>241.14285714285714</v>
      </c>
    </row>
    <row r="31" spans="2:38" x14ac:dyDescent="0.3">
      <c r="B31" s="1">
        <v>13</v>
      </c>
      <c r="C31" s="1">
        <v>33</v>
      </c>
      <c r="D31" s="1">
        <v>104</v>
      </c>
      <c r="E31" s="1">
        <v>61</v>
      </c>
      <c r="F31" s="1">
        <v>27</v>
      </c>
      <c r="G31" s="1">
        <v>41</v>
      </c>
      <c r="H31" s="1">
        <v>61</v>
      </c>
      <c r="I31" s="1">
        <v>55</v>
      </c>
      <c r="J31" s="73">
        <v>54.571428571428569</v>
      </c>
      <c r="K31" s="8">
        <f t="shared" si="5"/>
        <v>54.571428571428569</v>
      </c>
      <c r="L31" s="8">
        <f t="shared" si="6"/>
        <v>8.7142857142857153</v>
      </c>
      <c r="AF31" s="1">
        <v>29</v>
      </c>
      <c r="AG31" s="1">
        <v>55</v>
      </c>
      <c r="AH31" s="5">
        <v>234</v>
      </c>
      <c r="AI31" s="1">
        <v>123</v>
      </c>
      <c r="AJ31" s="1">
        <v>83</v>
      </c>
      <c r="AK31" s="1">
        <v>326</v>
      </c>
      <c r="AL31" s="2">
        <v>258</v>
      </c>
    </row>
    <row r="32" spans="2:38" x14ac:dyDescent="0.3">
      <c r="B32" s="1">
        <v>14</v>
      </c>
      <c r="C32" s="1">
        <v>36</v>
      </c>
      <c r="D32" s="1">
        <v>113</v>
      </c>
      <c r="E32" s="1">
        <v>74</v>
      </c>
      <c r="F32" s="1">
        <v>35</v>
      </c>
      <c r="G32" s="1">
        <v>46</v>
      </c>
      <c r="H32" s="1">
        <v>74</v>
      </c>
      <c r="I32" s="1">
        <v>58</v>
      </c>
      <c r="J32" s="73">
        <v>62.285714285714285</v>
      </c>
      <c r="K32" s="8">
        <f t="shared" si="5"/>
        <v>62.285714285714285</v>
      </c>
      <c r="L32" s="8">
        <f t="shared" si="6"/>
        <v>7.7142857142857153</v>
      </c>
      <c r="M32" s="6" t="s">
        <v>48</v>
      </c>
      <c r="AF32" s="1">
        <v>30</v>
      </c>
      <c r="AG32" s="1">
        <v>57</v>
      </c>
      <c r="AH32" s="5">
        <v>237</v>
      </c>
      <c r="AI32" s="1">
        <v>131</v>
      </c>
      <c r="AJ32" s="1">
        <v>87</v>
      </c>
      <c r="AK32" s="1">
        <v>340</v>
      </c>
      <c r="AL32" s="2">
        <v>272</v>
      </c>
    </row>
    <row r="33" spans="2:38" x14ac:dyDescent="0.3">
      <c r="B33" s="1">
        <v>15</v>
      </c>
      <c r="C33" s="1">
        <v>42</v>
      </c>
      <c r="D33" s="1">
        <v>130</v>
      </c>
      <c r="E33" s="1">
        <v>90</v>
      </c>
      <c r="F33" s="1">
        <v>40</v>
      </c>
      <c r="G33" s="1">
        <v>50</v>
      </c>
      <c r="H33" s="1">
        <v>84</v>
      </c>
      <c r="I33" s="1">
        <v>66</v>
      </c>
      <c r="J33" s="73">
        <v>71.714285714285708</v>
      </c>
      <c r="K33" s="8">
        <f t="shared" si="5"/>
        <v>71.714285714285708</v>
      </c>
      <c r="L33" s="8">
        <f t="shared" si="6"/>
        <v>9.4285714285714235</v>
      </c>
      <c r="M33" s="6" t="s">
        <v>49</v>
      </c>
      <c r="AF33" s="1">
        <v>31</v>
      </c>
      <c r="AG33" s="1">
        <v>59</v>
      </c>
      <c r="AH33" s="5">
        <v>239</v>
      </c>
      <c r="AI33" s="1">
        <v>137</v>
      </c>
      <c r="AJ33" s="1">
        <v>89</v>
      </c>
      <c r="AK33" s="1">
        <v>349</v>
      </c>
      <c r="AL33" s="2">
        <v>284.57142857142856</v>
      </c>
    </row>
    <row r="34" spans="2:38" x14ac:dyDescent="0.3">
      <c r="B34" s="1">
        <v>16</v>
      </c>
      <c r="C34" s="1">
        <v>51</v>
      </c>
      <c r="D34" s="1">
        <v>142</v>
      </c>
      <c r="E34" s="1">
        <v>104</v>
      </c>
      <c r="F34" s="1">
        <v>47</v>
      </c>
      <c r="G34" s="1">
        <v>53</v>
      </c>
      <c r="H34" s="1">
        <v>104</v>
      </c>
      <c r="I34" s="1">
        <v>69</v>
      </c>
      <c r="J34" s="73">
        <v>81.428571428571431</v>
      </c>
      <c r="K34" s="8">
        <f t="shared" si="5"/>
        <v>81.428571428571431</v>
      </c>
      <c r="L34" s="8">
        <f t="shared" si="6"/>
        <v>9.7142857142857224</v>
      </c>
      <c r="M34" s="6" t="s">
        <v>50</v>
      </c>
      <c r="AF34" s="1">
        <v>32</v>
      </c>
      <c r="AG34" s="1">
        <v>59</v>
      </c>
      <c r="AH34" s="5">
        <v>242</v>
      </c>
      <c r="AI34" s="1">
        <v>141</v>
      </c>
      <c r="AJ34" s="1">
        <v>91</v>
      </c>
      <c r="AK34" s="1">
        <v>366</v>
      </c>
      <c r="AL34" s="2">
        <v>302.42857142857144</v>
      </c>
    </row>
    <row r="35" spans="2:38" ht="15" thickBot="1" x14ac:dyDescent="0.35">
      <c r="B35" s="1">
        <v>17</v>
      </c>
      <c r="C35" s="1">
        <v>60</v>
      </c>
      <c r="D35" s="1">
        <v>157</v>
      </c>
      <c r="E35" s="1">
        <v>113</v>
      </c>
      <c r="F35" s="1">
        <v>56</v>
      </c>
      <c r="G35" s="1">
        <v>56</v>
      </c>
      <c r="H35" s="1">
        <v>118</v>
      </c>
      <c r="I35" s="1">
        <v>73</v>
      </c>
      <c r="J35" s="73">
        <v>90.428571428571431</v>
      </c>
      <c r="K35" s="8">
        <f t="shared" si="5"/>
        <v>90.428571428571431</v>
      </c>
      <c r="L35" s="8">
        <f t="shared" si="6"/>
        <v>9</v>
      </c>
      <c r="AF35" s="1">
        <v>33</v>
      </c>
      <c r="AG35" s="1">
        <v>60</v>
      </c>
      <c r="AH35" s="5">
        <v>243</v>
      </c>
      <c r="AI35" s="1">
        <v>147</v>
      </c>
      <c r="AJ35" s="1">
        <v>95</v>
      </c>
      <c r="AK35" s="1">
        <v>381</v>
      </c>
      <c r="AL35" s="2">
        <v>319</v>
      </c>
    </row>
    <row r="36" spans="2:38" ht="15" thickBot="1" x14ac:dyDescent="0.35">
      <c r="B36" s="1">
        <v>18</v>
      </c>
      <c r="C36" s="1">
        <v>71</v>
      </c>
      <c r="D36" s="1">
        <v>167</v>
      </c>
      <c r="E36" s="1">
        <v>132</v>
      </c>
      <c r="F36" s="1">
        <v>67</v>
      </c>
      <c r="G36" s="1">
        <v>69</v>
      </c>
      <c r="H36" s="1">
        <v>132</v>
      </c>
      <c r="I36" s="1">
        <v>80</v>
      </c>
      <c r="J36" s="73">
        <v>102.57142857142857</v>
      </c>
      <c r="K36" s="8">
        <f t="shared" si="5"/>
        <v>102.57142857142857</v>
      </c>
      <c r="L36" s="8">
        <f t="shared" si="6"/>
        <v>12.142857142857139</v>
      </c>
      <c r="S36" s="82" t="s">
        <v>61</v>
      </c>
      <c r="T36" s="83" t="s">
        <v>23</v>
      </c>
      <c r="U36" s="84">
        <v>1</v>
      </c>
      <c r="V36" s="84">
        <v>0.9</v>
      </c>
      <c r="W36" s="84">
        <v>0.85</v>
      </c>
      <c r="X36" s="84">
        <v>0.8</v>
      </c>
      <c r="Y36" s="84">
        <v>0.75</v>
      </c>
      <c r="Z36" s="84">
        <v>0.7</v>
      </c>
      <c r="AA36" s="84">
        <v>0.65</v>
      </c>
      <c r="AB36" s="84">
        <v>0.6</v>
      </c>
      <c r="AC36" s="84">
        <v>0.5</v>
      </c>
      <c r="AD36" s="85">
        <v>0.25</v>
      </c>
      <c r="AE36" s="7"/>
      <c r="AF36" s="1">
        <v>34</v>
      </c>
      <c r="AG36" s="1">
        <v>62</v>
      </c>
      <c r="AH36" s="5">
        <v>244</v>
      </c>
      <c r="AI36" s="1">
        <v>159</v>
      </c>
      <c r="AJ36" s="1">
        <v>95</v>
      </c>
      <c r="AK36" s="1">
        <v>396</v>
      </c>
      <c r="AL36" s="2">
        <v>332.71428571428572</v>
      </c>
    </row>
    <row r="37" spans="2:38" x14ac:dyDescent="0.3">
      <c r="B37" s="1">
        <v>19</v>
      </c>
      <c r="C37" s="1">
        <v>86</v>
      </c>
      <c r="D37" s="1">
        <v>178</v>
      </c>
      <c r="E37" s="1">
        <v>148</v>
      </c>
      <c r="F37" s="1">
        <v>78</v>
      </c>
      <c r="G37" s="1">
        <v>73</v>
      </c>
      <c r="H37" s="1">
        <v>155</v>
      </c>
      <c r="I37" s="1">
        <v>87</v>
      </c>
      <c r="J37" s="73">
        <v>115</v>
      </c>
      <c r="K37" s="8">
        <f t="shared" si="5"/>
        <v>115</v>
      </c>
      <c r="L37" s="8">
        <f t="shared" si="6"/>
        <v>12.428571428571431</v>
      </c>
      <c r="S37" s="79" t="s">
        <v>62</v>
      </c>
      <c r="T37" s="45">
        <v>0</v>
      </c>
      <c r="U37" s="45">
        <v>0</v>
      </c>
      <c r="V37" s="45"/>
      <c r="W37" s="45"/>
      <c r="X37" s="45"/>
      <c r="Y37" s="45"/>
      <c r="Z37" s="45"/>
      <c r="AA37" s="45"/>
      <c r="AB37" s="45"/>
      <c r="AC37" s="45"/>
      <c r="AD37" s="46"/>
      <c r="AF37" s="1">
        <v>35</v>
      </c>
      <c r="AG37" s="1">
        <v>62</v>
      </c>
      <c r="AH37" s="5">
        <v>246</v>
      </c>
      <c r="AI37" s="1">
        <v>163</v>
      </c>
      <c r="AJ37" s="1">
        <v>100</v>
      </c>
      <c r="AK37" s="1">
        <v>409</v>
      </c>
      <c r="AL37" s="2">
        <v>349.28571428571428</v>
      </c>
    </row>
    <row r="38" spans="2:38" x14ac:dyDescent="0.3">
      <c r="B38" s="1">
        <v>20</v>
      </c>
      <c r="C38" s="1">
        <v>95</v>
      </c>
      <c r="D38" s="1">
        <v>181</v>
      </c>
      <c r="E38" s="1">
        <v>169</v>
      </c>
      <c r="F38" s="1">
        <v>89</v>
      </c>
      <c r="G38" s="1">
        <v>81</v>
      </c>
      <c r="H38" s="1">
        <v>168</v>
      </c>
      <c r="I38" s="1">
        <v>95</v>
      </c>
      <c r="J38" s="73">
        <v>125.42857142857143</v>
      </c>
      <c r="K38" s="8">
        <f t="shared" si="5"/>
        <v>125.42857142857143</v>
      </c>
      <c r="L38" s="8">
        <f t="shared" si="6"/>
        <v>10.428571428571431</v>
      </c>
      <c r="S38" s="79" t="s">
        <v>67</v>
      </c>
      <c r="T38" s="45">
        <v>139</v>
      </c>
      <c r="U38" s="45">
        <f>U36*$T$38</f>
        <v>139</v>
      </c>
      <c r="V38" s="45">
        <f t="shared" ref="V38:AD38" si="7">V36*$T$38</f>
        <v>125.10000000000001</v>
      </c>
      <c r="W38" s="45">
        <f t="shared" si="7"/>
        <v>118.14999999999999</v>
      </c>
      <c r="X38" s="45">
        <f t="shared" si="7"/>
        <v>111.2</v>
      </c>
      <c r="Y38" s="45">
        <f t="shared" si="7"/>
        <v>104.25</v>
      </c>
      <c r="Z38" s="45">
        <f t="shared" si="7"/>
        <v>97.3</v>
      </c>
      <c r="AA38" s="45">
        <f t="shared" si="7"/>
        <v>90.350000000000009</v>
      </c>
      <c r="AB38" s="45">
        <f t="shared" si="7"/>
        <v>83.399999999999991</v>
      </c>
      <c r="AC38" s="45">
        <f t="shared" si="7"/>
        <v>69.5</v>
      </c>
      <c r="AD38" s="46">
        <f t="shared" si="7"/>
        <v>34.75</v>
      </c>
      <c r="AF38" s="1">
        <v>36</v>
      </c>
      <c r="AG38" s="1">
        <v>62</v>
      </c>
      <c r="AH38" s="5">
        <v>246</v>
      </c>
      <c r="AI38" s="1">
        <v>166</v>
      </c>
      <c r="AJ38" s="1">
        <v>107</v>
      </c>
      <c r="AK38" s="1">
        <v>416</v>
      </c>
      <c r="AL38" s="2">
        <v>368.85714285714283</v>
      </c>
    </row>
    <row r="39" spans="2:38" x14ac:dyDescent="0.3">
      <c r="B39" s="3">
        <v>21</v>
      </c>
      <c r="C39" s="3">
        <v>109</v>
      </c>
      <c r="D39" s="3">
        <v>193</v>
      </c>
      <c r="E39" s="3">
        <v>182</v>
      </c>
      <c r="F39" s="3">
        <v>106</v>
      </c>
      <c r="G39" s="3">
        <v>95</v>
      </c>
      <c r="H39" s="3">
        <v>185</v>
      </c>
      <c r="I39" s="3">
        <v>106</v>
      </c>
      <c r="J39" s="73">
        <v>139.42857142857142</v>
      </c>
      <c r="K39" s="40">
        <f t="shared" si="5"/>
        <v>139.42857142857142</v>
      </c>
      <c r="L39" s="8">
        <f t="shared" si="6"/>
        <v>13.999999999999986</v>
      </c>
      <c r="S39" s="79" t="s">
        <v>68</v>
      </c>
      <c r="T39" s="45">
        <v>981</v>
      </c>
      <c r="U39" s="45"/>
      <c r="V39" s="45"/>
      <c r="W39" s="45"/>
      <c r="X39" s="45"/>
      <c r="Y39" s="45"/>
      <c r="Z39" s="45"/>
      <c r="AA39" s="45"/>
      <c r="AB39" s="45"/>
      <c r="AC39" s="45"/>
      <c r="AD39" s="46"/>
      <c r="AF39" s="1">
        <v>37</v>
      </c>
      <c r="AG39" s="1">
        <v>65</v>
      </c>
      <c r="AH39" s="5">
        <v>246</v>
      </c>
      <c r="AI39" s="1">
        <v>181</v>
      </c>
      <c r="AJ39" s="1">
        <v>107</v>
      </c>
      <c r="AK39" s="1">
        <v>434</v>
      </c>
      <c r="AL39" s="2">
        <v>386.14285714285717</v>
      </c>
    </row>
    <row r="40" spans="2:38" x14ac:dyDescent="0.3">
      <c r="B40" s="1">
        <v>22</v>
      </c>
      <c r="C40" s="1">
        <v>118</v>
      </c>
      <c r="D40" s="1">
        <v>214</v>
      </c>
      <c r="E40" s="1">
        <v>197</v>
      </c>
      <c r="F40" s="1">
        <v>129</v>
      </c>
      <c r="G40" s="1">
        <v>108</v>
      </c>
      <c r="H40" s="1">
        <v>207</v>
      </c>
      <c r="I40" s="1">
        <v>114</v>
      </c>
      <c r="J40" s="73">
        <v>155.28571428571428</v>
      </c>
      <c r="K40" s="8">
        <f t="shared" si="5"/>
        <v>155.28571428571428</v>
      </c>
      <c r="L40" s="8">
        <f t="shared" si="6"/>
        <v>15.857142857142861</v>
      </c>
      <c r="S40" s="79" t="s">
        <v>69</v>
      </c>
      <c r="T40" s="45">
        <f>T39-T38</f>
        <v>842</v>
      </c>
      <c r="U40" s="45">
        <f>U36*$T$40</f>
        <v>842</v>
      </c>
      <c r="V40" s="45"/>
      <c r="W40" s="45"/>
      <c r="X40" s="45"/>
      <c r="Y40" s="45"/>
      <c r="Z40" s="45"/>
      <c r="AA40" s="45"/>
      <c r="AB40" s="45"/>
      <c r="AC40" s="45"/>
      <c r="AD40" s="46"/>
      <c r="AF40" s="1">
        <v>38</v>
      </c>
      <c r="AG40" s="1">
        <v>67</v>
      </c>
      <c r="AH40" s="5">
        <v>246</v>
      </c>
      <c r="AI40" s="1">
        <v>188</v>
      </c>
      <c r="AJ40" s="1">
        <v>110</v>
      </c>
      <c r="AK40" s="1">
        <v>444</v>
      </c>
      <c r="AL40" s="2">
        <v>404.28571428571428</v>
      </c>
    </row>
    <row r="41" spans="2:38" x14ac:dyDescent="0.3">
      <c r="B41" s="1">
        <v>23</v>
      </c>
      <c r="C41" s="1">
        <v>124</v>
      </c>
      <c r="D41" s="1">
        <v>221</v>
      </c>
      <c r="E41" s="1">
        <v>213</v>
      </c>
      <c r="F41" s="1">
        <v>144</v>
      </c>
      <c r="G41" s="1">
        <v>118</v>
      </c>
      <c r="H41" s="1">
        <v>227</v>
      </c>
      <c r="I41" s="1">
        <v>119</v>
      </c>
      <c r="J41" s="73">
        <v>166.57142857142858</v>
      </c>
      <c r="K41" s="8">
        <f t="shared" si="5"/>
        <v>166.57142857142858</v>
      </c>
      <c r="L41" s="8">
        <f t="shared" si="6"/>
        <v>11.285714285714306</v>
      </c>
      <c r="S41" s="79" t="s">
        <v>63</v>
      </c>
      <c r="T41" s="75">
        <v>0.52</v>
      </c>
      <c r="U41" s="75">
        <v>0.52</v>
      </c>
      <c r="V41" s="75"/>
      <c r="W41" s="75"/>
      <c r="X41" s="75"/>
      <c r="Y41" s="75"/>
      <c r="Z41" s="75"/>
      <c r="AA41" s="75"/>
      <c r="AB41" s="75"/>
      <c r="AC41" s="75"/>
      <c r="AD41" s="76"/>
      <c r="AF41" s="1">
        <v>39</v>
      </c>
      <c r="AG41" s="1">
        <v>67</v>
      </c>
      <c r="AH41" s="5">
        <v>247</v>
      </c>
      <c r="AI41" s="1">
        <v>194</v>
      </c>
      <c r="AJ41" s="1">
        <v>115</v>
      </c>
      <c r="AK41" s="1">
        <v>459</v>
      </c>
      <c r="AL41" s="2">
        <v>424.57142857142856</v>
      </c>
    </row>
    <row r="42" spans="2:38" ht="15" thickBot="1" x14ac:dyDescent="0.35">
      <c r="B42" s="1">
        <v>24</v>
      </c>
      <c r="C42" s="1">
        <v>137</v>
      </c>
      <c r="D42" s="1">
        <v>229</v>
      </c>
      <c r="E42" s="1">
        <v>229</v>
      </c>
      <c r="F42" s="1">
        <v>159</v>
      </c>
      <c r="G42" s="1">
        <v>137</v>
      </c>
      <c r="H42" s="1">
        <v>245</v>
      </c>
      <c r="I42" s="1">
        <v>135</v>
      </c>
      <c r="J42" s="73">
        <v>181.57142857142858</v>
      </c>
      <c r="K42" s="8">
        <f t="shared" si="5"/>
        <v>181.57142857142858</v>
      </c>
      <c r="L42" s="8">
        <f t="shared" si="6"/>
        <v>15</v>
      </c>
      <c r="S42" s="79" t="s">
        <v>64</v>
      </c>
      <c r="T42" s="75">
        <v>0.82</v>
      </c>
      <c r="U42" s="75">
        <v>0.82</v>
      </c>
      <c r="V42" s="75"/>
      <c r="W42" s="75"/>
      <c r="X42" s="75"/>
      <c r="Y42" s="75"/>
      <c r="Z42" s="75"/>
      <c r="AA42" s="75"/>
      <c r="AB42" s="75"/>
      <c r="AC42" s="75"/>
      <c r="AD42" s="76"/>
      <c r="AF42" s="1">
        <v>40</v>
      </c>
      <c r="AG42" s="1">
        <v>69</v>
      </c>
      <c r="AH42" s="5">
        <v>248</v>
      </c>
      <c r="AI42" s="1">
        <v>203</v>
      </c>
      <c r="AJ42" s="1">
        <v>116</v>
      </c>
      <c r="AK42" s="1">
        <v>471</v>
      </c>
      <c r="AL42" s="2">
        <v>443.42857142857144</v>
      </c>
    </row>
    <row r="43" spans="2:38" x14ac:dyDescent="0.3">
      <c r="B43" s="1">
        <v>25</v>
      </c>
      <c r="C43" s="1">
        <v>152</v>
      </c>
      <c r="D43" s="1">
        <v>245</v>
      </c>
      <c r="E43" s="1">
        <v>239</v>
      </c>
      <c r="F43" s="1">
        <v>180</v>
      </c>
      <c r="G43" s="1">
        <v>162</v>
      </c>
      <c r="H43" s="1">
        <v>263</v>
      </c>
      <c r="I43" s="1">
        <v>141</v>
      </c>
      <c r="J43" s="73">
        <v>197.42857142857142</v>
      </c>
      <c r="K43" s="8">
        <f t="shared" si="5"/>
        <v>197.42857142857142</v>
      </c>
      <c r="L43" s="8">
        <f t="shared" si="6"/>
        <v>15.857142857142833</v>
      </c>
      <c r="S43" s="80" t="s">
        <v>65</v>
      </c>
      <c r="T43" s="45">
        <v>0</v>
      </c>
      <c r="U43" s="88">
        <v>72</v>
      </c>
      <c r="V43" s="87">
        <f>V36*$U$43</f>
        <v>64.8</v>
      </c>
      <c r="W43" s="90">
        <f t="shared" ref="W43:AD43" si="8">W36*$U$43</f>
        <v>61.199999999999996</v>
      </c>
      <c r="X43" s="87">
        <f t="shared" si="8"/>
        <v>57.6</v>
      </c>
      <c r="Y43" s="90">
        <f t="shared" si="8"/>
        <v>54</v>
      </c>
      <c r="Z43" s="87">
        <f t="shared" si="8"/>
        <v>50.4</v>
      </c>
      <c r="AA43" s="90">
        <f t="shared" si="8"/>
        <v>46.800000000000004</v>
      </c>
      <c r="AB43" s="87">
        <f t="shared" si="8"/>
        <v>43.199999999999996</v>
      </c>
      <c r="AC43" s="90">
        <f t="shared" si="8"/>
        <v>36</v>
      </c>
      <c r="AD43" s="92">
        <f t="shared" si="8"/>
        <v>18</v>
      </c>
      <c r="AF43" s="1">
        <v>41</v>
      </c>
      <c r="AG43" s="1">
        <v>72</v>
      </c>
      <c r="AH43" s="5">
        <v>248</v>
      </c>
      <c r="AI43" s="1">
        <v>209</v>
      </c>
      <c r="AJ43" s="1">
        <v>121</v>
      </c>
      <c r="AK43" s="1">
        <v>484</v>
      </c>
      <c r="AL43" s="2">
        <v>466.42857142857144</v>
      </c>
    </row>
    <row r="44" spans="2:38" ht="15" thickBot="1" x14ac:dyDescent="0.35">
      <c r="B44" s="1">
        <v>26</v>
      </c>
      <c r="C44" s="1">
        <v>160</v>
      </c>
      <c r="D44" s="1">
        <v>251</v>
      </c>
      <c r="E44" s="1">
        <v>257</v>
      </c>
      <c r="F44" s="1">
        <v>197</v>
      </c>
      <c r="G44" s="1">
        <v>176</v>
      </c>
      <c r="H44" s="1">
        <v>279</v>
      </c>
      <c r="I44" s="1">
        <v>150</v>
      </c>
      <c r="J44" s="73">
        <v>210</v>
      </c>
      <c r="K44" s="8">
        <f t="shared" si="5"/>
        <v>210</v>
      </c>
      <c r="L44" s="8">
        <f t="shared" si="6"/>
        <v>12.571428571428584</v>
      </c>
      <c r="S44" s="81" t="s">
        <v>66</v>
      </c>
      <c r="T44" s="49">
        <v>0</v>
      </c>
      <c r="U44" s="89">
        <v>690</v>
      </c>
      <c r="V44" s="77">
        <f>V36*$U$44</f>
        <v>621</v>
      </c>
      <c r="W44" s="91">
        <f t="shared" ref="W44:AD44" si="9">W36*$U$44</f>
        <v>586.5</v>
      </c>
      <c r="X44" s="78">
        <f t="shared" si="9"/>
        <v>552</v>
      </c>
      <c r="Y44" s="91">
        <f t="shared" si="9"/>
        <v>517.5</v>
      </c>
      <c r="Z44" s="78">
        <f t="shared" si="9"/>
        <v>482.99999999999994</v>
      </c>
      <c r="AA44" s="91">
        <f t="shared" si="9"/>
        <v>448.5</v>
      </c>
      <c r="AB44" s="78">
        <f t="shared" si="9"/>
        <v>414</v>
      </c>
      <c r="AC44" s="91">
        <f t="shared" si="9"/>
        <v>345</v>
      </c>
      <c r="AD44" s="93">
        <f t="shared" si="9"/>
        <v>172.5</v>
      </c>
      <c r="AF44" s="1">
        <v>42</v>
      </c>
      <c r="AG44" s="1">
        <v>72</v>
      </c>
      <c r="AH44" s="5">
        <v>249</v>
      </c>
      <c r="AI44" s="1">
        <v>217</v>
      </c>
      <c r="AJ44" s="1">
        <v>126</v>
      </c>
      <c r="AK44" s="1">
        <v>497</v>
      </c>
      <c r="AL44" s="2">
        <v>485.71428571428572</v>
      </c>
    </row>
    <row r="45" spans="2:38" x14ac:dyDescent="0.3">
      <c r="B45" s="1">
        <v>27</v>
      </c>
      <c r="C45" s="1">
        <v>176</v>
      </c>
      <c r="D45" s="1">
        <v>259</v>
      </c>
      <c r="E45" s="1">
        <v>275</v>
      </c>
      <c r="F45" s="1">
        <v>215</v>
      </c>
      <c r="G45" s="1">
        <v>200</v>
      </c>
      <c r="H45" s="1">
        <v>311</v>
      </c>
      <c r="I45" s="1">
        <v>163</v>
      </c>
      <c r="J45" s="73">
        <v>228.42857142857142</v>
      </c>
      <c r="K45" s="8">
        <f t="shared" si="5"/>
        <v>228.42857142857142</v>
      </c>
      <c r="L45" s="8">
        <f t="shared" si="6"/>
        <v>18.428571428571416</v>
      </c>
      <c r="S45" s="94" t="s">
        <v>70</v>
      </c>
      <c r="T45" s="42">
        <v>0</v>
      </c>
      <c r="U45" s="98">
        <f>SUM(U43:U44)</f>
        <v>762</v>
      </c>
      <c r="V45" s="99">
        <f t="shared" ref="V45:AD45" si="10">SUM(V43:V44)</f>
        <v>685.8</v>
      </c>
      <c r="W45" s="90">
        <f t="shared" si="10"/>
        <v>647.70000000000005</v>
      </c>
      <c r="X45" s="99">
        <f t="shared" si="10"/>
        <v>609.6</v>
      </c>
      <c r="Y45" s="90">
        <f t="shared" si="10"/>
        <v>571.5</v>
      </c>
      <c r="Z45" s="99">
        <f t="shared" si="10"/>
        <v>533.4</v>
      </c>
      <c r="AA45" s="90">
        <f t="shared" si="10"/>
        <v>495.3</v>
      </c>
      <c r="AB45" s="99">
        <f t="shared" si="10"/>
        <v>457.2</v>
      </c>
      <c r="AC45" s="90">
        <f t="shared" si="10"/>
        <v>381</v>
      </c>
      <c r="AD45" s="92">
        <f t="shared" si="10"/>
        <v>190.5</v>
      </c>
      <c r="AF45" s="1">
        <v>43</v>
      </c>
      <c r="AG45" s="1">
        <v>73</v>
      </c>
      <c r="AH45" s="5">
        <v>249</v>
      </c>
      <c r="AI45" s="1">
        <v>226</v>
      </c>
      <c r="AJ45" s="1">
        <v>130</v>
      </c>
      <c r="AK45" s="1">
        <v>511</v>
      </c>
      <c r="AL45" s="2">
        <v>505.57142857142856</v>
      </c>
    </row>
    <row r="46" spans="2:38" ht="15" thickBot="1" x14ac:dyDescent="0.35">
      <c r="B46" s="1">
        <v>28</v>
      </c>
      <c r="C46" s="1">
        <v>181</v>
      </c>
      <c r="D46" s="1">
        <v>275</v>
      </c>
      <c r="E46" s="1">
        <v>285</v>
      </c>
      <c r="F46" s="1">
        <v>229</v>
      </c>
      <c r="G46" s="1">
        <v>220</v>
      </c>
      <c r="H46" s="1">
        <v>329</v>
      </c>
      <c r="I46" s="1">
        <v>169</v>
      </c>
      <c r="J46" s="73">
        <v>241.14285714285714</v>
      </c>
      <c r="K46" s="8">
        <f t="shared" si="5"/>
        <v>241.14285714285714</v>
      </c>
      <c r="L46" s="8">
        <f t="shared" si="6"/>
        <v>12.714285714285722</v>
      </c>
      <c r="S46" s="95" t="s">
        <v>55</v>
      </c>
      <c r="T46" s="86">
        <v>19</v>
      </c>
      <c r="U46" s="89">
        <v>918</v>
      </c>
      <c r="V46" s="49"/>
      <c r="W46" s="96">
        <v>868</v>
      </c>
      <c r="X46" s="49"/>
      <c r="Y46" s="96">
        <v>749</v>
      </c>
      <c r="Z46" s="49"/>
      <c r="AA46" s="96">
        <v>701</v>
      </c>
      <c r="AB46" s="49"/>
      <c r="AC46" s="96">
        <v>421</v>
      </c>
      <c r="AD46" s="97">
        <v>221</v>
      </c>
      <c r="AF46" s="1">
        <v>44</v>
      </c>
      <c r="AG46" s="1">
        <v>73</v>
      </c>
      <c r="AH46" s="5">
        <v>250</v>
      </c>
      <c r="AI46" s="1">
        <v>237</v>
      </c>
      <c r="AJ46" s="1">
        <v>133</v>
      </c>
      <c r="AK46" s="1">
        <v>523</v>
      </c>
      <c r="AL46" s="2">
        <v>524</v>
      </c>
    </row>
    <row r="47" spans="2:38" ht="15" thickBot="1" x14ac:dyDescent="0.35">
      <c r="B47" s="1">
        <v>29</v>
      </c>
      <c r="C47" s="1">
        <v>200</v>
      </c>
      <c r="D47" s="1">
        <v>282</v>
      </c>
      <c r="E47" s="1">
        <v>301</v>
      </c>
      <c r="F47" s="1">
        <v>243</v>
      </c>
      <c r="G47" s="1">
        <v>248</v>
      </c>
      <c r="H47" s="1">
        <v>350</v>
      </c>
      <c r="I47" s="1">
        <v>182</v>
      </c>
      <c r="J47" s="73">
        <v>258</v>
      </c>
      <c r="K47" s="8">
        <f t="shared" si="5"/>
        <v>258</v>
      </c>
      <c r="L47" s="8">
        <f t="shared" si="6"/>
        <v>16.857142857142861</v>
      </c>
      <c r="S47" s="82" t="s">
        <v>71</v>
      </c>
      <c r="T47" s="83"/>
      <c r="U47" s="101">
        <f>(U46-U45)/10</f>
        <v>15.6</v>
      </c>
      <c r="V47" s="100"/>
      <c r="W47" s="101">
        <f>(W46-W45)/10</f>
        <v>22.029999999999994</v>
      </c>
      <c r="X47" s="100"/>
      <c r="Y47" s="101">
        <f>(Y46-Y45)/10</f>
        <v>17.75</v>
      </c>
      <c r="Z47" s="100"/>
      <c r="AA47" s="101">
        <f>(AA46-AA45)/10</f>
        <v>20.57</v>
      </c>
      <c r="AB47" s="100"/>
      <c r="AC47" s="101">
        <f>(AC46-AC45)/10</f>
        <v>4</v>
      </c>
      <c r="AD47" s="102">
        <f>(AD46-AD45)/10</f>
        <v>3.05</v>
      </c>
      <c r="AF47" s="1">
        <v>45</v>
      </c>
      <c r="AG47" s="1">
        <v>75</v>
      </c>
      <c r="AH47" s="5">
        <v>250</v>
      </c>
      <c r="AI47" s="1">
        <v>246</v>
      </c>
      <c r="AJ47" s="1">
        <v>140</v>
      </c>
      <c r="AK47" s="1">
        <v>533</v>
      </c>
      <c r="AL47" s="2">
        <v>545.28571428571433</v>
      </c>
    </row>
    <row r="48" spans="2:38" x14ac:dyDescent="0.3">
      <c r="B48" s="1">
        <v>30</v>
      </c>
      <c r="C48" s="1">
        <v>213</v>
      </c>
      <c r="D48" s="1">
        <v>294</v>
      </c>
      <c r="E48" s="1">
        <v>315</v>
      </c>
      <c r="F48" s="1">
        <v>259</v>
      </c>
      <c r="G48" s="1">
        <v>273</v>
      </c>
      <c r="H48" s="1">
        <v>362</v>
      </c>
      <c r="I48" s="1">
        <v>188</v>
      </c>
      <c r="J48" s="73">
        <v>272</v>
      </c>
      <c r="K48" s="8">
        <f t="shared" si="5"/>
        <v>272</v>
      </c>
      <c r="L48" s="8">
        <f t="shared" si="6"/>
        <v>14</v>
      </c>
      <c r="AF48" s="1">
        <v>46</v>
      </c>
      <c r="AG48" s="1">
        <v>76</v>
      </c>
      <c r="AH48" s="5">
        <v>250</v>
      </c>
      <c r="AI48" s="1">
        <v>256</v>
      </c>
      <c r="AJ48" s="1">
        <v>146</v>
      </c>
      <c r="AK48" s="1">
        <v>542</v>
      </c>
      <c r="AL48" s="2">
        <v>562.85714285714289</v>
      </c>
    </row>
    <row r="49" spans="2:38" x14ac:dyDescent="0.3">
      <c r="B49" s="1">
        <v>31</v>
      </c>
      <c r="C49" s="1">
        <v>225</v>
      </c>
      <c r="D49" s="1">
        <v>299</v>
      </c>
      <c r="E49" s="1">
        <v>321</v>
      </c>
      <c r="F49" s="1">
        <v>278</v>
      </c>
      <c r="G49" s="1">
        <v>295</v>
      </c>
      <c r="H49" s="1">
        <v>383</v>
      </c>
      <c r="I49" s="1">
        <v>191</v>
      </c>
      <c r="J49" s="73">
        <v>284.57142857142856</v>
      </c>
      <c r="K49" s="8">
        <f t="shared" si="5"/>
        <v>284.57142857142856</v>
      </c>
      <c r="L49" s="8">
        <f t="shared" si="6"/>
        <v>12.571428571428555</v>
      </c>
      <c r="AF49" s="1">
        <v>47</v>
      </c>
      <c r="AG49" s="1">
        <v>79</v>
      </c>
      <c r="AH49" s="5">
        <v>250</v>
      </c>
      <c r="AI49" s="1">
        <v>264</v>
      </c>
      <c r="AJ49" s="1">
        <v>152</v>
      </c>
      <c r="AK49" s="1">
        <v>554</v>
      </c>
      <c r="AL49" s="2">
        <v>581.57142857142856</v>
      </c>
    </row>
    <row r="50" spans="2:38" x14ac:dyDescent="0.3">
      <c r="B50" s="1">
        <v>32</v>
      </c>
      <c r="C50" s="1">
        <v>240</v>
      </c>
      <c r="D50" s="1">
        <v>318</v>
      </c>
      <c r="E50" s="1">
        <v>334</v>
      </c>
      <c r="F50" s="1">
        <v>304</v>
      </c>
      <c r="G50" s="1">
        <v>312</v>
      </c>
      <c r="H50" s="1">
        <v>405</v>
      </c>
      <c r="I50" s="1">
        <v>204</v>
      </c>
      <c r="J50" s="73">
        <v>302.42857142857144</v>
      </c>
      <c r="K50" s="8">
        <f t="shared" si="5"/>
        <v>302.42857142857144</v>
      </c>
      <c r="L50" s="8">
        <f t="shared" si="6"/>
        <v>17.85714285714289</v>
      </c>
      <c r="AF50" s="1">
        <v>48</v>
      </c>
      <c r="AG50" s="1">
        <v>79</v>
      </c>
      <c r="AH50" s="5">
        <v>251</v>
      </c>
      <c r="AI50" s="1">
        <v>277</v>
      </c>
      <c r="AJ50" s="1">
        <v>158</v>
      </c>
      <c r="AK50" s="1">
        <v>568</v>
      </c>
      <c r="AL50" s="2">
        <v>598</v>
      </c>
    </row>
    <row r="51" spans="2:38" x14ac:dyDescent="0.3">
      <c r="B51" s="1">
        <v>33</v>
      </c>
      <c r="C51" s="1">
        <v>258</v>
      </c>
      <c r="D51" s="1">
        <v>328</v>
      </c>
      <c r="E51" s="1">
        <v>348</v>
      </c>
      <c r="F51" s="1">
        <v>326</v>
      </c>
      <c r="G51" s="1">
        <v>337</v>
      </c>
      <c r="H51" s="1">
        <v>423</v>
      </c>
      <c r="I51" s="1">
        <v>213</v>
      </c>
      <c r="J51" s="73">
        <v>319</v>
      </c>
      <c r="K51" s="8">
        <f t="shared" si="5"/>
        <v>319</v>
      </c>
      <c r="L51" s="8">
        <f t="shared" si="6"/>
        <v>16.571428571428555</v>
      </c>
      <c r="AF51" s="1">
        <v>49</v>
      </c>
      <c r="AG51" s="1">
        <v>79</v>
      </c>
      <c r="AH51" s="5">
        <v>251</v>
      </c>
      <c r="AI51" s="1">
        <v>281</v>
      </c>
      <c r="AJ51" s="1">
        <v>165</v>
      </c>
      <c r="AK51" s="1">
        <v>580</v>
      </c>
      <c r="AL51" s="2">
        <v>613.42857142857144</v>
      </c>
    </row>
    <row r="52" spans="2:38" x14ac:dyDescent="0.3">
      <c r="B52" s="1">
        <v>34</v>
      </c>
      <c r="C52" s="1">
        <v>270</v>
      </c>
      <c r="D52" s="1">
        <v>333</v>
      </c>
      <c r="E52" s="1">
        <v>365</v>
      </c>
      <c r="F52" s="1">
        <v>346</v>
      </c>
      <c r="G52" s="1">
        <v>360</v>
      </c>
      <c r="H52" s="1">
        <v>435</v>
      </c>
      <c r="I52" s="1">
        <v>220</v>
      </c>
      <c r="J52" s="73">
        <v>332.71428571428572</v>
      </c>
      <c r="K52" s="8">
        <f t="shared" si="5"/>
        <v>332.71428571428572</v>
      </c>
      <c r="L52" s="8">
        <f t="shared" si="6"/>
        <v>13.714285714285722</v>
      </c>
      <c r="AF52" s="1">
        <v>50</v>
      </c>
      <c r="AG52" s="1">
        <v>80</v>
      </c>
      <c r="AH52" s="5">
        <v>251</v>
      </c>
      <c r="AI52" s="1">
        <v>289</v>
      </c>
      <c r="AJ52" s="1">
        <v>174</v>
      </c>
      <c r="AK52" s="1">
        <v>592</v>
      </c>
      <c r="AL52" s="2">
        <v>629.57142857142856</v>
      </c>
    </row>
    <row r="53" spans="2:38" x14ac:dyDescent="0.3">
      <c r="B53" s="1">
        <v>35</v>
      </c>
      <c r="C53" s="1">
        <v>287</v>
      </c>
      <c r="D53" s="1">
        <v>348</v>
      </c>
      <c r="E53" s="1">
        <v>375</v>
      </c>
      <c r="F53" s="1">
        <v>362</v>
      </c>
      <c r="G53" s="1">
        <v>385</v>
      </c>
      <c r="H53" s="1">
        <v>461</v>
      </c>
      <c r="I53" s="1">
        <v>227</v>
      </c>
      <c r="J53" s="73">
        <v>349.28571428571428</v>
      </c>
      <c r="K53" s="8">
        <f t="shared" si="5"/>
        <v>349.28571428571428</v>
      </c>
      <c r="AF53" s="1">
        <v>51</v>
      </c>
      <c r="AG53" s="1">
        <v>80</v>
      </c>
      <c r="AH53" s="5">
        <v>251</v>
      </c>
      <c r="AI53" s="1">
        <v>302</v>
      </c>
      <c r="AJ53" s="1">
        <v>177</v>
      </c>
      <c r="AK53" s="1">
        <v>604</v>
      </c>
      <c r="AL53" s="2">
        <v>647.42857142857144</v>
      </c>
    </row>
    <row r="54" spans="2:38" x14ac:dyDescent="0.3">
      <c r="B54" s="1">
        <v>36</v>
      </c>
      <c r="C54" s="1">
        <v>312</v>
      </c>
      <c r="D54" s="1">
        <v>359</v>
      </c>
      <c r="E54" s="1">
        <v>391</v>
      </c>
      <c r="F54" s="1">
        <v>387</v>
      </c>
      <c r="G54" s="1">
        <v>407</v>
      </c>
      <c r="H54" s="1">
        <v>481</v>
      </c>
      <c r="I54" s="1">
        <v>245</v>
      </c>
      <c r="J54" s="73">
        <v>368.85714285714283</v>
      </c>
      <c r="K54" s="8">
        <f t="shared" si="5"/>
        <v>368.85714285714283</v>
      </c>
      <c r="AF54" s="1">
        <v>52</v>
      </c>
      <c r="AG54" s="1">
        <v>81</v>
      </c>
      <c r="AH54" s="5">
        <v>251</v>
      </c>
      <c r="AI54" s="1">
        <v>313</v>
      </c>
      <c r="AJ54" s="1">
        <v>183</v>
      </c>
      <c r="AK54" s="1">
        <v>613</v>
      </c>
      <c r="AL54" s="2">
        <v>661.28571428571433</v>
      </c>
    </row>
    <row r="55" spans="2:38" x14ac:dyDescent="0.3">
      <c r="B55" s="1">
        <v>37</v>
      </c>
      <c r="C55" s="1">
        <v>333</v>
      </c>
      <c r="D55" s="1">
        <v>368</v>
      </c>
      <c r="E55" s="1">
        <v>410</v>
      </c>
      <c r="F55" s="1">
        <v>406</v>
      </c>
      <c r="G55" s="1">
        <v>428</v>
      </c>
      <c r="H55" s="1">
        <v>502</v>
      </c>
      <c r="I55" s="1">
        <v>256</v>
      </c>
      <c r="J55" s="73">
        <v>386.14285714285717</v>
      </c>
      <c r="K55" s="8">
        <f t="shared" si="5"/>
        <v>386.14285714285717</v>
      </c>
      <c r="AF55" s="1">
        <v>53</v>
      </c>
      <c r="AG55" s="1">
        <v>81</v>
      </c>
      <c r="AH55" s="5">
        <v>251</v>
      </c>
      <c r="AI55" s="1">
        <v>325</v>
      </c>
      <c r="AJ55" s="1">
        <v>193</v>
      </c>
      <c r="AK55" s="1">
        <v>624</v>
      </c>
      <c r="AL55" s="2">
        <v>678.85714285714289</v>
      </c>
    </row>
    <row r="56" spans="2:38" x14ac:dyDescent="0.3">
      <c r="B56" s="1">
        <v>38</v>
      </c>
      <c r="C56" s="1">
        <v>355</v>
      </c>
      <c r="D56" s="1">
        <v>384</v>
      </c>
      <c r="E56" s="1">
        <v>424</v>
      </c>
      <c r="F56" s="1">
        <v>421</v>
      </c>
      <c r="G56" s="1">
        <v>448</v>
      </c>
      <c r="H56" s="1">
        <v>525</v>
      </c>
      <c r="I56" s="1">
        <v>273</v>
      </c>
      <c r="J56" s="73">
        <v>404.28571428571428</v>
      </c>
      <c r="K56" s="8">
        <f t="shared" si="5"/>
        <v>404.28571428571428</v>
      </c>
      <c r="AF56" s="1">
        <v>54</v>
      </c>
      <c r="AG56" s="1">
        <v>81</v>
      </c>
      <c r="AH56" s="5">
        <v>251</v>
      </c>
      <c r="AI56" s="1">
        <v>337</v>
      </c>
      <c r="AJ56" s="1">
        <v>203</v>
      </c>
      <c r="AK56" s="1">
        <v>639</v>
      </c>
      <c r="AL56" s="2">
        <v>696.85714285714289</v>
      </c>
    </row>
    <row r="57" spans="2:38" x14ac:dyDescent="0.3">
      <c r="B57" s="1">
        <v>39</v>
      </c>
      <c r="C57" s="1">
        <v>379</v>
      </c>
      <c r="D57" s="1">
        <v>401</v>
      </c>
      <c r="E57" s="1">
        <v>437</v>
      </c>
      <c r="F57" s="1">
        <v>446</v>
      </c>
      <c r="G57" s="1">
        <v>470</v>
      </c>
      <c r="H57" s="1">
        <v>547</v>
      </c>
      <c r="I57" s="1">
        <v>292</v>
      </c>
      <c r="J57" s="73">
        <v>424.57142857142856</v>
      </c>
      <c r="K57" s="8">
        <f t="shared" si="5"/>
        <v>424.57142857142856</v>
      </c>
      <c r="AF57" s="1">
        <v>55</v>
      </c>
      <c r="AG57" s="1">
        <v>81</v>
      </c>
      <c r="AH57" s="5">
        <v>251</v>
      </c>
      <c r="AI57" s="1">
        <v>344</v>
      </c>
      <c r="AJ57" s="1">
        <v>207</v>
      </c>
      <c r="AK57" s="1">
        <v>654</v>
      </c>
      <c r="AL57" s="2">
        <v>712.57142857142856</v>
      </c>
    </row>
    <row r="58" spans="2:38" x14ac:dyDescent="0.3">
      <c r="B58" s="1">
        <v>40</v>
      </c>
      <c r="C58" s="1">
        <v>405</v>
      </c>
      <c r="D58" s="1">
        <v>419</v>
      </c>
      <c r="E58" s="1">
        <v>451</v>
      </c>
      <c r="F58" s="1">
        <v>464</v>
      </c>
      <c r="G58" s="1">
        <v>492</v>
      </c>
      <c r="H58" s="1">
        <v>572</v>
      </c>
      <c r="I58" s="1">
        <v>301</v>
      </c>
      <c r="J58" s="73">
        <v>443.42857142857144</v>
      </c>
      <c r="K58" s="8">
        <f t="shared" si="5"/>
        <v>443.42857142857144</v>
      </c>
      <c r="AF58" s="1">
        <v>56</v>
      </c>
      <c r="AG58" s="1">
        <v>81</v>
      </c>
      <c r="AH58" s="5">
        <v>251</v>
      </c>
      <c r="AI58" s="1">
        <v>353</v>
      </c>
      <c r="AJ58" s="1">
        <v>218</v>
      </c>
      <c r="AK58" s="1">
        <v>661</v>
      </c>
      <c r="AL58" s="2">
        <v>733.28571428571433</v>
      </c>
    </row>
    <row r="59" spans="2:38" x14ac:dyDescent="0.3">
      <c r="B59" s="1">
        <v>41</v>
      </c>
      <c r="C59" s="1">
        <v>428</v>
      </c>
      <c r="D59" s="1">
        <v>440</v>
      </c>
      <c r="E59" s="1">
        <v>460</v>
      </c>
      <c r="F59" s="1">
        <v>492</v>
      </c>
      <c r="G59" s="1">
        <v>523</v>
      </c>
      <c r="H59" s="1">
        <v>603</v>
      </c>
      <c r="I59" s="1">
        <v>319</v>
      </c>
      <c r="J59" s="73">
        <v>466.42857142857144</v>
      </c>
      <c r="K59" s="8">
        <f t="shared" si="5"/>
        <v>466.42857142857144</v>
      </c>
      <c r="AF59" s="1">
        <v>57</v>
      </c>
      <c r="AG59" s="1">
        <v>81</v>
      </c>
      <c r="AH59" s="5">
        <v>251</v>
      </c>
      <c r="AI59" s="1">
        <v>368</v>
      </c>
      <c r="AJ59" s="1">
        <v>225</v>
      </c>
      <c r="AK59" s="1">
        <v>670</v>
      </c>
      <c r="AL59" s="2">
        <v>749.28571428571433</v>
      </c>
    </row>
    <row r="60" spans="2:38" x14ac:dyDescent="0.3">
      <c r="B60" s="1">
        <v>42</v>
      </c>
      <c r="C60" s="1">
        <v>444</v>
      </c>
      <c r="D60" s="1">
        <v>457</v>
      </c>
      <c r="E60" s="1">
        <v>473</v>
      </c>
      <c r="F60" s="1">
        <v>518</v>
      </c>
      <c r="G60" s="1">
        <v>557</v>
      </c>
      <c r="H60" s="1">
        <v>620</v>
      </c>
      <c r="I60" s="1">
        <v>331</v>
      </c>
      <c r="J60" s="73">
        <v>485.71428571428572</v>
      </c>
      <c r="K60" s="8">
        <f t="shared" si="5"/>
        <v>485.71428571428572</v>
      </c>
      <c r="AF60" s="1">
        <v>58</v>
      </c>
      <c r="AG60" s="1">
        <v>81</v>
      </c>
      <c r="AH60" s="5">
        <v>251</v>
      </c>
      <c r="AI60" s="1">
        <v>375</v>
      </c>
      <c r="AJ60" s="1">
        <v>231</v>
      </c>
      <c r="AK60" s="1">
        <v>682</v>
      </c>
      <c r="AL60" s="2">
        <v>767.14285714285711</v>
      </c>
    </row>
    <row r="61" spans="2:38" x14ac:dyDescent="0.3">
      <c r="B61" s="1">
        <v>43</v>
      </c>
      <c r="C61" s="1">
        <v>469</v>
      </c>
      <c r="D61" s="1">
        <v>477</v>
      </c>
      <c r="E61" s="1">
        <v>485</v>
      </c>
      <c r="F61" s="1">
        <v>540</v>
      </c>
      <c r="G61" s="1">
        <v>580</v>
      </c>
      <c r="H61" s="1">
        <v>637</v>
      </c>
      <c r="I61" s="1">
        <v>351</v>
      </c>
      <c r="J61" s="73">
        <v>505.57142857142856</v>
      </c>
      <c r="K61" s="8">
        <f t="shared" si="5"/>
        <v>505.57142857142856</v>
      </c>
      <c r="AF61" s="1">
        <v>59</v>
      </c>
      <c r="AG61" s="1">
        <v>82</v>
      </c>
      <c r="AH61" s="5">
        <v>251</v>
      </c>
      <c r="AI61" s="1">
        <v>388</v>
      </c>
      <c r="AJ61" s="1">
        <v>240</v>
      </c>
      <c r="AK61" s="1">
        <v>684</v>
      </c>
      <c r="AL61" s="2">
        <v>782.42857142857144</v>
      </c>
    </row>
    <row r="62" spans="2:38" x14ac:dyDescent="0.3">
      <c r="B62" s="1">
        <v>44</v>
      </c>
      <c r="C62" s="1">
        <v>489</v>
      </c>
      <c r="D62" s="1">
        <v>495</v>
      </c>
      <c r="E62" s="1">
        <v>503</v>
      </c>
      <c r="F62" s="1">
        <v>550</v>
      </c>
      <c r="G62" s="1">
        <v>608</v>
      </c>
      <c r="H62" s="1">
        <v>662</v>
      </c>
      <c r="I62" s="1">
        <v>361</v>
      </c>
      <c r="J62" s="73">
        <v>524</v>
      </c>
      <c r="K62" s="8">
        <f t="shared" si="5"/>
        <v>524</v>
      </c>
      <c r="AF62" s="1">
        <v>60</v>
      </c>
      <c r="AG62" s="1">
        <v>82</v>
      </c>
      <c r="AH62" s="5">
        <v>251</v>
      </c>
      <c r="AI62" s="1">
        <v>397</v>
      </c>
      <c r="AJ62" s="1">
        <v>247</v>
      </c>
      <c r="AK62" s="1">
        <v>691</v>
      </c>
      <c r="AL62" s="2">
        <v>800.28571428571433</v>
      </c>
    </row>
    <row r="63" spans="2:38" x14ac:dyDescent="0.3">
      <c r="B63" s="1">
        <v>45</v>
      </c>
      <c r="C63" s="1">
        <v>516</v>
      </c>
      <c r="D63" s="1">
        <v>510</v>
      </c>
      <c r="E63" s="1">
        <v>513</v>
      </c>
      <c r="F63" s="1">
        <v>575</v>
      </c>
      <c r="G63" s="1">
        <v>637</v>
      </c>
      <c r="H63" s="1">
        <v>683</v>
      </c>
      <c r="I63" s="1">
        <v>383</v>
      </c>
      <c r="J63" s="73">
        <v>545.28571428571433</v>
      </c>
      <c r="K63" s="8">
        <f t="shared" si="5"/>
        <v>545.28571428571433</v>
      </c>
      <c r="AF63" s="1">
        <v>61</v>
      </c>
      <c r="AG63" s="1">
        <v>82</v>
      </c>
      <c r="AH63" s="5">
        <v>251</v>
      </c>
      <c r="AI63" s="1">
        <v>402</v>
      </c>
      <c r="AJ63" s="1">
        <v>256</v>
      </c>
      <c r="AK63" s="1">
        <v>702</v>
      </c>
      <c r="AL63" s="2">
        <v>815.57142857142856</v>
      </c>
    </row>
    <row r="64" spans="2:38" x14ac:dyDescent="0.3">
      <c r="B64" s="1">
        <v>46</v>
      </c>
      <c r="C64" s="1">
        <v>544</v>
      </c>
      <c r="D64" s="1">
        <v>525</v>
      </c>
      <c r="E64" s="1">
        <v>531</v>
      </c>
      <c r="F64" s="1">
        <v>587</v>
      </c>
      <c r="G64" s="1">
        <v>656</v>
      </c>
      <c r="H64" s="1">
        <v>693</v>
      </c>
      <c r="I64" s="1">
        <v>404</v>
      </c>
      <c r="J64" s="73">
        <v>562.85714285714289</v>
      </c>
      <c r="K64" s="8">
        <f t="shared" si="5"/>
        <v>562.85714285714289</v>
      </c>
      <c r="AF64" s="1">
        <v>62</v>
      </c>
      <c r="AG64" s="1">
        <v>82</v>
      </c>
      <c r="AH64" s="5">
        <v>251</v>
      </c>
      <c r="AI64" s="1">
        <v>414</v>
      </c>
      <c r="AJ64" s="1">
        <v>265</v>
      </c>
      <c r="AK64" s="1">
        <v>705</v>
      </c>
      <c r="AL64" s="2">
        <v>828.71428571428567</v>
      </c>
    </row>
    <row r="65" spans="1:38" x14ac:dyDescent="0.3">
      <c r="B65" s="1">
        <v>47</v>
      </c>
      <c r="C65" s="1">
        <v>568</v>
      </c>
      <c r="D65" s="1">
        <v>545</v>
      </c>
      <c r="E65" s="1">
        <v>548</v>
      </c>
      <c r="F65" s="1">
        <v>605</v>
      </c>
      <c r="G65" s="1">
        <v>677</v>
      </c>
      <c r="H65" s="1">
        <v>706</v>
      </c>
      <c r="I65" s="1">
        <v>422</v>
      </c>
      <c r="J65" s="73">
        <v>581.57142857142856</v>
      </c>
      <c r="K65" s="8">
        <f t="shared" si="5"/>
        <v>581.57142857142856</v>
      </c>
      <c r="AF65" s="1">
        <v>63</v>
      </c>
      <c r="AG65" s="1">
        <v>82</v>
      </c>
      <c r="AH65" s="5">
        <v>251</v>
      </c>
      <c r="AI65" s="1">
        <v>424</v>
      </c>
      <c r="AJ65" s="1">
        <v>268</v>
      </c>
      <c r="AK65" s="1">
        <v>709</v>
      </c>
      <c r="AL65" s="2">
        <v>845</v>
      </c>
    </row>
    <row r="66" spans="1:38" x14ac:dyDescent="0.3">
      <c r="B66" s="1">
        <v>48</v>
      </c>
      <c r="C66" s="1">
        <v>586</v>
      </c>
      <c r="D66" s="1">
        <v>558</v>
      </c>
      <c r="E66" s="1">
        <v>558</v>
      </c>
      <c r="F66" s="1">
        <v>614</v>
      </c>
      <c r="G66" s="1">
        <v>702</v>
      </c>
      <c r="H66" s="1">
        <v>728</v>
      </c>
      <c r="I66" s="1">
        <v>440</v>
      </c>
      <c r="J66" s="73">
        <v>598</v>
      </c>
      <c r="K66" s="8">
        <f t="shared" si="5"/>
        <v>598</v>
      </c>
      <c r="AF66" s="1">
        <v>64</v>
      </c>
      <c r="AG66" s="1">
        <v>82</v>
      </c>
      <c r="AH66" s="5">
        <v>251</v>
      </c>
      <c r="AI66" s="1">
        <v>429</v>
      </c>
      <c r="AJ66" s="1">
        <v>273</v>
      </c>
      <c r="AK66" s="1">
        <v>714</v>
      </c>
      <c r="AL66" s="2">
        <v>860</v>
      </c>
    </row>
    <row r="67" spans="1:38" x14ac:dyDescent="0.3">
      <c r="B67" s="1">
        <v>49</v>
      </c>
      <c r="C67" s="1">
        <v>607</v>
      </c>
      <c r="D67" s="1">
        <v>572</v>
      </c>
      <c r="E67" s="1">
        <v>569</v>
      </c>
      <c r="F67" s="1">
        <v>628</v>
      </c>
      <c r="G67" s="1">
        <v>721</v>
      </c>
      <c r="H67" s="1">
        <v>742</v>
      </c>
      <c r="I67" s="1">
        <v>455</v>
      </c>
      <c r="J67" s="73">
        <v>613.42857142857144</v>
      </c>
      <c r="K67" s="8">
        <f t="shared" si="5"/>
        <v>613.42857142857144</v>
      </c>
      <c r="AF67" s="1">
        <v>65</v>
      </c>
      <c r="AG67" s="1">
        <v>82</v>
      </c>
      <c r="AH67" s="5">
        <v>251</v>
      </c>
      <c r="AI67" s="1">
        <v>439</v>
      </c>
      <c r="AJ67" s="1">
        <v>280</v>
      </c>
      <c r="AK67" s="1">
        <v>723</v>
      </c>
      <c r="AL67" s="2">
        <v>872.71428571428567</v>
      </c>
    </row>
    <row r="68" spans="1:38" x14ac:dyDescent="0.3">
      <c r="B68" s="1">
        <v>50</v>
      </c>
      <c r="C68" s="1">
        <v>634</v>
      </c>
      <c r="D68" s="1">
        <v>586</v>
      </c>
      <c r="E68" s="1">
        <v>586</v>
      </c>
      <c r="F68" s="1">
        <v>635</v>
      </c>
      <c r="G68" s="1">
        <v>739</v>
      </c>
      <c r="H68" s="1">
        <v>760</v>
      </c>
      <c r="I68" s="1">
        <v>467</v>
      </c>
      <c r="J68" s="73">
        <v>629.57142857142856</v>
      </c>
      <c r="K68" s="8">
        <f t="shared" si="5"/>
        <v>629.57142857142856</v>
      </c>
      <c r="AF68" s="1">
        <v>66</v>
      </c>
      <c r="AG68" s="1">
        <v>82</v>
      </c>
      <c r="AH68" s="5">
        <v>251</v>
      </c>
      <c r="AI68" s="1">
        <v>452</v>
      </c>
      <c r="AJ68" s="1">
        <v>288</v>
      </c>
      <c r="AK68" s="1">
        <v>726</v>
      </c>
      <c r="AL68" s="2">
        <v>883</v>
      </c>
    </row>
    <row r="69" spans="1:38" x14ac:dyDescent="0.3">
      <c r="B69" s="1">
        <v>51</v>
      </c>
      <c r="C69" s="1">
        <v>661</v>
      </c>
      <c r="D69" s="1">
        <v>610</v>
      </c>
      <c r="E69" s="1">
        <v>599</v>
      </c>
      <c r="F69" s="1">
        <v>643</v>
      </c>
      <c r="G69" s="1">
        <v>763</v>
      </c>
      <c r="H69" s="1">
        <v>775</v>
      </c>
      <c r="I69" s="1">
        <v>481</v>
      </c>
      <c r="J69" s="73">
        <v>647.42857142857144</v>
      </c>
      <c r="K69" s="8">
        <f t="shared" si="5"/>
        <v>647.42857142857144</v>
      </c>
      <c r="AF69" s="1">
        <v>67</v>
      </c>
      <c r="AG69" s="1">
        <v>82</v>
      </c>
      <c r="AH69" s="5">
        <v>251</v>
      </c>
      <c r="AI69" s="1">
        <v>457</v>
      </c>
      <c r="AJ69" s="1">
        <v>296</v>
      </c>
      <c r="AK69" s="1">
        <v>731</v>
      </c>
      <c r="AL69" s="2">
        <v>894.57142857142856</v>
      </c>
    </row>
    <row r="70" spans="1:38" x14ac:dyDescent="0.3">
      <c r="B70" s="1">
        <v>52</v>
      </c>
      <c r="C70" s="1">
        <v>685</v>
      </c>
      <c r="D70" s="1">
        <v>621</v>
      </c>
      <c r="E70" s="1">
        <v>613</v>
      </c>
      <c r="F70" s="1">
        <v>653</v>
      </c>
      <c r="G70" s="1">
        <v>776</v>
      </c>
      <c r="H70" s="1">
        <v>792</v>
      </c>
      <c r="I70" s="1">
        <v>489</v>
      </c>
      <c r="J70" s="73">
        <v>661.28571428571433</v>
      </c>
      <c r="K70" s="8">
        <f t="shared" si="5"/>
        <v>661.28571428571433</v>
      </c>
      <c r="AF70" s="1">
        <v>68</v>
      </c>
      <c r="AG70" s="1">
        <v>82</v>
      </c>
      <c r="AH70" s="5">
        <v>251</v>
      </c>
      <c r="AI70" s="1">
        <v>462</v>
      </c>
      <c r="AJ70" s="1">
        <v>305</v>
      </c>
      <c r="AK70" s="1">
        <v>735</v>
      </c>
      <c r="AL70" s="2">
        <v>906.14285714285711</v>
      </c>
    </row>
    <row r="71" spans="1:38" x14ac:dyDescent="0.3">
      <c r="B71" s="1">
        <v>53</v>
      </c>
      <c r="C71" s="1">
        <v>704</v>
      </c>
      <c r="D71" s="1">
        <v>653</v>
      </c>
      <c r="E71" s="1">
        <v>632</v>
      </c>
      <c r="F71" s="1">
        <v>661</v>
      </c>
      <c r="G71" s="1">
        <v>793</v>
      </c>
      <c r="H71" s="1">
        <v>804</v>
      </c>
      <c r="I71" s="1">
        <v>505</v>
      </c>
      <c r="J71" s="73">
        <v>678.85714285714289</v>
      </c>
      <c r="K71" s="8">
        <f t="shared" si="5"/>
        <v>678.85714285714289</v>
      </c>
      <c r="AF71" s="1">
        <v>69</v>
      </c>
      <c r="AG71" s="1">
        <v>82</v>
      </c>
      <c r="AH71" s="5">
        <v>251</v>
      </c>
      <c r="AI71" s="1">
        <v>467</v>
      </c>
      <c r="AJ71" s="1">
        <v>317</v>
      </c>
      <c r="AK71" s="1">
        <v>739</v>
      </c>
      <c r="AL71" s="2">
        <v>915.14285714285711</v>
      </c>
    </row>
    <row r="72" spans="1:38" x14ac:dyDescent="0.3">
      <c r="B72" s="1">
        <v>54</v>
      </c>
      <c r="C72" s="1">
        <v>730</v>
      </c>
      <c r="D72" s="1">
        <v>670</v>
      </c>
      <c r="E72" s="1">
        <v>646</v>
      </c>
      <c r="F72" s="1">
        <v>676</v>
      </c>
      <c r="G72" s="1">
        <v>813</v>
      </c>
      <c r="H72" s="1">
        <v>820</v>
      </c>
      <c r="I72" s="1">
        <v>523</v>
      </c>
      <c r="J72" s="73">
        <v>696.85714285714289</v>
      </c>
      <c r="K72" s="8">
        <f t="shared" si="5"/>
        <v>696.85714285714289</v>
      </c>
      <c r="AF72" s="1">
        <v>70</v>
      </c>
      <c r="AG72" s="1">
        <v>82</v>
      </c>
      <c r="AH72" s="5">
        <v>251</v>
      </c>
      <c r="AI72" s="1">
        <v>475</v>
      </c>
      <c r="AJ72" s="1">
        <v>322</v>
      </c>
      <c r="AK72" s="1">
        <v>743</v>
      </c>
      <c r="AL72" s="2">
        <v>924.71428571428567</v>
      </c>
    </row>
    <row r="73" spans="1:38" x14ac:dyDescent="0.3">
      <c r="B73" s="1">
        <v>55</v>
      </c>
      <c r="C73" s="1">
        <v>744</v>
      </c>
      <c r="D73" s="1">
        <v>696</v>
      </c>
      <c r="E73" s="1">
        <v>656</v>
      </c>
      <c r="F73" s="1">
        <v>685</v>
      </c>
      <c r="G73" s="1">
        <v>825</v>
      </c>
      <c r="H73" s="1">
        <v>839</v>
      </c>
      <c r="I73" s="1">
        <v>543</v>
      </c>
      <c r="J73" s="73">
        <v>712.57142857142856</v>
      </c>
      <c r="K73" s="8">
        <f t="shared" si="5"/>
        <v>712.57142857142856</v>
      </c>
      <c r="AF73" s="1">
        <v>71</v>
      </c>
      <c r="AG73" s="1">
        <v>82</v>
      </c>
      <c r="AH73" s="5">
        <v>251</v>
      </c>
      <c r="AI73" s="1">
        <v>480</v>
      </c>
      <c r="AJ73" s="1">
        <v>327</v>
      </c>
      <c r="AK73" s="1">
        <v>751</v>
      </c>
      <c r="AL73" s="2">
        <v>932.28571428571433</v>
      </c>
    </row>
    <row r="74" spans="1:38" x14ac:dyDescent="0.3">
      <c r="B74" s="1">
        <v>56</v>
      </c>
      <c r="C74" s="1">
        <v>768</v>
      </c>
      <c r="D74" s="1">
        <v>716</v>
      </c>
      <c r="E74" s="1">
        <v>676</v>
      </c>
      <c r="F74" s="1">
        <v>700</v>
      </c>
      <c r="G74" s="1">
        <v>854</v>
      </c>
      <c r="H74" s="1">
        <v>858</v>
      </c>
      <c r="I74" s="1">
        <v>561</v>
      </c>
      <c r="J74" s="73">
        <v>733.28571428571433</v>
      </c>
      <c r="K74" s="8">
        <f t="shared" si="5"/>
        <v>733.28571428571433</v>
      </c>
      <c r="AF74" s="1">
        <v>72</v>
      </c>
      <c r="AG74" s="1">
        <v>82</v>
      </c>
      <c r="AH74" s="5">
        <v>251</v>
      </c>
      <c r="AI74" s="1">
        <v>487</v>
      </c>
      <c r="AJ74" s="1">
        <v>335</v>
      </c>
      <c r="AK74" s="1">
        <v>753</v>
      </c>
      <c r="AL74" s="2">
        <v>938.85714285714289</v>
      </c>
    </row>
    <row r="75" spans="1:38" x14ac:dyDescent="0.3">
      <c r="B75" s="1">
        <v>57</v>
      </c>
      <c r="C75" s="1">
        <v>787</v>
      </c>
      <c r="D75" s="1">
        <v>737</v>
      </c>
      <c r="E75" s="1">
        <v>689</v>
      </c>
      <c r="F75" s="1">
        <v>709</v>
      </c>
      <c r="G75" s="1">
        <v>874</v>
      </c>
      <c r="H75" s="1">
        <v>871</v>
      </c>
      <c r="I75" s="1">
        <v>578</v>
      </c>
      <c r="J75" s="73">
        <v>749.28571428571433</v>
      </c>
      <c r="K75" s="8">
        <f t="shared" si="5"/>
        <v>749.28571428571433</v>
      </c>
      <c r="AF75" s="1">
        <v>73</v>
      </c>
      <c r="AG75" s="1">
        <v>82</v>
      </c>
      <c r="AH75" s="5">
        <v>251</v>
      </c>
      <c r="AI75" s="1">
        <v>497</v>
      </c>
      <c r="AJ75" s="1">
        <v>339</v>
      </c>
      <c r="AK75" s="1">
        <v>757</v>
      </c>
      <c r="AL75" s="2">
        <v>944.71428571428567</v>
      </c>
    </row>
    <row r="76" spans="1:38" x14ac:dyDescent="0.3">
      <c r="B76" s="1">
        <v>58</v>
      </c>
      <c r="C76" s="1">
        <v>805</v>
      </c>
      <c r="D76" s="1">
        <v>766</v>
      </c>
      <c r="E76" s="1">
        <v>702</v>
      </c>
      <c r="F76" s="1">
        <v>725</v>
      </c>
      <c r="G76" s="1">
        <v>896</v>
      </c>
      <c r="H76" s="1">
        <v>883</v>
      </c>
      <c r="I76" s="1">
        <v>593</v>
      </c>
      <c r="J76" s="73">
        <v>767.14285714285711</v>
      </c>
      <c r="K76" s="8">
        <f t="shared" si="5"/>
        <v>767.14285714285711</v>
      </c>
      <c r="AF76" s="1">
        <v>74</v>
      </c>
      <c r="AG76" s="1">
        <v>82</v>
      </c>
      <c r="AH76" s="5">
        <v>251</v>
      </c>
      <c r="AI76" s="1">
        <v>502</v>
      </c>
      <c r="AJ76" s="1">
        <v>346</v>
      </c>
      <c r="AK76" s="1">
        <v>761</v>
      </c>
      <c r="AL76" s="2">
        <v>949.28571428571433</v>
      </c>
    </row>
    <row r="77" spans="1:38" x14ac:dyDescent="0.3">
      <c r="B77" s="1">
        <v>59</v>
      </c>
      <c r="C77" s="1">
        <v>829</v>
      </c>
      <c r="D77" s="1">
        <v>788</v>
      </c>
      <c r="E77" s="1">
        <v>718</v>
      </c>
      <c r="F77" s="1">
        <v>731</v>
      </c>
      <c r="G77" s="1">
        <v>912</v>
      </c>
      <c r="H77" s="1">
        <v>898</v>
      </c>
      <c r="I77" s="1">
        <v>601</v>
      </c>
      <c r="J77" s="73">
        <v>782.42857142857144</v>
      </c>
      <c r="K77" s="8">
        <f t="shared" si="5"/>
        <v>782.42857142857144</v>
      </c>
      <c r="AF77" s="1">
        <v>75</v>
      </c>
      <c r="AG77" s="1">
        <v>82</v>
      </c>
      <c r="AH77" s="5">
        <v>251</v>
      </c>
      <c r="AI77" s="1">
        <v>508</v>
      </c>
      <c r="AJ77" s="1">
        <v>348</v>
      </c>
      <c r="AK77" s="1">
        <v>764</v>
      </c>
      <c r="AL77" s="2">
        <v>955.14285714285711</v>
      </c>
    </row>
    <row r="78" spans="1:38" x14ac:dyDescent="0.3">
      <c r="B78" s="3">
        <v>60</v>
      </c>
      <c r="C78" s="3">
        <v>841</v>
      </c>
      <c r="D78" s="3">
        <v>822</v>
      </c>
      <c r="E78" s="3">
        <v>737</v>
      </c>
      <c r="F78" s="3">
        <v>743</v>
      </c>
      <c r="G78" s="3">
        <v>930</v>
      </c>
      <c r="H78" s="3">
        <v>908</v>
      </c>
      <c r="I78" s="3">
        <v>621</v>
      </c>
      <c r="J78" s="73">
        <v>800.28571428571433</v>
      </c>
      <c r="K78" s="8">
        <f t="shared" si="5"/>
        <v>800.28571428571433</v>
      </c>
      <c r="AF78" s="1">
        <v>76</v>
      </c>
      <c r="AG78" s="1">
        <v>82</v>
      </c>
      <c r="AH78" s="5">
        <v>251</v>
      </c>
      <c r="AI78" s="1">
        <v>513</v>
      </c>
      <c r="AJ78" s="1">
        <v>356</v>
      </c>
      <c r="AK78" s="1">
        <v>767</v>
      </c>
      <c r="AL78" s="2">
        <v>957.71428571428567</v>
      </c>
    </row>
    <row r="79" spans="1:38" x14ac:dyDescent="0.3">
      <c r="B79" s="1">
        <v>61</v>
      </c>
      <c r="C79" s="1">
        <v>856</v>
      </c>
      <c r="D79" s="1">
        <v>843</v>
      </c>
      <c r="E79" s="1">
        <v>758</v>
      </c>
      <c r="F79" s="1">
        <v>755</v>
      </c>
      <c r="G79" s="1">
        <v>936</v>
      </c>
      <c r="H79" s="1">
        <v>921</v>
      </c>
      <c r="I79" s="1">
        <v>640</v>
      </c>
      <c r="J79" s="73">
        <v>815.57142857142856</v>
      </c>
      <c r="K79" s="8">
        <f t="shared" si="5"/>
        <v>815.57142857142856</v>
      </c>
      <c r="AF79" s="1">
        <v>77</v>
      </c>
      <c r="AG79" s="1">
        <v>82</v>
      </c>
      <c r="AH79" s="5">
        <v>251</v>
      </c>
      <c r="AI79" s="1">
        <v>521</v>
      </c>
      <c r="AJ79" s="1">
        <v>359</v>
      </c>
      <c r="AK79" s="1">
        <v>769</v>
      </c>
      <c r="AL79" s="2">
        <v>960.85714285714289</v>
      </c>
    </row>
    <row r="80" spans="1:38" x14ac:dyDescent="0.3">
      <c r="A80" s="3"/>
      <c r="B80" s="72">
        <v>62</v>
      </c>
      <c r="C80" s="72">
        <v>862</v>
      </c>
      <c r="D80" s="72">
        <v>860</v>
      </c>
      <c r="E80" s="1">
        <v>773</v>
      </c>
      <c r="F80" s="1">
        <v>771</v>
      </c>
      <c r="G80" s="1">
        <v>945</v>
      </c>
      <c r="H80" s="1">
        <v>938</v>
      </c>
      <c r="I80" s="1">
        <v>652</v>
      </c>
      <c r="J80" s="73">
        <v>828.71428571428567</v>
      </c>
      <c r="K80" s="8">
        <f t="shared" si="5"/>
        <v>828.71428571428567</v>
      </c>
      <c r="AF80" s="1">
        <v>78</v>
      </c>
      <c r="AG80" s="1">
        <v>82</v>
      </c>
      <c r="AH80" s="5">
        <v>251</v>
      </c>
      <c r="AI80" s="1">
        <v>524</v>
      </c>
      <c r="AJ80" s="1">
        <v>364</v>
      </c>
      <c r="AK80" s="1">
        <v>770</v>
      </c>
      <c r="AL80" s="2">
        <v>964</v>
      </c>
    </row>
    <row r="81" spans="2:38" x14ac:dyDescent="0.3">
      <c r="B81" s="1">
        <v>63</v>
      </c>
      <c r="C81" s="1">
        <v>878</v>
      </c>
      <c r="D81" s="1">
        <v>883</v>
      </c>
      <c r="E81" s="1">
        <v>793</v>
      </c>
      <c r="F81" s="1">
        <v>782</v>
      </c>
      <c r="G81" s="1">
        <v>953</v>
      </c>
      <c r="H81" s="1">
        <v>953</v>
      </c>
      <c r="I81" s="1">
        <v>673</v>
      </c>
      <c r="J81" s="73">
        <v>845</v>
      </c>
      <c r="K81" s="8">
        <f t="shared" si="5"/>
        <v>845</v>
      </c>
      <c r="AF81" s="1">
        <v>79</v>
      </c>
      <c r="AG81" s="1">
        <v>82</v>
      </c>
      <c r="AH81" s="5">
        <v>251</v>
      </c>
      <c r="AI81" s="1">
        <v>528</v>
      </c>
      <c r="AJ81" s="1">
        <v>367</v>
      </c>
      <c r="AK81" s="1">
        <v>771</v>
      </c>
      <c r="AL81" s="2">
        <v>966.85714285714289</v>
      </c>
    </row>
    <row r="82" spans="2:38" x14ac:dyDescent="0.3">
      <c r="B82" s="1">
        <v>64</v>
      </c>
      <c r="C82" s="1">
        <v>893</v>
      </c>
      <c r="D82" s="1">
        <v>906</v>
      </c>
      <c r="E82" s="1">
        <v>819</v>
      </c>
      <c r="F82" s="1">
        <v>796</v>
      </c>
      <c r="G82" s="1">
        <v>961</v>
      </c>
      <c r="H82" s="1">
        <v>962</v>
      </c>
      <c r="I82" s="1">
        <v>683</v>
      </c>
      <c r="J82" s="73">
        <v>860</v>
      </c>
      <c r="K82" s="8">
        <f t="shared" si="5"/>
        <v>860</v>
      </c>
      <c r="AF82" s="1">
        <v>80</v>
      </c>
      <c r="AG82" s="1">
        <v>82</v>
      </c>
      <c r="AH82" s="5">
        <v>251</v>
      </c>
      <c r="AI82" s="1">
        <v>529</v>
      </c>
      <c r="AJ82" s="1">
        <v>375</v>
      </c>
      <c r="AK82" s="1">
        <v>771</v>
      </c>
      <c r="AL82" s="2">
        <v>967.16666666666663</v>
      </c>
    </row>
    <row r="83" spans="2:38" x14ac:dyDescent="0.3">
      <c r="B83" s="1">
        <v>65</v>
      </c>
      <c r="C83" s="1">
        <v>904</v>
      </c>
      <c r="D83" s="1">
        <v>917</v>
      </c>
      <c r="E83" s="1">
        <v>836</v>
      </c>
      <c r="F83" s="1">
        <v>813</v>
      </c>
      <c r="G83" s="1">
        <v>963</v>
      </c>
      <c r="H83" s="1">
        <v>970</v>
      </c>
      <c r="I83" s="1">
        <v>706</v>
      </c>
      <c r="J83" s="73">
        <v>872.71428571428567</v>
      </c>
      <c r="K83" s="8">
        <f t="shared" ref="K83:K122" si="11">AVERAGE(C83:I83)</f>
        <v>872.71428571428567</v>
      </c>
      <c r="AF83" s="1">
        <v>81</v>
      </c>
      <c r="AG83" s="1">
        <v>82</v>
      </c>
      <c r="AH83" s="5">
        <v>251</v>
      </c>
      <c r="AI83" s="1">
        <v>530</v>
      </c>
      <c r="AJ83" s="1">
        <v>379</v>
      </c>
      <c r="AK83" s="1">
        <v>771</v>
      </c>
      <c r="AL83" s="2">
        <v>969</v>
      </c>
    </row>
    <row r="84" spans="2:38" x14ac:dyDescent="0.3">
      <c r="B84" s="1">
        <v>66</v>
      </c>
      <c r="C84" s="1">
        <v>910</v>
      </c>
      <c r="D84" s="1">
        <v>927</v>
      </c>
      <c r="E84" s="1">
        <v>856</v>
      </c>
      <c r="F84" s="1">
        <v>821</v>
      </c>
      <c r="G84" s="1">
        <v>968</v>
      </c>
      <c r="H84" s="1">
        <v>975</v>
      </c>
      <c r="I84" s="1">
        <v>724</v>
      </c>
      <c r="J84" s="73">
        <v>883</v>
      </c>
      <c r="K84" s="8">
        <f t="shared" si="11"/>
        <v>883</v>
      </c>
      <c r="AF84" s="1">
        <v>82</v>
      </c>
      <c r="AG84" s="1">
        <v>82</v>
      </c>
      <c r="AH84" s="5">
        <v>251</v>
      </c>
      <c r="AI84" s="1">
        <v>532</v>
      </c>
      <c r="AJ84" s="1">
        <v>383</v>
      </c>
      <c r="AK84" s="1">
        <v>772</v>
      </c>
      <c r="AL84" s="2">
        <v>970.83333333333337</v>
      </c>
    </row>
    <row r="85" spans="2:38" x14ac:dyDescent="0.3">
      <c r="B85" s="1">
        <v>67</v>
      </c>
      <c r="C85" s="1">
        <v>921</v>
      </c>
      <c r="D85" s="1">
        <v>944</v>
      </c>
      <c r="E85" s="1">
        <v>872</v>
      </c>
      <c r="F85" s="1">
        <v>835</v>
      </c>
      <c r="G85" s="1">
        <v>968</v>
      </c>
      <c r="H85" s="1">
        <v>978</v>
      </c>
      <c r="I85" s="1">
        <v>744</v>
      </c>
      <c r="J85" s="73">
        <v>894.57142857142856</v>
      </c>
      <c r="K85" s="8">
        <f t="shared" si="11"/>
        <v>894.57142857142856</v>
      </c>
      <c r="AF85" s="1">
        <v>83</v>
      </c>
      <c r="AG85" s="1">
        <v>82</v>
      </c>
      <c r="AH85" s="5">
        <v>251</v>
      </c>
      <c r="AI85" s="1">
        <v>532</v>
      </c>
      <c r="AJ85" s="1">
        <v>390</v>
      </c>
      <c r="AK85" s="1">
        <v>774</v>
      </c>
      <c r="AL85" s="2">
        <v>972.5</v>
      </c>
    </row>
    <row r="86" spans="2:38" x14ac:dyDescent="0.3">
      <c r="B86" s="1">
        <v>68</v>
      </c>
      <c r="C86" s="1">
        <v>932</v>
      </c>
      <c r="D86" s="1">
        <v>953</v>
      </c>
      <c r="E86" s="1">
        <v>894</v>
      </c>
      <c r="F86" s="1">
        <v>848</v>
      </c>
      <c r="G86" s="1">
        <v>972</v>
      </c>
      <c r="H86" s="1">
        <v>981</v>
      </c>
      <c r="I86" s="1">
        <v>763</v>
      </c>
      <c r="J86" s="73">
        <v>906.14285714285711</v>
      </c>
      <c r="K86" s="8">
        <f t="shared" si="11"/>
        <v>906.14285714285711</v>
      </c>
      <c r="AF86" s="1">
        <v>84</v>
      </c>
      <c r="AG86" s="1">
        <v>82</v>
      </c>
      <c r="AH86" s="5">
        <v>251</v>
      </c>
      <c r="AI86" s="1">
        <v>534</v>
      </c>
      <c r="AJ86" s="1">
        <v>393</v>
      </c>
      <c r="AK86" s="1">
        <v>774</v>
      </c>
      <c r="AL86" s="2">
        <v>973.66666666666663</v>
      </c>
    </row>
    <row r="87" spans="2:38" x14ac:dyDescent="0.3">
      <c r="B87" s="1">
        <v>69</v>
      </c>
      <c r="C87" s="1">
        <v>936</v>
      </c>
      <c r="D87" s="1">
        <v>957</v>
      </c>
      <c r="E87" s="1">
        <v>905</v>
      </c>
      <c r="F87" s="1">
        <v>866</v>
      </c>
      <c r="G87" s="1">
        <v>975</v>
      </c>
      <c r="H87" s="1">
        <v>982</v>
      </c>
      <c r="I87" s="1">
        <v>785</v>
      </c>
      <c r="J87" s="73">
        <v>915.14285714285711</v>
      </c>
      <c r="K87" s="8">
        <f t="shared" si="11"/>
        <v>915.14285714285711</v>
      </c>
      <c r="AF87" s="1">
        <v>85</v>
      </c>
      <c r="AG87" s="1">
        <v>82</v>
      </c>
      <c r="AH87" s="5">
        <v>251</v>
      </c>
      <c r="AI87" s="1">
        <v>535</v>
      </c>
      <c r="AJ87" s="1">
        <v>397</v>
      </c>
      <c r="AK87" s="1">
        <v>775</v>
      </c>
      <c r="AL87" s="2">
        <v>974</v>
      </c>
    </row>
    <row r="88" spans="2:38" x14ac:dyDescent="0.3">
      <c r="B88" s="3">
        <v>70</v>
      </c>
      <c r="C88" s="3">
        <v>940</v>
      </c>
      <c r="D88" s="3">
        <v>968</v>
      </c>
      <c r="E88" s="3">
        <v>924</v>
      </c>
      <c r="F88" s="3">
        <v>878</v>
      </c>
      <c r="G88" s="3">
        <v>976</v>
      </c>
      <c r="H88" s="3">
        <v>985</v>
      </c>
      <c r="I88" s="3">
        <v>802</v>
      </c>
      <c r="J88" s="73">
        <v>924.71428571428567</v>
      </c>
      <c r="K88" s="8">
        <f t="shared" si="11"/>
        <v>924.71428571428567</v>
      </c>
      <c r="AF88" s="1">
        <v>86</v>
      </c>
      <c r="AG88" s="1">
        <v>82</v>
      </c>
      <c r="AH88" s="5">
        <v>251</v>
      </c>
      <c r="AI88" s="1">
        <v>537</v>
      </c>
      <c r="AJ88" s="1">
        <v>403</v>
      </c>
      <c r="AK88" s="1">
        <v>775</v>
      </c>
      <c r="AL88" s="2">
        <v>975</v>
      </c>
    </row>
    <row r="89" spans="2:38" x14ac:dyDescent="0.3">
      <c r="B89" s="1">
        <v>71</v>
      </c>
      <c r="C89" s="1">
        <v>945</v>
      </c>
      <c r="D89" s="1">
        <v>975</v>
      </c>
      <c r="E89" s="1">
        <v>939</v>
      </c>
      <c r="F89" s="1">
        <v>891</v>
      </c>
      <c r="G89" s="1">
        <v>976</v>
      </c>
      <c r="H89" s="1">
        <v>985</v>
      </c>
      <c r="I89" s="1">
        <v>815</v>
      </c>
      <c r="J89" s="73">
        <v>932.28571428571433</v>
      </c>
      <c r="K89" s="8">
        <f t="shared" si="11"/>
        <v>932.28571428571433</v>
      </c>
      <c r="AF89" s="1">
        <v>87</v>
      </c>
      <c r="AG89" s="1">
        <v>82</v>
      </c>
      <c r="AH89" s="5">
        <v>251</v>
      </c>
      <c r="AI89" s="1">
        <v>537</v>
      </c>
      <c r="AJ89" s="1">
        <v>406</v>
      </c>
      <c r="AK89" s="1">
        <v>776</v>
      </c>
      <c r="AL89" s="2">
        <v>976.4</v>
      </c>
    </row>
    <row r="90" spans="2:38" x14ac:dyDescent="0.3">
      <c r="B90" s="1">
        <v>72</v>
      </c>
      <c r="C90" s="1">
        <v>952</v>
      </c>
      <c r="D90" s="1">
        <v>977</v>
      </c>
      <c r="E90" s="1">
        <v>950</v>
      </c>
      <c r="F90" s="1">
        <v>899</v>
      </c>
      <c r="G90" s="1">
        <v>977</v>
      </c>
      <c r="H90" s="1">
        <v>985</v>
      </c>
      <c r="I90" s="1">
        <v>832</v>
      </c>
      <c r="J90" s="73">
        <v>938.85714285714289</v>
      </c>
      <c r="K90" s="8">
        <f t="shared" si="11"/>
        <v>938.85714285714289</v>
      </c>
      <c r="AF90" s="1">
        <v>88</v>
      </c>
      <c r="AG90" s="1">
        <v>82</v>
      </c>
      <c r="AH90" s="5">
        <v>251</v>
      </c>
      <c r="AI90" s="1">
        <v>539</v>
      </c>
      <c r="AJ90" s="1">
        <v>407</v>
      </c>
      <c r="AK90" s="1">
        <v>777</v>
      </c>
      <c r="AL90" s="2">
        <v>978</v>
      </c>
    </row>
    <row r="91" spans="2:38" x14ac:dyDescent="0.3">
      <c r="B91" s="1">
        <v>73</v>
      </c>
      <c r="C91" s="1">
        <v>960</v>
      </c>
      <c r="D91" s="1">
        <v>978</v>
      </c>
      <c r="E91" s="1">
        <v>959</v>
      </c>
      <c r="F91" s="1">
        <v>908</v>
      </c>
      <c r="G91" s="1">
        <v>977</v>
      </c>
      <c r="H91" s="1">
        <v>985</v>
      </c>
      <c r="I91" s="1">
        <v>846</v>
      </c>
      <c r="J91" s="73">
        <v>944.71428571428567</v>
      </c>
      <c r="K91" s="8">
        <f t="shared" si="11"/>
        <v>944.71428571428567</v>
      </c>
      <c r="AF91" s="1">
        <v>89</v>
      </c>
      <c r="AG91" s="1">
        <v>82</v>
      </c>
      <c r="AH91" s="5">
        <v>251</v>
      </c>
      <c r="AI91" s="1">
        <v>539</v>
      </c>
      <c r="AJ91" s="1">
        <v>414</v>
      </c>
      <c r="AK91" s="1">
        <v>777</v>
      </c>
      <c r="AL91" s="2">
        <v>978.4</v>
      </c>
    </row>
    <row r="92" spans="2:38" x14ac:dyDescent="0.3">
      <c r="B92" s="1">
        <v>74</v>
      </c>
      <c r="C92" s="1">
        <v>961</v>
      </c>
      <c r="D92" s="1">
        <v>978</v>
      </c>
      <c r="E92" s="1">
        <v>966</v>
      </c>
      <c r="F92" s="1">
        <v>916</v>
      </c>
      <c r="G92" s="1">
        <v>978</v>
      </c>
      <c r="H92" s="1">
        <v>985</v>
      </c>
      <c r="I92" s="1">
        <v>861</v>
      </c>
      <c r="J92" s="73">
        <v>949.28571428571433</v>
      </c>
      <c r="K92" s="8">
        <f t="shared" si="11"/>
        <v>949.28571428571433</v>
      </c>
      <c r="AF92" s="1">
        <v>90</v>
      </c>
      <c r="AG92" s="1">
        <v>82</v>
      </c>
      <c r="AH92" s="5">
        <v>251</v>
      </c>
      <c r="AI92" s="1">
        <v>539</v>
      </c>
      <c r="AJ92" s="1">
        <v>416</v>
      </c>
      <c r="AK92" s="1">
        <v>777</v>
      </c>
      <c r="AL92" s="2">
        <v>978.5</v>
      </c>
    </row>
    <row r="93" spans="2:38" x14ac:dyDescent="0.3">
      <c r="B93" s="1">
        <v>75</v>
      </c>
      <c r="C93" s="1">
        <v>965</v>
      </c>
      <c r="D93" s="1">
        <v>978</v>
      </c>
      <c r="E93" s="1">
        <v>975</v>
      </c>
      <c r="F93" s="1">
        <v>926</v>
      </c>
      <c r="G93" s="1">
        <v>978</v>
      </c>
      <c r="H93" s="1">
        <v>985</v>
      </c>
      <c r="I93" s="1">
        <v>879</v>
      </c>
      <c r="J93" s="73">
        <v>955.14285714285711</v>
      </c>
      <c r="K93" s="8">
        <f t="shared" si="11"/>
        <v>955.14285714285711</v>
      </c>
      <c r="AF93" s="1">
        <v>91</v>
      </c>
      <c r="AG93" s="1">
        <v>82</v>
      </c>
      <c r="AH93" s="5">
        <v>251</v>
      </c>
      <c r="AI93" s="1">
        <v>541</v>
      </c>
      <c r="AJ93" s="1">
        <v>422</v>
      </c>
      <c r="AK93" s="1">
        <v>777</v>
      </c>
      <c r="AL93" s="2">
        <v>978.75</v>
      </c>
    </row>
    <row r="94" spans="2:38" x14ac:dyDescent="0.3">
      <c r="B94" s="1">
        <v>76</v>
      </c>
      <c r="C94" s="1">
        <v>966</v>
      </c>
      <c r="D94" s="1">
        <v>979</v>
      </c>
      <c r="E94" s="1">
        <v>978</v>
      </c>
      <c r="F94" s="1">
        <v>929</v>
      </c>
      <c r="G94" s="1">
        <v>978</v>
      </c>
      <c r="H94" s="1">
        <v>985</v>
      </c>
      <c r="I94" s="1">
        <v>889</v>
      </c>
      <c r="J94" s="73">
        <v>957.71428571428567</v>
      </c>
      <c r="K94" s="8">
        <f t="shared" si="11"/>
        <v>957.71428571428567</v>
      </c>
      <c r="AF94" s="1">
        <v>92</v>
      </c>
      <c r="AG94" s="1">
        <v>82</v>
      </c>
      <c r="AH94" s="5">
        <v>251</v>
      </c>
      <c r="AI94" s="1">
        <v>543</v>
      </c>
      <c r="AJ94" s="1">
        <v>424</v>
      </c>
      <c r="AK94" s="1">
        <v>779</v>
      </c>
      <c r="AL94" s="2">
        <v>979.75</v>
      </c>
    </row>
    <row r="95" spans="2:38" x14ac:dyDescent="0.3">
      <c r="B95" s="1">
        <v>77</v>
      </c>
      <c r="C95" s="1">
        <v>969</v>
      </c>
      <c r="D95" s="1">
        <v>979</v>
      </c>
      <c r="E95" s="1">
        <v>978</v>
      </c>
      <c r="F95" s="1">
        <v>935</v>
      </c>
      <c r="G95" s="1">
        <v>978</v>
      </c>
      <c r="H95" s="1">
        <v>985</v>
      </c>
      <c r="I95" s="1">
        <v>902</v>
      </c>
      <c r="J95" s="73">
        <v>960.85714285714289</v>
      </c>
      <c r="K95" s="8">
        <f t="shared" si="11"/>
        <v>960.85714285714289</v>
      </c>
      <c r="AF95" s="1">
        <v>93</v>
      </c>
      <c r="AG95" s="1">
        <v>82</v>
      </c>
      <c r="AH95" s="5">
        <v>251</v>
      </c>
      <c r="AI95" s="1">
        <v>544</v>
      </c>
      <c r="AJ95" s="1">
        <v>430</v>
      </c>
      <c r="AK95" s="1">
        <v>779</v>
      </c>
      <c r="AL95" s="2">
        <v>980</v>
      </c>
    </row>
    <row r="96" spans="2:38" x14ac:dyDescent="0.3">
      <c r="B96" s="1">
        <v>78</v>
      </c>
      <c r="C96" s="1">
        <v>970</v>
      </c>
      <c r="D96" s="1">
        <v>979</v>
      </c>
      <c r="E96" s="1">
        <v>981</v>
      </c>
      <c r="F96" s="1">
        <v>942</v>
      </c>
      <c r="G96" s="1">
        <v>978</v>
      </c>
      <c r="H96" s="1">
        <v>985</v>
      </c>
      <c r="I96" s="1">
        <v>913</v>
      </c>
      <c r="J96" s="73">
        <v>964</v>
      </c>
      <c r="K96" s="8">
        <f t="shared" si="11"/>
        <v>964</v>
      </c>
      <c r="AF96" s="1">
        <v>94</v>
      </c>
      <c r="AG96" s="1">
        <v>82</v>
      </c>
      <c r="AH96" s="5">
        <v>251</v>
      </c>
      <c r="AI96" s="1">
        <v>544</v>
      </c>
      <c r="AJ96" s="1">
        <v>434</v>
      </c>
      <c r="AK96" s="1">
        <v>779</v>
      </c>
      <c r="AL96" s="2">
        <v>980.75</v>
      </c>
    </row>
    <row r="97" spans="2:38" x14ac:dyDescent="0.3">
      <c r="B97" s="1">
        <v>79</v>
      </c>
      <c r="C97" s="1">
        <v>971</v>
      </c>
      <c r="D97" s="1">
        <v>979</v>
      </c>
      <c r="E97" s="1">
        <v>982</v>
      </c>
      <c r="F97" s="1">
        <v>951</v>
      </c>
      <c r="G97" s="1">
        <v>978</v>
      </c>
      <c r="H97" s="1">
        <v>985</v>
      </c>
      <c r="I97" s="1">
        <v>922</v>
      </c>
      <c r="J97" s="73">
        <v>966.85714285714289</v>
      </c>
      <c r="K97" s="8">
        <f t="shared" si="11"/>
        <v>966.85714285714289</v>
      </c>
      <c r="AF97" s="1">
        <v>95</v>
      </c>
      <c r="AG97" s="1">
        <v>82</v>
      </c>
      <c r="AH97" s="5">
        <v>251</v>
      </c>
      <c r="AI97" s="1">
        <v>545</v>
      </c>
      <c r="AJ97" s="1">
        <v>437</v>
      </c>
      <c r="AK97" s="1">
        <v>779</v>
      </c>
      <c r="AL97" s="2">
        <v>981.25</v>
      </c>
    </row>
    <row r="98" spans="2:38" x14ac:dyDescent="0.3">
      <c r="B98" s="3">
        <v>80</v>
      </c>
      <c r="C98" s="3">
        <v>974</v>
      </c>
      <c r="D98" s="3">
        <v>979</v>
      </c>
      <c r="E98" s="3">
        <v>982</v>
      </c>
      <c r="F98" s="3">
        <v>961</v>
      </c>
      <c r="G98" s="3">
        <v>978</v>
      </c>
      <c r="H98" s="3">
        <v>985</v>
      </c>
      <c r="I98" s="3">
        <v>929</v>
      </c>
      <c r="J98" s="73">
        <v>967.16666666666663</v>
      </c>
      <c r="K98" s="8">
        <f t="shared" si="11"/>
        <v>969.71428571428567</v>
      </c>
      <c r="AF98" s="1">
        <v>96</v>
      </c>
      <c r="AG98" s="1">
        <v>82</v>
      </c>
      <c r="AH98" s="5">
        <v>251</v>
      </c>
      <c r="AI98" s="1">
        <v>545</v>
      </c>
      <c r="AJ98" s="1">
        <v>441</v>
      </c>
      <c r="AK98" s="1">
        <v>779</v>
      </c>
      <c r="AL98" s="2">
        <v>981.5</v>
      </c>
    </row>
    <row r="99" spans="2:38" x14ac:dyDescent="0.3">
      <c r="B99" s="1">
        <v>81</v>
      </c>
      <c r="C99" s="1">
        <v>974</v>
      </c>
      <c r="D99" s="1">
        <v>979</v>
      </c>
      <c r="E99" s="1">
        <v>983</v>
      </c>
      <c r="F99" s="1">
        <v>967</v>
      </c>
      <c r="G99" s="1">
        <v>978</v>
      </c>
      <c r="H99" s="1">
        <v>985</v>
      </c>
      <c r="I99" s="1">
        <v>933</v>
      </c>
      <c r="J99" s="73">
        <v>969</v>
      </c>
      <c r="K99" s="8">
        <f t="shared" si="11"/>
        <v>971.28571428571433</v>
      </c>
      <c r="AF99" s="1">
        <v>97</v>
      </c>
      <c r="AG99" s="1">
        <v>82</v>
      </c>
      <c r="AH99" s="5">
        <v>251</v>
      </c>
      <c r="AI99" s="1">
        <v>545</v>
      </c>
      <c r="AJ99" s="1">
        <v>444</v>
      </c>
      <c r="AK99" s="1">
        <v>779</v>
      </c>
      <c r="AL99" s="2">
        <v>981.5</v>
      </c>
    </row>
    <row r="100" spans="2:38" x14ac:dyDescent="0.3">
      <c r="B100" s="1">
        <v>82</v>
      </c>
      <c r="C100" s="1">
        <v>974</v>
      </c>
      <c r="D100" s="1">
        <v>979</v>
      </c>
      <c r="E100" s="1">
        <v>983</v>
      </c>
      <c r="F100" s="1">
        <v>974</v>
      </c>
      <c r="G100" s="1">
        <v>978</v>
      </c>
      <c r="H100" s="1">
        <v>985</v>
      </c>
      <c r="I100" s="1">
        <v>937</v>
      </c>
      <c r="J100" s="73">
        <v>970.83333333333337</v>
      </c>
      <c r="K100" s="8">
        <f t="shared" si="11"/>
        <v>972.85714285714289</v>
      </c>
      <c r="AF100" s="1">
        <v>98</v>
      </c>
      <c r="AG100" s="1">
        <v>82</v>
      </c>
      <c r="AH100" s="5">
        <v>251</v>
      </c>
      <c r="AI100" s="1">
        <v>546</v>
      </c>
      <c r="AJ100" s="1">
        <v>450</v>
      </c>
      <c r="AK100" s="1">
        <v>779</v>
      </c>
      <c r="AL100" s="2">
        <v>982</v>
      </c>
    </row>
    <row r="101" spans="2:38" x14ac:dyDescent="0.3">
      <c r="B101" s="1">
        <v>83</v>
      </c>
      <c r="C101" s="1">
        <v>977</v>
      </c>
      <c r="D101" s="1">
        <v>979</v>
      </c>
      <c r="E101" s="1">
        <v>983</v>
      </c>
      <c r="F101" s="1">
        <v>976</v>
      </c>
      <c r="G101" s="1">
        <v>977</v>
      </c>
      <c r="H101" s="1">
        <v>985</v>
      </c>
      <c r="I101" s="1">
        <v>943</v>
      </c>
      <c r="J101" s="73">
        <v>972.5</v>
      </c>
      <c r="K101" s="8">
        <f t="shared" si="11"/>
        <v>974.28571428571433</v>
      </c>
      <c r="AF101" s="1">
        <v>99</v>
      </c>
      <c r="AG101" s="1">
        <v>82</v>
      </c>
      <c r="AH101" s="5">
        <v>251</v>
      </c>
      <c r="AI101" s="1">
        <v>546</v>
      </c>
      <c r="AJ101" s="1">
        <v>453</v>
      </c>
      <c r="AK101" s="1">
        <v>779</v>
      </c>
      <c r="AL101" s="2">
        <v>982</v>
      </c>
    </row>
    <row r="102" spans="2:38" x14ac:dyDescent="0.3">
      <c r="B102" s="1">
        <v>84</v>
      </c>
      <c r="C102" s="1">
        <v>977</v>
      </c>
      <c r="D102" s="1">
        <v>979</v>
      </c>
      <c r="E102" s="1">
        <v>983</v>
      </c>
      <c r="F102" s="1">
        <v>979</v>
      </c>
      <c r="G102" s="1">
        <v>977</v>
      </c>
      <c r="H102" s="1">
        <v>985</v>
      </c>
      <c r="I102" s="1">
        <v>947</v>
      </c>
      <c r="J102" s="73">
        <v>973.66666666666663</v>
      </c>
      <c r="K102" s="8">
        <f t="shared" si="11"/>
        <v>975.28571428571433</v>
      </c>
      <c r="AF102" s="1">
        <v>100</v>
      </c>
      <c r="AG102" s="1">
        <v>82</v>
      </c>
      <c r="AH102" s="5">
        <v>251</v>
      </c>
      <c r="AI102" s="1">
        <v>546</v>
      </c>
      <c r="AJ102" s="1">
        <v>457</v>
      </c>
      <c r="AK102" s="1">
        <v>779</v>
      </c>
      <c r="AL102" s="2">
        <v>982</v>
      </c>
    </row>
    <row r="103" spans="2:38" x14ac:dyDescent="0.3">
      <c r="B103" s="1">
        <v>85</v>
      </c>
      <c r="C103" s="1">
        <v>977</v>
      </c>
      <c r="D103" s="1">
        <v>979</v>
      </c>
      <c r="E103" s="1">
        <v>983</v>
      </c>
      <c r="F103" s="1">
        <v>980</v>
      </c>
      <c r="G103" s="1">
        <v>977</v>
      </c>
      <c r="H103" s="1">
        <v>985</v>
      </c>
      <c r="I103" s="1">
        <v>953</v>
      </c>
      <c r="J103" s="73">
        <v>974</v>
      </c>
      <c r="K103" s="8">
        <f t="shared" si="11"/>
        <v>976.28571428571433</v>
      </c>
      <c r="AF103" s="1">
        <v>101</v>
      </c>
      <c r="AG103" s="1">
        <v>82</v>
      </c>
      <c r="AH103" s="5">
        <v>251</v>
      </c>
      <c r="AI103" s="1">
        <v>548</v>
      </c>
      <c r="AJ103" s="1">
        <v>462</v>
      </c>
      <c r="AK103" s="1">
        <v>779</v>
      </c>
      <c r="AL103" s="2">
        <v>982</v>
      </c>
    </row>
    <row r="104" spans="2:38" x14ac:dyDescent="0.3">
      <c r="B104" s="1">
        <v>86</v>
      </c>
      <c r="C104" s="1">
        <v>979</v>
      </c>
      <c r="D104" s="1">
        <v>979</v>
      </c>
      <c r="E104" s="1">
        <v>983</v>
      </c>
      <c r="F104" s="1">
        <v>981</v>
      </c>
      <c r="G104" s="1">
        <v>979</v>
      </c>
      <c r="H104" s="1">
        <v>985</v>
      </c>
      <c r="I104" s="1">
        <v>953</v>
      </c>
      <c r="J104" s="73">
        <v>975</v>
      </c>
      <c r="K104" s="8">
        <f t="shared" si="11"/>
        <v>977</v>
      </c>
      <c r="AF104" s="1">
        <v>102</v>
      </c>
      <c r="AG104" s="1">
        <v>82</v>
      </c>
      <c r="AH104" s="5">
        <v>251</v>
      </c>
      <c r="AI104" s="1">
        <v>548</v>
      </c>
      <c r="AJ104" s="1">
        <v>463</v>
      </c>
      <c r="AK104" s="1">
        <v>779</v>
      </c>
      <c r="AL104" s="2">
        <v>982</v>
      </c>
    </row>
    <row r="105" spans="2:38" x14ac:dyDescent="0.3">
      <c r="B105" s="1">
        <v>87</v>
      </c>
      <c r="C105" s="1">
        <v>979</v>
      </c>
      <c r="D105" s="1">
        <v>979</v>
      </c>
      <c r="E105" s="1">
        <v>983</v>
      </c>
      <c r="F105" s="1">
        <v>983</v>
      </c>
      <c r="G105" s="1">
        <v>979</v>
      </c>
      <c r="H105" s="1">
        <v>985</v>
      </c>
      <c r="I105" s="1">
        <v>958</v>
      </c>
      <c r="J105" s="73">
        <v>976.4</v>
      </c>
      <c r="K105" s="8">
        <f t="shared" si="11"/>
        <v>978</v>
      </c>
      <c r="AF105" s="1">
        <v>103</v>
      </c>
      <c r="AG105" s="1">
        <v>82</v>
      </c>
      <c r="AH105" s="5">
        <v>251</v>
      </c>
      <c r="AI105" s="1">
        <v>549</v>
      </c>
      <c r="AJ105" s="1">
        <v>464</v>
      </c>
      <c r="AK105" s="1">
        <v>779</v>
      </c>
      <c r="AL105" s="2">
        <v>979</v>
      </c>
    </row>
    <row r="106" spans="2:38" x14ac:dyDescent="0.3">
      <c r="B106" s="1">
        <v>88</v>
      </c>
      <c r="C106" s="1">
        <v>980</v>
      </c>
      <c r="D106" s="1">
        <v>979</v>
      </c>
      <c r="E106" s="1">
        <v>983</v>
      </c>
      <c r="F106" s="1">
        <v>984</v>
      </c>
      <c r="G106" s="1">
        <v>980</v>
      </c>
      <c r="H106" s="1">
        <v>985</v>
      </c>
      <c r="I106" s="1">
        <v>963</v>
      </c>
      <c r="J106" s="73">
        <v>978</v>
      </c>
      <c r="K106" s="8">
        <f t="shared" si="11"/>
        <v>979.14285714285711</v>
      </c>
      <c r="AF106" s="1">
        <v>104</v>
      </c>
      <c r="AG106" s="1">
        <v>82</v>
      </c>
      <c r="AH106" s="5">
        <v>251</v>
      </c>
      <c r="AI106" s="1">
        <v>549</v>
      </c>
      <c r="AJ106" s="1">
        <v>467</v>
      </c>
      <c r="AK106" s="1">
        <v>779</v>
      </c>
      <c r="AL106" s="2">
        <v>979</v>
      </c>
    </row>
    <row r="107" spans="2:38" x14ac:dyDescent="0.3">
      <c r="B107" s="1">
        <v>89</v>
      </c>
      <c r="C107" s="1">
        <v>980</v>
      </c>
      <c r="D107" s="1">
        <v>979</v>
      </c>
      <c r="E107" s="1">
        <v>983</v>
      </c>
      <c r="F107" s="1">
        <v>984</v>
      </c>
      <c r="G107" s="1">
        <v>980</v>
      </c>
      <c r="H107" s="1">
        <v>985</v>
      </c>
      <c r="I107" s="1">
        <v>965</v>
      </c>
      <c r="J107" s="73">
        <v>978.4</v>
      </c>
      <c r="K107" s="8">
        <f t="shared" si="11"/>
        <v>979.42857142857144</v>
      </c>
      <c r="AF107" s="1">
        <v>105</v>
      </c>
      <c r="AI107" s="1">
        <v>549</v>
      </c>
      <c r="AJ107" s="1">
        <v>471</v>
      </c>
      <c r="AK107" s="1"/>
    </row>
    <row r="108" spans="2:38" x14ac:dyDescent="0.3">
      <c r="B108" s="3">
        <v>90</v>
      </c>
      <c r="C108" s="3">
        <v>981</v>
      </c>
      <c r="D108" s="3">
        <v>979</v>
      </c>
      <c r="E108" s="3">
        <v>983</v>
      </c>
      <c r="F108" s="3">
        <v>984</v>
      </c>
      <c r="G108" s="3">
        <v>981</v>
      </c>
      <c r="H108" s="3">
        <v>985</v>
      </c>
      <c r="I108" s="3">
        <v>968</v>
      </c>
      <c r="J108" s="73">
        <v>978.5</v>
      </c>
      <c r="K108" s="8">
        <f t="shared" si="11"/>
        <v>980.14285714285711</v>
      </c>
      <c r="AF108" s="1">
        <v>106</v>
      </c>
      <c r="AI108" s="1">
        <v>549</v>
      </c>
      <c r="AJ108" s="1">
        <v>475</v>
      </c>
      <c r="AK108" s="1"/>
    </row>
    <row r="109" spans="2:38" x14ac:dyDescent="0.3">
      <c r="B109" s="1">
        <v>91</v>
      </c>
      <c r="C109" s="1">
        <v>981</v>
      </c>
      <c r="F109" s="1">
        <v>984</v>
      </c>
      <c r="G109" s="1">
        <v>981</v>
      </c>
      <c r="I109" s="1">
        <v>969</v>
      </c>
      <c r="J109" s="73">
        <v>978.75</v>
      </c>
      <c r="K109" s="8">
        <f t="shared" si="11"/>
        <v>978.75</v>
      </c>
      <c r="AF109" s="1">
        <v>107</v>
      </c>
      <c r="AI109" s="1">
        <v>549</v>
      </c>
      <c r="AJ109" s="1">
        <v>479</v>
      </c>
      <c r="AK109" s="1"/>
    </row>
    <row r="110" spans="2:38" x14ac:dyDescent="0.3">
      <c r="B110" s="1">
        <v>92</v>
      </c>
      <c r="C110" s="1">
        <v>981</v>
      </c>
      <c r="F110" s="1">
        <v>984</v>
      </c>
      <c r="G110" s="1">
        <v>981</v>
      </c>
      <c r="I110" s="1">
        <v>973</v>
      </c>
      <c r="J110" s="73">
        <v>979.75</v>
      </c>
      <c r="K110" s="8">
        <f t="shared" si="11"/>
        <v>979.75</v>
      </c>
      <c r="AF110" s="1">
        <v>108</v>
      </c>
      <c r="AI110" s="1">
        <v>549</v>
      </c>
      <c r="AJ110" s="1">
        <v>481</v>
      </c>
      <c r="AK110" s="1"/>
    </row>
    <row r="111" spans="2:38" x14ac:dyDescent="0.3">
      <c r="B111" s="1">
        <v>93</v>
      </c>
      <c r="C111" s="1">
        <v>981</v>
      </c>
      <c r="F111" s="1">
        <v>985</v>
      </c>
      <c r="G111" s="1">
        <v>981</v>
      </c>
      <c r="I111" s="1">
        <v>973</v>
      </c>
      <c r="J111" s="73">
        <v>980</v>
      </c>
      <c r="K111" s="8">
        <f t="shared" si="11"/>
        <v>980</v>
      </c>
      <c r="AF111" s="1">
        <v>109</v>
      </c>
      <c r="AI111" s="1">
        <v>549</v>
      </c>
      <c r="AJ111" s="1">
        <v>483</v>
      </c>
      <c r="AK111" s="1"/>
    </row>
    <row r="112" spans="2:38" x14ac:dyDescent="0.3">
      <c r="B112" s="1">
        <v>94</v>
      </c>
      <c r="C112" s="1">
        <v>981</v>
      </c>
      <c r="F112" s="1">
        <v>985</v>
      </c>
      <c r="G112" s="1">
        <v>981</v>
      </c>
      <c r="I112" s="1">
        <v>976</v>
      </c>
      <c r="J112" s="73">
        <v>980.75</v>
      </c>
      <c r="K112" s="8">
        <f t="shared" si="11"/>
        <v>980.75</v>
      </c>
      <c r="AF112" s="1">
        <v>110</v>
      </c>
      <c r="AI112" s="1">
        <v>549</v>
      </c>
      <c r="AJ112" s="1">
        <v>489</v>
      </c>
      <c r="AK112" s="1"/>
    </row>
    <row r="113" spans="2:37" x14ac:dyDescent="0.3">
      <c r="B113" s="1">
        <v>95</v>
      </c>
      <c r="C113" s="1">
        <v>981</v>
      </c>
      <c r="F113" s="1">
        <v>985</v>
      </c>
      <c r="G113" s="1">
        <v>981</v>
      </c>
      <c r="I113" s="1">
        <v>978</v>
      </c>
      <c r="J113" s="73">
        <v>981.25</v>
      </c>
      <c r="K113" s="8">
        <f t="shared" si="11"/>
        <v>981.25</v>
      </c>
      <c r="AF113" s="1">
        <v>111</v>
      </c>
      <c r="AI113" s="1">
        <v>549</v>
      </c>
      <c r="AJ113" s="1">
        <v>492</v>
      </c>
      <c r="AK113" s="1"/>
    </row>
    <row r="114" spans="2:37" x14ac:dyDescent="0.3">
      <c r="B114" s="1">
        <v>96</v>
      </c>
      <c r="C114" s="1">
        <v>981</v>
      </c>
      <c r="F114" s="1">
        <v>985</v>
      </c>
      <c r="G114" s="1">
        <v>981</v>
      </c>
      <c r="I114" s="1">
        <v>979</v>
      </c>
      <c r="J114" s="73">
        <v>981.5</v>
      </c>
      <c r="K114" s="8">
        <f t="shared" si="11"/>
        <v>981.5</v>
      </c>
      <c r="AJ114" s="1">
        <v>498</v>
      </c>
    </row>
    <row r="115" spans="2:37" x14ac:dyDescent="0.3">
      <c r="B115" s="1">
        <v>97</v>
      </c>
      <c r="C115" s="1">
        <v>981</v>
      </c>
      <c r="F115" s="1">
        <v>985</v>
      </c>
      <c r="G115" s="1">
        <v>981</v>
      </c>
      <c r="I115" s="1">
        <v>979</v>
      </c>
      <c r="J115" s="73">
        <v>981.5</v>
      </c>
      <c r="K115" s="8">
        <f t="shared" si="11"/>
        <v>981.5</v>
      </c>
      <c r="AJ115" s="1">
        <v>503</v>
      </c>
    </row>
    <row r="116" spans="2:37" x14ac:dyDescent="0.3">
      <c r="B116" s="1">
        <v>98</v>
      </c>
      <c r="F116" s="1">
        <v>985</v>
      </c>
      <c r="I116" s="1">
        <v>979</v>
      </c>
      <c r="J116" s="73">
        <v>982</v>
      </c>
      <c r="K116" s="8">
        <f t="shared" si="11"/>
        <v>982</v>
      </c>
      <c r="AJ116" s="1">
        <v>506</v>
      </c>
    </row>
    <row r="117" spans="2:37" x14ac:dyDescent="0.3">
      <c r="B117" s="1">
        <v>99</v>
      </c>
      <c r="F117" s="1">
        <v>985</v>
      </c>
      <c r="I117" s="1">
        <v>979</v>
      </c>
      <c r="J117" s="73">
        <v>982</v>
      </c>
      <c r="K117" s="8">
        <f t="shared" si="11"/>
        <v>982</v>
      </c>
      <c r="AJ117" s="1">
        <v>507</v>
      </c>
    </row>
    <row r="118" spans="2:37" x14ac:dyDescent="0.3">
      <c r="B118" s="1">
        <v>100</v>
      </c>
      <c r="F118" s="1">
        <v>985</v>
      </c>
      <c r="I118" s="1">
        <v>979</v>
      </c>
      <c r="J118" s="73">
        <v>982</v>
      </c>
      <c r="K118" s="8">
        <f t="shared" si="11"/>
        <v>982</v>
      </c>
      <c r="AJ118" s="1">
        <v>509</v>
      </c>
    </row>
    <row r="119" spans="2:37" x14ac:dyDescent="0.3">
      <c r="B119" s="1">
        <v>101</v>
      </c>
      <c r="F119" s="1">
        <v>985</v>
      </c>
      <c r="I119" s="1">
        <v>979</v>
      </c>
      <c r="J119" s="73">
        <v>982</v>
      </c>
      <c r="K119" s="8">
        <f t="shared" si="11"/>
        <v>982</v>
      </c>
      <c r="AJ119" s="1">
        <v>513</v>
      </c>
    </row>
    <row r="120" spans="2:37" x14ac:dyDescent="0.3">
      <c r="B120" s="1">
        <v>102</v>
      </c>
      <c r="F120" s="1">
        <v>985</v>
      </c>
      <c r="I120" s="1">
        <v>979</v>
      </c>
      <c r="J120" s="73">
        <v>982</v>
      </c>
      <c r="K120" s="8">
        <f t="shared" si="11"/>
        <v>982</v>
      </c>
      <c r="AJ120" s="1">
        <v>519</v>
      </c>
    </row>
    <row r="121" spans="2:37" x14ac:dyDescent="0.3">
      <c r="B121" s="1">
        <v>103</v>
      </c>
      <c r="I121" s="1">
        <v>979</v>
      </c>
      <c r="J121" s="73">
        <v>979</v>
      </c>
      <c r="K121" s="8">
        <f t="shared" si="11"/>
        <v>979</v>
      </c>
      <c r="AJ121" s="1">
        <v>523</v>
      </c>
    </row>
    <row r="122" spans="2:37" x14ac:dyDescent="0.3">
      <c r="B122" s="1">
        <v>104</v>
      </c>
      <c r="I122" s="1">
        <v>979</v>
      </c>
      <c r="J122" s="73">
        <v>979</v>
      </c>
      <c r="K122" s="8">
        <f t="shared" si="11"/>
        <v>979</v>
      </c>
      <c r="AJ122" s="1">
        <v>526</v>
      </c>
    </row>
    <row r="123" spans="2:37" x14ac:dyDescent="0.3">
      <c r="AJ123" s="1">
        <v>531</v>
      </c>
    </row>
    <row r="124" spans="2:37" x14ac:dyDescent="0.3">
      <c r="AJ124" s="1">
        <v>533</v>
      </c>
    </row>
    <row r="125" spans="2:37" x14ac:dyDescent="0.3">
      <c r="AJ125" s="1">
        <v>535</v>
      </c>
    </row>
    <row r="126" spans="2:37" x14ac:dyDescent="0.3">
      <c r="AJ126" s="1">
        <v>538</v>
      </c>
    </row>
    <row r="127" spans="2:37" x14ac:dyDescent="0.3">
      <c r="AJ127" s="1">
        <v>539</v>
      </c>
    </row>
    <row r="128" spans="2:37" x14ac:dyDescent="0.3">
      <c r="AJ128" s="1">
        <v>542</v>
      </c>
    </row>
    <row r="129" spans="36:36" x14ac:dyDescent="0.3">
      <c r="AJ129" s="1">
        <v>544</v>
      </c>
    </row>
    <row r="130" spans="36:36" x14ac:dyDescent="0.3">
      <c r="AJ130" s="1">
        <v>548</v>
      </c>
    </row>
    <row r="131" spans="36:36" x14ac:dyDescent="0.3">
      <c r="AJ131" s="1">
        <v>549</v>
      </c>
    </row>
    <row r="132" spans="36:36" x14ac:dyDescent="0.3">
      <c r="AJ132" s="1">
        <v>550</v>
      </c>
    </row>
    <row r="133" spans="36:36" x14ac:dyDescent="0.3">
      <c r="AJ133" s="1">
        <v>551</v>
      </c>
    </row>
    <row r="134" spans="36:36" x14ac:dyDescent="0.3">
      <c r="AJ134" s="1">
        <v>553</v>
      </c>
    </row>
    <row r="135" spans="36:36" x14ac:dyDescent="0.3">
      <c r="AJ135" s="1">
        <v>555</v>
      </c>
    </row>
    <row r="136" spans="36:36" x14ac:dyDescent="0.3">
      <c r="AJ136" s="1">
        <v>560</v>
      </c>
    </row>
    <row r="137" spans="36:36" x14ac:dyDescent="0.3">
      <c r="AJ137" s="1">
        <v>562</v>
      </c>
    </row>
    <row r="138" spans="36:36" x14ac:dyDescent="0.3">
      <c r="AJ138" s="1">
        <v>565</v>
      </c>
    </row>
    <row r="139" spans="36:36" x14ac:dyDescent="0.3">
      <c r="AJ139" s="1">
        <v>568</v>
      </c>
    </row>
    <row r="140" spans="36:36" x14ac:dyDescent="0.3">
      <c r="AJ140" s="1">
        <v>568</v>
      </c>
    </row>
    <row r="141" spans="36:36" x14ac:dyDescent="0.3">
      <c r="AJ141" s="1">
        <v>571</v>
      </c>
    </row>
    <row r="142" spans="36:36" x14ac:dyDescent="0.3">
      <c r="AJ142" s="1">
        <v>574</v>
      </c>
    </row>
    <row r="143" spans="36:36" x14ac:dyDescent="0.3">
      <c r="AJ143" s="1">
        <v>574</v>
      </c>
    </row>
    <row r="144" spans="36:36" x14ac:dyDescent="0.3">
      <c r="AJ144" s="1">
        <v>576</v>
      </c>
    </row>
    <row r="145" spans="36:36" x14ac:dyDescent="0.3">
      <c r="AJ145" s="1">
        <v>578</v>
      </c>
    </row>
    <row r="146" spans="36:36" x14ac:dyDescent="0.3">
      <c r="AJ146" s="1">
        <v>578</v>
      </c>
    </row>
    <row r="147" spans="36:36" x14ac:dyDescent="0.3">
      <c r="AJ147" s="1">
        <v>578</v>
      </c>
    </row>
    <row r="148" spans="36:36" x14ac:dyDescent="0.3">
      <c r="AJ148" s="1">
        <v>579</v>
      </c>
    </row>
    <row r="149" spans="36:36" x14ac:dyDescent="0.3">
      <c r="AJ149" s="1">
        <v>579</v>
      </c>
    </row>
    <row r="150" spans="36:36" x14ac:dyDescent="0.3">
      <c r="AJ150" s="1">
        <v>579</v>
      </c>
    </row>
    <row r="151" spans="36:36" x14ac:dyDescent="0.3">
      <c r="AJ151" s="1">
        <v>579</v>
      </c>
    </row>
    <row r="152" spans="36:36" x14ac:dyDescent="0.3">
      <c r="AJ152" s="1">
        <v>579</v>
      </c>
    </row>
    <row r="153" spans="36:36" x14ac:dyDescent="0.3">
      <c r="AJ153" s="1">
        <v>579</v>
      </c>
    </row>
    <row r="154" spans="36:36" x14ac:dyDescent="0.3">
      <c r="AJ154" s="1">
        <v>579</v>
      </c>
    </row>
    <row r="155" spans="36:36" x14ac:dyDescent="0.3">
      <c r="AJ155" s="1">
        <v>579</v>
      </c>
    </row>
    <row r="156" spans="36:36" x14ac:dyDescent="0.3">
      <c r="AJ156" s="1">
        <v>579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4"/>
  <sheetViews>
    <sheetView workbookViewId="0">
      <selection activeCell="B2" sqref="B2:T54"/>
    </sheetView>
  </sheetViews>
  <sheetFormatPr defaultRowHeight="14.4" x14ac:dyDescent="0.3"/>
  <sheetData>
    <row r="2" spans="2:20" x14ac:dyDescent="0.3">
      <c r="B2" s="2"/>
      <c r="C2" s="1"/>
      <c r="D2" s="1" t="s">
        <v>13</v>
      </c>
      <c r="E2" s="1" t="s">
        <v>13</v>
      </c>
      <c r="F2" s="1" t="s">
        <v>13</v>
      </c>
      <c r="G2" s="1"/>
      <c r="H2" s="1"/>
      <c r="I2" s="1"/>
      <c r="J2" s="6"/>
    </row>
    <row r="3" spans="2:20" x14ac:dyDescent="0.3">
      <c r="B3" s="1" t="s">
        <v>11</v>
      </c>
      <c r="C3" s="1" t="s">
        <v>4</v>
      </c>
      <c r="D3" s="1" t="s">
        <v>8</v>
      </c>
      <c r="E3" s="1" t="s">
        <v>9</v>
      </c>
      <c r="F3" s="1" t="s">
        <v>14</v>
      </c>
      <c r="G3" s="1" t="s">
        <v>15</v>
      </c>
      <c r="H3" s="1" t="s">
        <v>16</v>
      </c>
      <c r="I3" s="1" t="s">
        <v>17</v>
      </c>
      <c r="J3" s="6" t="s">
        <v>59</v>
      </c>
      <c r="L3" s="1" t="s">
        <v>11</v>
      </c>
      <c r="M3" s="1" t="s">
        <v>4</v>
      </c>
      <c r="N3" s="1" t="s">
        <v>8</v>
      </c>
      <c r="O3" s="1" t="s">
        <v>9</v>
      </c>
      <c r="P3" s="1" t="s">
        <v>14</v>
      </c>
      <c r="Q3" s="1" t="s">
        <v>15</v>
      </c>
      <c r="R3" s="1" t="s">
        <v>16</v>
      </c>
      <c r="S3" s="1" t="s">
        <v>17</v>
      </c>
      <c r="T3" s="6" t="s">
        <v>59</v>
      </c>
    </row>
    <row r="4" spans="2:20" x14ac:dyDescent="0.3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73">
        <v>0</v>
      </c>
      <c r="L4" s="1">
        <v>51</v>
      </c>
      <c r="M4" s="1">
        <v>661</v>
      </c>
      <c r="N4" s="1">
        <v>610</v>
      </c>
      <c r="O4" s="1">
        <v>599</v>
      </c>
      <c r="P4" s="1">
        <v>643</v>
      </c>
      <c r="Q4" s="1">
        <v>763</v>
      </c>
      <c r="R4" s="1">
        <v>775</v>
      </c>
      <c r="S4" s="1">
        <v>481</v>
      </c>
      <c r="T4" s="73">
        <v>647.42857142857144</v>
      </c>
    </row>
    <row r="5" spans="2:20" x14ac:dyDescent="0.3">
      <c r="B5" s="1">
        <v>1</v>
      </c>
      <c r="C5" s="1">
        <v>2</v>
      </c>
      <c r="D5" s="1">
        <v>2</v>
      </c>
      <c r="E5" s="1">
        <v>2</v>
      </c>
      <c r="F5" s="1">
        <v>2</v>
      </c>
      <c r="G5" s="1">
        <v>1</v>
      </c>
      <c r="H5" s="1">
        <v>1</v>
      </c>
      <c r="I5" s="1">
        <v>8</v>
      </c>
      <c r="J5" s="73">
        <v>2.5714285714285716</v>
      </c>
      <c r="L5" s="1">
        <v>52</v>
      </c>
      <c r="M5" s="1">
        <v>685</v>
      </c>
      <c r="N5" s="1">
        <v>621</v>
      </c>
      <c r="O5" s="1">
        <v>613</v>
      </c>
      <c r="P5" s="1">
        <v>653</v>
      </c>
      <c r="Q5" s="1">
        <v>776</v>
      </c>
      <c r="R5" s="1">
        <v>792</v>
      </c>
      <c r="S5" s="1">
        <v>489</v>
      </c>
      <c r="T5" s="73">
        <v>661.28571428571433</v>
      </c>
    </row>
    <row r="6" spans="2:20" x14ac:dyDescent="0.3">
      <c r="B6" s="1">
        <v>2</v>
      </c>
      <c r="C6" s="1">
        <v>2</v>
      </c>
      <c r="D6" s="1">
        <v>3</v>
      </c>
      <c r="E6" s="1">
        <v>2</v>
      </c>
      <c r="F6" s="1">
        <v>3</v>
      </c>
      <c r="G6" s="1">
        <v>3</v>
      </c>
      <c r="H6" s="1">
        <v>3</v>
      </c>
      <c r="I6" s="1">
        <v>8</v>
      </c>
      <c r="J6" s="73">
        <v>3.4285714285714284</v>
      </c>
      <c r="L6" s="1">
        <v>53</v>
      </c>
      <c r="M6" s="1">
        <v>704</v>
      </c>
      <c r="N6" s="1">
        <v>653</v>
      </c>
      <c r="O6" s="1">
        <v>632</v>
      </c>
      <c r="P6" s="1">
        <v>661</v>
      </c>
      <c r="Q6" s="1">
        <v>793</v>
      </c>
      <c r="R6" s="1">
        <v>804</v>
      </c>
      <c r="S6" s="1">
        <v>505</v>
      </c>
      <c r="T6" s="73">
        <v>678.85714285714289</v>
      </c>
    </row>
    <row r="7" spans="2:20" x14ac:dyDescent="0.3">
      <c r="B7" s="1">
        <v>3</v>
      </c>
      <c r="C7" s="1">
        <v>2</v>
      </c>
      <c r="D7" s="1">
        <v>4</v>
      </c>
      <c r="E7" s="1">
        <v>2</v>
      </c>
      <c r="F7" s="1">
        <v>4</v>
      </c>
      <c r="G7" s="1">
        <v>4</v>
      </c>
      <c r="H7" s="1">
        <v>3</v>
      </c>
      <c r="I7" s="1">
        <v>10</v>
      </c>
      <c r="J7" s="73">
        <v>4.1428571428571432</v>
      </c>
      <c r="L7" s="1">
        <v>54</v>
      </c>
      <c r="M7" s="1">
        <v>730</v>
      </c>
      <c r="N7" s="1">
        <v>670</v>
      </c>
      <c r="O7" s="1">
        <v>646</v>
      </c>
      <c r="P7" s="1">
        <v>676</v>
      </c>
      <c r="Q7" s="1">
        <v>813</v>
      </c>
      <c r="R7" s="1">
        <v>820</v>
      </c>
      <c r="S7" s="1">
        <v>523</v>
      </c>
      <c r="T7" s="73">
        <v>696.85714285714289</v>
      </c>
    </row>
    <row r="8" spans="2:20" x14ac:dyDescent="0.3">
      <c r="B8" s="1">
        <v>4</v>
      </c>
      <c r="C8" s="1">
        <v>3</v>
      </c>
      <c r="D8" s="1">
        <v>8</v>
      </c>
      <c r="E8" s="1">
        <v>4</v>
      </c>
      <c r="F8" s="1">
        <v>4</v>
      </c>
      <c r="G8" s="1">
        <v>4</v>
      </c>
      <c r="H8" s="1">
        <v>6</v>
      </c>
      <c r="I8" s="1">
        <v>16</v>
      </c>
      <c r="J8" s="73">
        <v>6.4285714285714288</v>
      </c>
      <c r="L8" s="1">
        <v>55</v>
      </c>
      <c r="M8" s="1">
        <v>744</v>
      </c>
      <c r="N8" s="1">
        <v>696</v>
      </c>
      <c r="O8" s="1">
        <v>656</v>
      </c>
      <c r="P8" s="1">
        <v>685</v>
      </c>
      <c r="Q8" s="1">
        <v>825</v>
      </c>
      <c r="R8" s="1">
        <v>839</v>
      </c>
      <c r="S8" s="1">
        <v>543</v>
      </c>
      <c r="T8" s="73">
        <v>712.57142857142856</v>
      </c>
    </row>
    <row r="9" spans="2:20" x14ac:dyDescent="0.3">
      <c r="B9" s="1">
        <v>5</v>
      </c>
      <c r="C9" s="1">
        <v>4</v>
      </c>
      <c r="D9" s="1">
        <v>12</v>
      </c>
      <c r="E9" s="1">
        <v>6</v>
      </c>
      <c r="F9" s="1">
        <v>4</v>
      </c>
      <c r="G9" s="1">
        <v>9</v>
      </c>
      <c r="H9" s="1">
        <v>8</v>
      </c>
      <c r="I9" s="1">
        <v>19</v>
      </c>
      <c r="J9" s="73">
        <v>8.8571428571428577</v>
      </c>
      <c r="L9" s="1">
        <v>56</v>
      </c>
      <c r="M9" s="1">
        <v>768</v>
      </c>
      <c r="N9" s="1">
        <v>716</v>
      </c>
      <c r="O9" s="1">
        <v>676</v>
      </c>
      <c r="P9" s="1">
        <v>700</v>
      </c>
      <c r="Q9" s="1">
        <v>854</v>
      </c>
      <c r="R9" s="1">
        <v>858</v>
      </c>
      <c r="S9" s="1">
        <v>561</v>
      </c>
      <c r="T9" s="73">
        <v>733.28571428571433</v>
      </c>
    </row>
    <row r="10" spans="2:20" x14ac:dyDescent="0.3">
      <c r="B10" s="1">
        <v>6</v>
      </c>
      <c r="C10" s="1">
        <v>5</v>
      </c>
      <c r="D10" s="1">
        <v>13</v>
      </c>
      <c r="E10" s="1">
        <v>8</v>
      </c>
      <c r="F10" s="1">
        <v>6</v>
      </c>
      <c r="G10" s="1">
        <v>9</v>
      </c>
      <c r="H10" s="1">
        <v>9</v>
      </c>
      <c r="I10" s="1">
        <v>20</v>
      </c>
      <c r="J10" s="73">
        <v>10</v>
      </c>
      <c r="L10" s="1">
        <v>57</v>
      </c>
      <c r="M10" s="1">
        <v>787</v>
      </c>
      <c r="N10" s="1">
        <v>737</v>
      </c>
      <c r="O10" s="1">
        <v>689</v>
      </c>
      <c r="P10" s="1">
        <v>709</v>
      </c>
      <c r="Q10" s="1">
        <v>874</v>
      </c>
      <c r="R10" s="1">
        <v>871</v>
      </c>
      <c r="S10" s="1">
        <v>578</v>
      </c>
      <c r="T10" s="73">
        <v>749.28571428571433</v>
      </c>
    </row>
    <row r="11" spans="2:20" x14ac:dyDescent="0.3">
      <c r="B11" s="1">
        <v>7</v>
      </c>
      <c r="C11" s="1">
        <v>8</v>
      </c>
      <c r="D11" s="1">
        <v>18</v>
      </c>
      <c r="E11" s="1">
        <v>12</v>
      </c>
      <c r="F11" s="1">
        <v>6</v>
      </c>
      <c r="G11" s="1">
        <v>11</v>
      </c>
      <c r="H11" s="1">
        <v>14</v>
      </c>
      <c r="I11" s="1">
        <v>25</v>
      </c>
      <c r="J11" s="73">
        <v>13.428571428571429</v>
      </c>
      <c r="L11" s="1">
        <v>58</v>
      </c>
      <c r="M11" s="1">
        <v>805</v>
      </c>
      <c r="N11" s="1">
        <v>766</v>
      </c>
      <c r="O11" s="1">
        <v>702</v>
      </c>
      <c r="P11" s="1">
        <v>725</v>
      </c>
      <c r="Q11" s="1">
        <v>896</v>
      </c>
      <c r="R11" s="1">
        <v>883</v>
      </c>
      <c r="S11" s="1">
        <v>593</v>
      </c>
      <c r="T11" s="73">
        <v>767.14285714285711</v>
      </c>
    </row>
    <row r="12" spans="2:20" x14ac:dyDescent="0.3">
      <c r="B12" s="1">
        <v>8</v>
      </c>
      <c r="C12" s="1">
        <v>11</v>
      </c>
      <c r="D12" s="1">
        <v>30</v>
      </c>
      <c r="E12" s="1">
        <v>14</v>
      </c>
      <c r="F12" s="1">
        <v>8</v>
      </c>
      <c r="G12" s="1">
        <v>16</v>
      </c>
      <c r="H12" s="1">
        <v>16</v>
      </c>
      <c r="I12" s="1">
        <v>28</v>
      </c>
      <c r="J12" s="73">
        <v>17.571428571428573</v>
      </c>
      <c r="L12" s="1">
        <v>59</v>
      </c>
      <c r="M12" s="1">
        <v>829</v>
      </c>
      <c r="N12" s="1">
        <v>788</v>
      </c>
      <c r="O12" s="1">
        <v>718</v>
      </c>
      <c r="P12" s="1">
        <v>731</v>
      </c>
      <c r="Q12" s="1">
        <v>912</v>
      </c>
      <c r="R12" s="1">
        <v>898</v>
      </c>
      <c r="S12" s="1">
        <v>601</v>
      </c>
      <c r="T12" s="73">
        <v>782.42857142857144</v>
      </c>
    </row>
    <row r="13" spans="2:20" x14ac:dyDescent="0.3">
      <c r="B13" s="1">
        <v>9</v>
      </c>
      <c r="C13" s="1">
        <v>11</v>
      </c>
      <c r="D13" s="1">
        <v>42</v>
      </c>
      <c r="E13" s="1">
        <v>17</v>
      </c>
      <c r="F13" s="1">
        <v>10</v>
      </c>
      <c r="G13" s="1">
        <v>21</v>
      </c>
      <c r="H13" s="1">
        <v>22</v>
      </c>
      <c r="I13" s="1">
        <v>32</v>
      </c>
      <c r="J13" s="73">
        <v>22.142857142857142</v>
      </c>
      <c r="L13" s="3">
        <v>60</v>
      </c>
      <c r="M13" s="3">
        <v>841</v>
      </c>
      <c r="N13" s="3">
        <v>822</v>
      </c>
      <c r="O13" s="3">
        <v>737</v>
      </c>
      <c r="P13" s="3">
        <v>743</v>
      </c>
      <c r="Q13" s="3">
        <v>930</v>
      </c>
      <c r="R13" s="3">
        <v>908</v>
      </c>
      <c r="S13" s="3">
        <v>621</v>
      </c>
      <c r="T13" s="73">
        <v>800.28571428571433</v>
      </c>
    </row>
    <row r="14" spans="2:20" x14ac:dyDescent="0.3">
      <c r="B14" s="1">
        <v>10</v>
      </c>
      <c r="C14" s="1">
        <v>14</v>
      </c>
      <c r="D14" s="1">
        <v>60</v>
      </c>
      <c r="E14" s="1">
        <v>25</v>
      </c>
      <c r="F14" s="1">
        <v>12</v>
      </c>
      <c r="G14" s="1">
        <v>26</v>
      </c>
      <c r="H14" s="1">
        <v>35</v>
      </c>
      <c r="I14" s="1">
        <v>36</v>
      </c>
      <c r="J14" s="73">
        <v>29.714285714285715</v>
      </c>
      <c r="L14" s="1">
        <v>61</v>
      </c>
      <c r="M14" s="1">
        <v>856</v>
      </c>
      <c r="N14" s="1">
        <v>843</v>
      </c>
      <c r="O14" s="1">
        <v>758</v>
      </c>
      <c r="P14" s="1">
        <v>755</v>
      </c>
      <c r="Q14" s="1">
        <v>936</v>
      </c>
      <c r="R14" s="1">
        <v>921</v>
      </c>
      <c r="S14" s="1">
        <v>640</v>
      </c>
      <c r="T14" s="73">
        <v>815.57142857142856</v>
      </c>
    </row>
    <row r="15" spans="2:20" x14ac:dyDescent="0.3">
      <c r="B15" s="1">
        <v>11</v>
      </c>
      <c r="C15" s="1">
        <v>21</v>
      </c>
      <c r="D15" s="1">
        <v>74</v>
      </c>
      <c r="E15" s="1">
        <v>36</v>
      </c>
      <c r="F15" s="1">
        <v>16</v>
      </c>
      <c r="G15" s="1">
        <v>35</v>
      </c>
      <c r="H15" s="1">
        <v>44</v>
      </c>
      <c r="I15" s="1">
        <v>41</v>
      </c>
      <c r="J15" s="73">
        <v>38.142857142857146</v>
      </c>
      <c r="L15" s="72">
        <v>62</v>
      </c>
      <c r="M15" s="72">
        <v>862</v>
      </c>
      <c r="N15" s="72">
        <v>860</v>
      </c>
      <c r="O15" s="1">
        <v>773</v>
      </c>
      <c r="P15" s="1">
        <v>771</v>
      </c>
      <c r="Q15" s="1">
        <v>945</v>
      </c>
      <c r="R15" s="1">
        <v>938</v>
      </c>
      <c r="S15" s="1">
        <v>652</v>
      </c>
      <c r="T15" s="73">
        <v>828.71428571428567</v>
      </c>
    </row>
    <row r="16" spans="2:20" x14ac:dyDescent="0.3">
      <c r="B16" s="1">
        <v>12</v>
      </c>
      <c r="C16" s="1">
        <v>24</v>
      </c>
      <c r="D16" s="1">
        <v>88</v>
      </c>
      <c r="E16" s="1">
        <v>47</v>
      </c>
      <c r="F16" s="1">
        <v>23</v>
      </c>
      <c r="G16" s="1">
        <v>37</v>
      </c>
      <c r="H16" s="1">
        <v>55</v>
      </c>
      <c r="I16" s="1">
        <v>47</v>
      </c>
      <c r="J16" s="73">
        <v>45.857142857142854</v>
      </c>
      <c r="L16" s="1">
        <v>63</v>
      </c>
      <c r="M16" s="1">
        <v>878</v>
      </c>
      <c r="N16" s="1">
        <v>883</v>
      </c>
      <c r="O16" s="1">
        <v>793</v>
      </c>
      <c r="P16" s="1">
        <v>782</v>
      </c>
      <c r="Q16" s="1">
        <v>953</v>
      </c>
      <c r="R16" s="1">
        <v>953</v>
      </c>
      <c r="S16" s="1">
        <v>673</v>
      </c>
      <c r="T16" s="73">
        <v>845</v>
      </c>
    </row>
    <row r="17" spans="2:20" x14ac:dyDescent="0.3">
      <c r="B17" s="1">
        <v>13</v>
      </c>
      <c r="C17" s="1">
        <v>33</v>
      </c>
      <c r="D17" s="1">
        <v>104</v>
      </c>
      <c r="E17" s="1">
        <v>61</v>
      </c>
      <c r="F17" s="1">
        <v>27</v>
      </c>
      <c r="G17" s="1">
        <v>41</v>
      </c>
      <c r="H17" s="1">
        <v>61</v>
      </c>
      <c r="I17" s="1">
        <v>55</v>
      </c>
      <c r="J17" s="73">
        <v>54.571428571428569</v>
      </c>
      <c r="L17" s="1">
        <v>64</v>
      </c>
      <c r="M17" s="1">
        <v>893</v>
      </c>
      <c r="N17" s="1">
        <v>906</v>
      </c>
      <c r="O17" s="1">
        <v>819</v>
      </c>
      <c r="P17" s="1">
        <v>796</v>
      </c>
      <c r="Q17" s="1">
        <v>961</v>
      </c>
      <c r="R17" s="1">
        <v>962</v>
      </c>
      <c r="S17" s="1">
        <v>683</v>
      </c>
      <c r="T17" s="73">
        <v>860</v>
      </c>
    </row>
    <row r="18" spans="2:20" x14ac:dyDescent="0.3">
      <c r="B18" s="1">
        <v>14</v>
      </c>
      <c r="C18" s="1">
        <v>36</v>
      </c>
      <c r="D18" s="1">
        <v>113</v>
      </c>
      <c r="E18" s="1">
        <v>74</v>
      </c>
      <c r="F18" s="1">
        <v>35</v>
      </c>
      <c r="G18" s="1">
        <v>46</v>
      </c>
      <c r="H18" s="1">
        <v>74</v>
      </c>
      <c r="I18" s="1">
        <v>58</v>
      </c>
      <c r="J18" s="73">
        <v>62.285714285714285</v>
      </c>
      <c r="L18" s="1">
        <v>65</v>
      </c>
      <c r="M18" s="1">
        <v>904</v>
      </c>
      <c r="N18" s="1">
        <v>917</v>
      </c>
      <c r="O18" s="1">
        <v>836</v>
      </c>
      <c r="P18" s="1">
        <v>813</v>
      </c>
      <c r="Q18" s="1">
        <v>963</v>
      </c>
      <c r="R18" s="1">
        <v>970</v>
      </c>
      <c r="S18" s="1">
        <v>706</v>
      </c>
      <c r="T18" s="73">
        <v>872.71428571428567</v>
      </c>
    </row>
    <row r="19" spans="2:20" x14ac:dyDescent="0.3">
      <c r="B19" s="1">
        <v>15</v>
      </c>
      <c r="C19" s="1">
        <v>42</v>
      </c>
      <c r="D19" s="1">
        <v>130</v>
      </c>
      <c r="E19" s="1">
        <v>90</v>
      </c>
      <c r="F19" s="1">
        <v>40</v>
      </c>
      <c r="G19" s="1">
        <v>50</v>
      </c>
      <c r="H19" s="1">
        <v>84</v>
      </c>
      <c r="I19" s="1">
        <v>66</v>
      </c>
      <c r="J19" s="73">
        <v>71.714285714285708</v>
      </c>
      <c r="L19" s="1">
        <v>66</v>
      </c>
      <c r="M19" s="1">
        <v>910</v>
      </c>
      <c r="N19" s="1">
        <v>927</v>
      </c>
      <c r="O19" s="1">
        <v>856</v>
      </c>
      <c r="P19" s="1">
        <v>821</v>
      </c>
      <c r="Q19" s="1">
        <v>968</v>
      </c>
      <c r="R19" s="1">
        <v>975</v>
      </c>
      <c r="S19" s="1">
        <v>724</v>
      </c>
      <c r="T19" s="73">
        <v>883</v>
      </c>
    </row>
    <row r="20" spans="2:20" x14ac:dyDescent="0.3">
      <c r="B20" s="1">
        <v>16</v>
      </c>
      <c r="C20" s="1">
        <v>51</v>
      </c>
      <c r="D20" s="1">
        <v>142</v>
      </c>
      <c r="E20" s="1">
        <v>104</v>
      </c>
      <c r="F20" s="1">
        <v>47</v>
      </c>
      <c r="G20" s="1">
        <v>53</v>
      </c>
      <c r="H20" s="1">
        <v>104</v>
      </c>
      <c r="I20" s="1">
        <v>69</v>
      </c>
      <c r="J20" s="73">
        <v>81.428571428571431</v>
      </c>
      <c r="L20" s="1">
        <v>67</v>
      </c>
      <c r="M20" s="1">
        <v>921</v>
      </c>
      <c r="N20" s="1">
        <v>944</v>
      </c>
      <c r="O20" s="1">
        <v>872</v>
      </c>
      <c r="P20" s="1">
        <v>835</v>
      </c>
      <c r="Q20" s="1">
        <v>968</v>
      </c>
      <c r="R20" s="1">
        <v>978</v>
      </c>
      <c r="S20" s="1">
        <v>744</v>
      </c>
      <c r="T20" s="73">
        <v>894.57142857142856</v>
      </c>
    </row>
    <row r="21" spans="2:20" x14ac:dyDescent="0.3">
      <c r="B21" s="1">
        <v>17</v>
      </c>
      <c r="C21" s="1">
        <v>60</v>
      </c>
      <c r="D21" s="1">
        <v>157</v>
      </c>
      <c r="E21" s="1">
        <v>113</v>
      </c>
      <c r="F21" s="1">
        <v>56</v>
      </c>
      <c r="G21" s="1">
        <v>56</v>
      </c>
      <c r="H21" s="1">
        <v>118</v>
      </c>
      <c r="I21" s="1">
        <v>73</v>
      </c>
      <c r="J21" s="73">
        <v>90.428571428571431</v>
      </c>
      <c r="L21" s="1">
        <v>68</v>
      </c>
      <c r="M21" s="1">
        <v>932</v>
      </c>
      <c r="N21" s="1">
        <v>953</v>
      </c>
      <c r="O21" s="1">
        <v>894</v>
      </c>
      <c r="P21" s="1">
        <v>848</v>
      </c>
      <c r="Q21" s="1">
        <v>972</v>
      </c>
      <c r="R21" s="1">
        <v>981</v>
      </c>
      <c r="S21" s="1">
        <v>763</v>
      </c>
      <c r="T21" s="73">
        <v>906.14285714285711</v>
      </c>
    </row>
    <row r="22" spans="2:20" x14ac:dyDescent="0.3">
      <c r="B22" s="1">
        <v>18</v>
      </c>
      <c r="C22" s="1">
        <v>71</v>
      </c>
      <c r="D22" s="1">
        <v>167</v>
      </c>
      <c r="E22" s="1">
        <v>132</v>
      </c>
      <c r="F22" s="1">
        <v>67</v>
      </c>
      <c r="G22" s="1">
        <v>69</v>
      </c>
      <c r="H22" s="1">
        <v>132</v>
      </c>
      <c r="I22" s="1">
        <v>80</v>
      </c>
      <c r="J22" s="73">
        <v>102.57142857142857</v>
      </c>
      <c r="L22" s="1">
        <v>69</v>
      </c>
      <c r="M22" s="1">
        <v>936</v>
      </c>
      <c r="N22" s="1">
        <v>957</v>
      </c>
      <c r="O22" s="1">
        <v>905</v>
      </c>
      <c r="P22" s="1">
        <v>866</v>
      </c>
      <c r="Q22" s="1">
        <v>975</v>
      </c>
      <c r="R22" s="1">
        <v>982</v>
      </c>
      <c r="S22" s="1">
        <v>785</v>
      </c>
      <c r="T22" s="73">
        <v>915.14285714285711</v>
      </c>
    </row>
    <row r="23" spans="2:20" x14ac:dyDescent="0.3">
      <c r="B23" s="1">
        <v>19</v>
      </c>
      <c r="C23" s="1">
        <v>86</v>
      </c>
      <c r="D23" s="1">
        <v>178</v>
      </c>
      <c r="E23" s="1">
        <v>148</v>
      </c>
      <c r="F23" s="1">
        <v>78</v>
      </c>
      <c r="G23" s="1">
        <v>73</v>
      </c>
      <c r="H23" s="1">
        <v>155</v>
      </c>
      <c r="I23" s="1">
        <v>87</v>
      </c>
      <c r="J23" s="73">
        <v>115</v>
      </c>
      <c r="L23" s="3">
        <v>70</v>
      </c>
      <c r="M23" s="3">
        <v>940</v>
      </c>
      <c r="N23" s="3">
        <v>968</v>
      </c>
      <c r="O23" s="3">
        <v>924</v>
      </c>
      <c r="P23" s="3">
        <v>878</v>
      </c>
      <c r="Q23" s="3">
        <v>976</v>
      </c>
      <c r="R23" s="3">
        <v>985</v>
      </c>
      <c r="S23" s="3">
        <v>802</v>
      </c>
      <c r="T23" s="73">
        <v>924.71428571428567</v>
      </c>
    </row>
    <row r="24" spans="2:20" x14ac:dyDescent="0.3">
      <c r="B24" s="1">
        <v>20</v>
      </c>
      <c r="C24" s="1">
        <v>95</v>
      </c>
      <c r="D24" s="1">
        <v>181</v>
      </c>
      <c r="E24" s="1">
        <v>169</v>
      </c>
      <c r="F24" s="1">
        <v>89</v>
      </c>
      <c r="G24" s="1">
        <v>81</v>
      </c>
      <c r="H24" s="1">
        <v>168</v>
      </c>
      <c r="I24" s="1">
        <v>95</v>
      </c>
      <c r="J24" s="73">
        <v>125.42857142857143</v>
      </c>
      <c r="L24" s="1">
        <v>71</v>
      </c>
      <c r="M24" s="1">
        <v>945</v>
      </c>
      <c r="N24" s="1">
        <v>975</v>
      </c>
      <c r="O24" s="1">
        <v>939</v>
      </c>
      <c r="P24" s="1">
        <v>891</v>
      </c>
      <c r="Q24" s="1">
        <v>976</v>
      </c>
      <c r="R24" s="1">
        <v>985</v>
      </c>
      <c r="S24" s="1">
        <v>815</v>
      </c>
      <c r="T24" s="73">
        <v>932.28571428571433</v>
      </c>
    </row>
    <row r="25" spans="2:20" x14ac:dyDescent="0.3">
      <c r="B25" s="3">
        <v>21</v>
      </c>
      <c r="C25" s="3">
        <v>109</v>
      </c>
      <c r="D25" s="3">
        <v>193</v>
      </c>
      <c r="E25" s="3">
        <v>182</v>
      </c>
      <c r="F25" s="3">
        <v>106</v>
      </c>
      <c r="G25" s="3">
        <v>95</v>
      </c>
      <c r="H25" s="3">
        <v>185</v>
      </c>
      <c r="I25" s="3">
        <v>106</v>
      </c>
      <c r="J25" s="73">
        <v>139.42857142857142</v>
      </c>
      <c r="L25" s="1">
        <v>72</v>
      </c>
      <c r="M25" s="1">
        <v>952</v>
      </c>
      <c r="N25" s="1">
        <v>977</v>
      </c>
      <c r="O25" s="1">
        <v>950</v>
      </c>
      <c r="P25" s="1">
        <v>899</v>
      </c>
      <c r="Q25" s="1">
        <v>977</v>
      </c>
      <c r="R25" s="1">
        <v>985</v>
      </c>
      <c r="S25" s="1">
        <v>832</v>
      </c>
      <c r="T25" s="73">
        <v>938.85714285714289</v>
      </c>
    </row>
    <row r="26" spans="2:20" x14ac:dyDescent="0.3">
      <c r="B26" s="1">
        <v>22</v>
      </c>
      <c r="C26" s="1">
        <v>118</v>
      </c>
      <c r="D26" s="1">
        <v>214</v>
      </c>
      <c r="E26" s="1">
        <v>197</v>
      </c>
      <c r="F26" s="1">
        <v>129</v>
      </c>
      <c r="G26" s="1">
        <v>108</v>
      </c>
      <c r="H26" s="1">
        <v>207</v>
      </c>
      <c r="I26" s="1">
        <v>114</v>
      </c>
      <c r="J26" s="73">
        <v>155.28571428571428</v>
      </c>
      <c r="L26" s="1">
        <v>73</v>
      </c>
      <c r="M26" s="1">
        <v>960</v>
      </c>
      <c r="N26" s="1">
        <v>978</v>
      </c>
      <c r="O26" s="1">
        <v>959</v>
      </c>
      <c r="P26" s="1">
        <v>908</v>
      </c>
      <c r="Q26" s="1">
        <v>977</v>
      </c>
      <c r="R26" s="1">
        <v>985</v>
      </c>
      <c r="S26" s="1">
        <v>846</v>
      </c>
      <c r="T26" s="73">
        <v>944.71428571428567</v>
      </c>
    </row>
    <row r="27" spans="2:20" x14ac:dyDescent="0.3">
      <c r="B27" s="1">
        <v>23</v>
      </c>
      <c r="C27" s="1">
        <v>124</v>
      </c>
      <c r="D27" s="1">
        <v>221</v>
      </c>
      <c r="E27" s="1">
        <v>213</v>
      </c>
      <c r="F27" s="1">
        <v>144</v>
      </c>
      <c r="G27" s="1">
        <v>118</v>
      </c>
      <c r="H27" s="1">
        <v>227</v>
      </c>
      <c r="I27" s="1">
        <v>119</v>
      </c>
      <c r="J27" s="73">
        <v>166.57142857142858</v>
      </c>
      <c r="L27" s="1">
        <v>74</v>
      </c>
      <c r="M27" s="1">
        <v>961</v>
      </c>
      <c r="N27" s="1">
        <v>978</v>
      </c>
      <c r="O27" s="1">
        <v>966</v>
      </c>
      <c r="P27" s="1">
        <v>916</v>
      </c>
      <c r="Q27" s="1">
        <v>978</v>
      </c>
      <c r="R27" s="1">
        <v>985</v>
      </c>
      <c r="S27" s="1">
        <v>861</v>
      </c>
      <c r="T27" s="73">
        <v>949.28571428571433</v>
      </c>
    </row>
    <row r="28" spans="2:20" x14ac:dyDescent="0.3">
      <c r="B28" s="1">
        <v>24</v>
      </c>
      <c r="C28" s="1">
        <v>137</v>
      </c>
      <c r="D28" s="1">
        <v>229</v>
      </c>
      <c r="E28" s="1">
        <v>229</v>
      </c>
      <c r="F28" s="1">
        <v>159</v>
      </c>
      <c r="G28" s="1">
        <v>137</v>
      </c>
      <c r="H28" s="1">
        <v>245</v>
      </c>
      <c r="I28" s="1">
        <v>135</v>
      </c>
      <c r="J28" s="73">
        <v>181.57142857142858</v>
      </c>
      <c r="L28" s="1">
        <v>75</v>
      </c>
      <c r="M28" s="1">
        <v>965</v>
      </c>
      <c r="N28" s="1">
        <v>978</v>
      </c>
      <c r="O28" s="1">
        <v>975</v>
      </c>
      <c r="P28" s="1">
        <v>926</v>
      </c>
      <c r="Q28" s="1">
        <v>978</v>
      </c>
      <c r="R28" s="1">
        <v>985</v>
      </c>
      <c r="S28" s="1">
        <v>879</v>
      </c>
      <c r="T28" s="73">
        <v>955.14285714285711</v>
      </c>
    </row>
    <row r="29" spans="2:20" x14ac:dyDescent="0.3">
      <c r="B29" s="1">
        <v>25</v>
      </c>
      <c r="C29" s="1">
        <v>152</v>
      </c>
      <c r="D29" s="1">
        <v>245</v>
      </c>
      <c r="E29" s="1">
        <v>239</v>
      </c>
      <c r="F29" s="1">
        <v>180</v>
      </c>
      <c r="G29" s="1">
        <v>162</v>
      </c>
      <c r="H29" s="1">
        <v>263</v>
      </c>
      <c r="I29" s="1">
        <v>141</v>
      </c>
      <c r="J29" s="73">
        <v>197.42857142857142</v>
      </c>
      <c r="L29" s="1">
        <v>76</v>
      </c>
      <c r="M29" s="1">
        <v>966</v>
      </c>
      <c r="N29" s="1">
        <v>979</v>
      </c>
      <c r="O29" s="1">
        <v>978</v>
      </c>
      <c r="P29" s="1">
        <v>929</v>
      </c>
      <c r="Q29" s="1">
        <v>978</v>
      </c>
      <c r="R29" s="1">
        <v>985</v>
      </c>
      <c r="S29" s="1">
        <v>889</v>
      </c>
      <c r="T29" s="73">
        <v>957.71428571428567</v>
      </c>
    </row>
    <row r="30" spans="2:20" x14ac:dyDescent="0.3">
      <c r="B30" s="1">
        <v>26</v>
      </c>
      <c r="C30" s="1">
        <v>160</v>
      </c>
      <c r="D30" s="1">
        <v>251</v>
      </c>
      <c r="E30" s="1">
        <v>257</v>
      </c>
      <c r="F30" s="1">
        <v>197</v>
      </c>
      <c r="G30" s="1">
        <v>176</v>
      </c>
      <c r="H30" s="1">
        <v>279</v>
      </c>
      <c r="I30" s="1">
        <v>150</v>
      </c>
      <c r="J30" s="73">
        <v>210</v>
      </c>
      <c r="L30" s="1">
        <v>77</v>
      </c>
      <c r="M30" s="1">
        <v>969</v>
      </c>
      <c r="N30" s="1">
        <v>979</v>
      </c>
      <c r="O30" s="1">
        <v>978</v>
      </c>
      <c r="P30" s="1">
        <v>935</v>
      </c>
      <c r="Q30" s="1">
        <v>978</v>
      </c>
      <c r="R30" s="1">
        <v>985</v>
      </c>
      <c r="S30" s="1">
        <v>902</v>
      </c>
      <c r="T30" s="73">
        <v>960.85714285714289</v>
      </c>
    </row>
    <row r="31" spans="2:20" x14ac:dyDescent="0.3">
      <c r="B31" s="1">
        <v>27</v>
      </c>
      <c r="C31" s="1">
        <v>176</v>
      </c>
      <c r="D31" s="1">
        <v>259</v>
      </c>
      <c r="E31" s="1">
        <v>275</v>
      </c>
      <c r="F31" s="1">
        <v>215</v>
      </c>
      <c r="G31" s="1">
        <v>200</v>
      </c>
      <c r="H31" s="1">
        <v>311</v>
      </c>
      <c r="I31" s="1">
        <v>163</v>
      </c>
      <c r="J31" s="73">
        <v>228.42857142857142</v>
      </c>
      <c r="L31" s="1">
        <v>78</v>
      </c>
      <c r="M31" s="1">
        <v>970</v>
      </c>
      <c r="N31" s="1">
        <v>979</v>
      </c>
      <c r="O31" s="1">
        <v>981</v>
      </c>
      <c r="P31" s="1">
        <v>942</v>
      </c>
      <c r="Q31" s="1">
        <v>978</v>
      </c>
      <c r="R31" s="1">
        <v>985</v>
      </c>
      <c r="S31" s="1">
        <v>913</v>
      </c>
      <c r="T31" s="73">
        <v>964</v>
      </c>
    </row>
    <row r="32" spans="2:20" x14ac:dyDescent="0.3">
      <c r="B32" s="1">
        <v>28</v>
      </c>
      <c r="C32" s="1">
        <v>181</v>
      </c>
      <c r="D32" s="1">
        <v>275</v>
      </c>
      <c r="E32" s="1">
        <v>285</v>
      </c>
      <c r="F32" s="1">
        <v>229</v>
      </c>
      <c r="G32" s="1">
        <v>220</v>
      </c>
      <c r="H32" s="1">
        <v>329</v>
      </c>
      <c r="I32" s="1">
        <v>169</v>
      </c>
      <c r="J32" s="73">
        <v>241.14285714285714</v>
      </c>
      <c r="L32" s="1">
        <v>79</v>
      </c>
      <c r="M32" s="1">
        <v>971</v>
      </c>
      <c r="N32" s="1">
        <v>979</v>
      </c>
      <c r="O32" s="1">
        <v>982</v>
      </c>
      <c r="P32" s="1">
        <v>951</v>
      </c>
      <c r="Q32" s="1">
        <v>978</v>
      </c>
      <c r="R32" s="1">
        <v>985</v>
      </c>
      <c r="S32" s="1">
        <v>922</v>
      </c>
      <c r="T32" s="73">
        <v>966.85714285714289</v>
      </c>
    </row>
    <row r="33" spans="2:20" x14ac:dyDescent="0.3">
      <c r="B33" s="1">
        <v>29</v>
      </c>
      <c r="C33" s="1">
        <v>200</v>
      </c>
      <c r="D33" s="1">
        <v>282</v>
      </c>
      <c r="E33" s="1">
        <v>301</v>
      </c>
      <c r="F33" s="1">
        <v>243</v>
      </c>
      <c r="G33" s="1">
        <v>248</v>
      </c>
      <c r="H33" s="1">
        <v>350</v>
      </c>
      <c r="I33" s="1">
        <v>182</v>
      </c>
      <c r="J33" s="73">
        <v>258</v>
      </c>
      <c r="L33" s="3">
        <v>80</v>
      </c>
      <c r="M33" s="3">
        <v>974</v>
      </c>
      <c r="N33" s="3">
        <v>979</v>
      </c>
      <c r="O33" s="3">
        <v>982</v>
      </c>
      <c r="P33" s="3">
        <v>961</v>
      </c>
      <c r="Q33" s="3">
        <v>978</v>
      </c>
      <c r="R33" s="3">
        <v>985</v>
      </c>
      <c r="S33" s="3">
        <v>929</v>
      </c>
      <c r="T33" s="73">
        <v>967.16666666666663</v>
      </c>
    </row>
    <row r="34" spans="2:20" x14ac:dyDescent="0.3">
      <c r="B34" s="1">
        <v>30</v>
      </c>
      <c r="C34" s="1">
        <v>213</v>
      </c>
      <c r="D34" s="1">
        <v>294</v>
      </c>
      <c r="E34" s="1">
        <v>315</v>
      </c>
      <c r="F34" s="1">
        <v>259</v>
      </c>
      <c r="G34" s="1">
        <v>273</v>
      </c>
      <c r="H34" s="1">
        <v>362</v>
      </c>
      <c r="I34" s="1">
        <v>188</v>
      </c>
      <c r="J34" s="73">
        <v>272</v>
      </c>
      <c r="L34" s="1">
        <v>81</v>
      </c>
      <c r="M34" s="1">
        <v>974</v>
      </c>
      <c r="N34" s="1">
        <v>979</v>
      </c>
      <c r="O34" s="1">
        <v>983</v>
      </c>
      <c r="P34" s="1">
        <v>967</v>
      </c>
      <c r="Q34" s="1">
        <v>978</v>
      </c>
      <c r="R34" s="1">
        <v>985</v>
      </c>
      <c r="S34" s="1">
        <v>933</v>
      </c>
      <c r="T34" s="73">
        <v>969</v>
      </c>
    </row>
    <row r="35" spans="2:20" x14ac:dyDescent="0.3">
      <c r="B35" s="1">
        <v>31</v>
      </c>
      <c r="C35" s="1">
        <v>225</v>
      </c>
      <c r="D35" s="1">
        <v>299</v>
      </c>
      <c r="E35" s="1">
        <v>321</v>
      </c>
      <c r="F35" s="1">
        <v>278</v>
      </c>
      <c r="G35" s="1">
        <v>295</v>
      </c>
      <c r="H35" s="1">
        <v>383</v>
      </c>
      <c r="I35" s="1">
        <v>191</v>
      </c>
      <c r="J35" s="73">
        <v>284.57142857142856</v>
      </c>
      <c r="L35" s="1">
        <v>82</v>
      </c>
      <c r="M35" s="1">
        <v>974</v>
      </c>
      <c r="N35" s="1">
        <v>979</v>
      </c>
      <c r="O35" s="1">
        <v>983</v>
      </c>
      <c r="P35" s="1">
        <v>974</v>
      </c>
      <c r="Q35" s="1">
        <v>978</v>
      </c>
      <c r="R35" s="1">
        <v>985</v>
      </c>
      <c r="S35" s="1">
        <v>937</v>
      </c>
      <c r="T35" s="73">
        <v>970.83333333333337</v>
      </c>
    </row>
    <row r="36" spans="2:20" x14ac:dyDescent="0.3">
      <c r="B36" s="1">
        <v>32</v>
      </c>
      <c r="C36" s="1">
        <v>240</v>
      </c>
      <c r="D36" s="1">
        <v>318</v>
      </c>
      <c r="E36" s="1">
        <v>334</v>
      </c>
      <c r="F36" s="1">
        <v>304</v>
      </c>
      <c r="G36" s="1">
        <v>312</v>
      </c>
      <c r="H36" s="1">
        <v>405</v>
      </c>
      <c r="I36" s="1">
        <v>204</v>
      </c>
      <c r="J36" s="73">
        <v>302.42857142857144</v>
      </c>
      <c r="L36" s="1">
        <v>83</v>
      </c>
      <c r="M36" s="1">
        <v>977</v>
      </c>
      <c r="N36" s="1">
        <v>979</v>
      </c>
      <c r="O36" s="1">
        <v>983</v>
      </c>
      <c r="P36" s="1">
        <v>976</v>
      </c>
      <c r="Q36" s="1">
        <v>977</v>
      </c>
      <c r="R36" s="1">
        <v>985</v>
      </c>
      <c r="S36" s="1">
        <v>943</v>
      </c>
      <c r="T36" s="73">
        <v>972.5</v>
      </c>
    </row>
    <row r="37" spans="2:20" x14ac:dyDescent="0.3">
      <c r="B37" s="1">
        <v>33</v>
      </c>
      <c r="C37" s="1">
        <v>258</v>
      </c>
      <c r="D37" s="1">
        <v>328</v>
      </c>
      <c r="E37" s="1">
        <v>348</v>
      </c>
      <c r="F37" s="1">
        <v>326</v>
      </c>
      <c r="G37" s="1">
        <v>337</v>
      </c>
      <c r="H37" s="1">
        <v>423</v>
      </c>
      <c r="I37" s="1">
        <v>213</v>
      </c>
      <c r="J37" s="73">
        <v>319</v>
      </c>
      <c r="L37" s="1">
        <v>84</v>
      </c>
      <c r="M37" s="1">
        <v>977</v>
      </c>
      <c r="N37" s="1">
        <v>979</v>
      </c>
      <c r="O37" s="1">
        <v>983</v>
      </c>
      <c r="P37" s="1">
        <v>979</v>
      </c>
      <c r="Q37" s="1">
        <v>977</v>
      </c>
      <c r="R37" s="1">
        <v>985</v>
      </c>
      <c r="S37" s="1">
        <v>947</v>
      </c>
      <c r="T37" s="73">
        <v>973.66666666666663</v>
      </c>
    </row>
    <row r="38" spans="2:20" x14ac:dyDescent="0.3">
      <c r="B38" s="1">
        <v>34</v>
      </c>
      <c r="C38" s="1">
        <v>270</v>
      </c>
      <c r="D38" s="1">
        <v>333</v>
      </c>
      <c r="E38" s="1">
        <v>365</v>
      </c>
      <c r="F38" s="1">
        <v>346</v>
      </c>
      <c r="G38" s="1">
        <v>360</v>
      </c>
      <c r="H38" s="1">
        <v>435</v>
      </c>
      <c r="I38" s="1">
        <v>220</v>
      </c>
      <c r="J38" s="73">
        <v>332.71428571428572</v>
      </c>
      <c r="L38" s="1">
        <v>85</v>
      </c>
      <c r="M38" s="1">
        <v>977</v>
      </c>
      <c r="N38" s="1">
        <v>979</v>
      </c>
      <c r="O38" s="1">
        <v>983</v>
      </c>
      <c r="P38" s="1">
        <v>980</v>
      </c>
      <c r="Q38" s="1">
        <v>977</v>
      </c>
      <c r="R38" s="1">
        <v>985</v>
      </c>
      <c r="S38" s="1">
        <v>953</v>
      </c>
      <c r="T38" s="73">
        <v>974</v>
      </c>
    </row>
    <row r="39" spans="2:20" x14ac:dyDescent="0.3">
      <c r="B39" s="1">
        <v>35</v>
      </c>
      <c r="C39" s="1">
        <v>287</v>
      </c>
      <c r="D39" s="1">
        <v>348</v>
      </c>
      <c r="E39" s="1">
        <v>375</v>
      </c>
      <c r="F39" s="1">
        <v>362</v>
      </c>
      <c r="G39" s="1">
        <v>385</v>
      </c>
      <c r="H39" s="1">
        <v>461</v>
      </c>
      <c r="I39" s="1">
        <v>227</v>
      </c>
      <c r="J39" s="73">
        <v>349.28571428571428</v>
      </c>
      <c r="L39" s="1">
        <v>86</v>
      </c>
      <c r="M39" s="1">
        <v>979</v>
      </c>
      <c r="N39" s="1">
        <v>979</v>
      </c>
      <c r="O39" s="1">
        <v>983</v>
      </c>
      <c r="P39" s="1">
        <v>981</v>
      </c>
      <c r="Q39" s="1">
        <v>979</v>
      </c>
      <c r="R39" s="1">
        <v>985</v>
      </c>
      <c r="S39" s="1">
        <v>953</v>
      </c>
      <c r="T39" s="73">
        <v>975</v>
      </c>
    </row>
    <row r="40" spans="2:20" x14ac:dyDescent="0.3">
      <c r="B40" s="1">
        <v>36</v>
      </c>
      <c r="C40" s="1">
        <v>312</v>
      </c>
      <c r="D40" s="1">
        <v>359</v>
      </c>
      <c r="E40" s="1">
        <v>391</v>
      </c>
      <c r="F40" s="1">
        <v>387</v>
      </c>
      <c r="G40" s="1">
        <v>407</v>
      </c>
      <c r="H40" s="1">
        <v>481</v>
      </c>
      <c r="I40" s="1">
        <v>245</v>
      </c>
      <c r="J40" s="73">
        <v>368.85714285714283</v>
      </c>
      <c r="L40" s="1">
        <v>87</v>
      </c>
      <c r="M40" s="1">
        <v>979</v>
      </c>
      <c r="N40" s="1">
        <v>979</v>
      </c>
      <c r="O40" s="1">
        <v>983</v>
      </c>
      <c r="P40" s="1">
        <v>983</v>
      </c>
      <c r="Q40" s="1">
        <v>979</v>
      </c>
      <c r="R40" s="1">
        <v>985</v>
      </c>
      <c r="S40" s="1">
        <v>958</v>
      </c>
      <c r="T40" s="73">
        <v>976.4</v>
      </c>
    </row>
    <row r="41" spans="2:20" x14ac:dyDescent="0.3">
      <c r="B41" s="1">
        <v>37</v>
      </c>
      <c r="C41" s="1">
        <v>333</v>
      </c>
      <c r="D41" s="1">
        <v>368</v>
      </c>
      <c r="E41" s="1">
        <v>410</v>
      </c>
      <c r="F41" s="1">
        <v>406</v>
      </c>
      <c r="G41" s="1">
        <v>428</v>
      </c>
      <c r="H41" s="1">
        <v>502</v>
      </c>
      <c r="I41" s="1">
        <v>256</v>
      </c>
      <c r="J41" s="73">
        <v>386.14285714285717</v>
      </c>
      <c r="L41" s="1">
        <v>88</v>
      </c>
      <c r="M41" s="1">
        <v>980</v>
      </c>
      <c r="N41" s="1">
        <v>979</v>
      </c>
      <c r="O41" s="1">
        <v>983</v>
      </c>
      <c r="P41" s="1">
        <v>984</v>
      </c>
      <c r="Q41" s="1">
        <v>980</v>
      </c>
      <c r="R41" s="1">
        <v>985</v>
      </c>
      <c r="S41" s="1">
        <v>963</v>
      </c>
      <c r="T41" s="73">
        <v>978</v>
      </c>
    </row>
    <row r="42" spans="2:20" x14ac:dyDescent="0.3">
      <c r="B42" s="1">
        <v>38</v>
      </c>
      <c r="C42" s="1">
        <v>355</v>
      </c>
      <c r="D42" s="1">
        <v>384</v>
      </c>
      <c r="E42" s="1">
        <v>424</v>
      </c>
      <c r="F42" s="1">
        <v>421</v>
      </c>
      <c r="G42" s="1">
        <v>448</v>
      </c>
      <c r="H42" s="1">
        <v>525</v>
      </c>
      <c r="I42" s="1">
        <v>273</v>
      </c>
      <c r="J42" s="73">
        <v>404.28571428571428</v>
      </c>
      <c r="L42" s="1">
        <v>89</v>
      </c>
      <c r="M42" s="1">
        <v>980</v>
      </c>
      <c r="N42" s="1">
        <v>979</v>
      </c>
      <c r="O42" s="1">
        <v>983</v>
      </c>
      <c r="P42" s="1">
        <v>984</v>
      </c>
      <c r="Q42" s="1">
        <v>980</v>
      </c>
      <c r="R42" s="1">
        <v>985</v>
      </c>
      <c r="S42" s="1">
        <v>965</v>
      </c>
      <c r="T42" s="73">
        <v>978.4</v>
      </c>
    </row>
    <row r="43" spans="2:20" x14ac:dyDescent="0.3">
      <c r="B43" s="1">
        <v>39</v>
      </c>
      <c r="C43" s="1">
        <v>379</v>
      </c>
      <c r="D43" s="1">
        <v>401</v>
      </c>
      <c r="E43" s="1">
        <v>437</v>
      </c>
      <c r="F43" s="1">
        <v>446</v>
      </c>
      <c r="G43" s="1">
        <v>470</v>
      </c>
      <c r="H43" s="1">
        <v>547</v>
      </c>
      <c r="I43" s="1">
        <v>292</v>
      </c>
      <c r="J43" s="73">
        <v>424.57142857142856</v>
      </c>
      <c r="L43" s="3">
        <v>90</v>
      </c>
      <c r="M43" s="3">
        <v>981</v>
      </c>
      <c r="N43" s="3">
        <v>979</v>
      </c>
      <c r="O43" s="3">
        <v>983</v>
      </c>
      <c r="P43" s="3">
        <v>984</v>
      </c>
      <c r="Q43" s="3">
        <v>981</v>
      </c>
      <c r="R43" s="3">
        <v>985</v>
      </c>
      <c r="S43" s="3">
        <v>968</v>
      </c>
      <c r="T43" s="73">
        <v>978.5</v>
      </c>
    </row>
    <row r="44" spans="2:20" x14ac:dyDescent="0.3">
      <c r="B44" s="1">
        <v>40</v>
      </c>
      <c r="C44" s="1">
        <v>405</v>
      </c>
      <c r="D44" s="1">
        <v>419</v>
      </c>
      <c r="E44" s="1">
        <v>451</v>
      </c>
      <c r="F44" s="1">
        <v>464</v>
      </c>
      <c r="G44" s="1">
        <v>492</v>
      </c>
      <c r="H44" s="1">
        <v>572</v>
      </c>
      <c r="I44" s="1">
        <v>301</v>
      </c>
      <c r="J44" s="73">
        <v>443.42857142857144</v>
      </c>
    </row>
    <row r="45" spans="2:20" x14ac:dyDescent="0.3">
      <c r="B45" s="1">
        <v>41</v>
      </c>
      <c r="C45" s="1">
        <v>428</v>
      </c>
      <c r="D45" s="1">
        <v>440</v>
      </c>
      <c r="E45" s="1">
        <v>460</v>
      </c>
      <c r="F45" s="1">
        <v>492</v>
      </c>
      <c r="G45" s="1">
        <v>523</v>
      </c>
      <c r="H45" s="1">
        <v>603</v>
      </c>
      <c r="I45" s="1">
        <v>319</v>
      </c>
      <c r="J45" s="73">
        <v>466.42857142857144</v>
      </c>
    </row>
    <row r="46" spans="2:20" x14ac:dyDescent="0.3">
      <c r="B46" s="1">
        <v>42</v>
      </c>
      <c r="C46" s="1">
        <v>444</v>
      </c>
      <c r="D46" s="1">
        <v>457</v>
      </c>
      <c r="E46" s="1">
        <v>473</v>
      </c>
      <c r="F46" s="1">
        <v>518</v>
      </c>
      <c r="G46" s="1">
        <v>557</v>
      </c>
      <c r="H46" s="1">
        <v>620</v>
      </c>
      <c r="I46" s="1">
        <v>331</v>
      </c>
      <c r="J46" s="73">
        <v>485.71428571428572</v>
      </c>
    </row>
    <row r="47" spans="2:20" x14ac:dyDescent="0.3">
      <c r="B47" s="1">
        <v>43</v>
      </c>
      <c r="C47" s="1">
        <v>469</v>
      </c>
      <c r="D47" s="1">
        <v>477</v>
      </c>
      <c r="E47" s="1">
        <v>485</v>
      </c>
      <c r="F47" s="1">
        <v>540</v>
      </c>
      <c r="G47" s="1">
        <v>580</v>
      </c>
      <c r="H47" s="1">
        <v>637</v>
      </c>
      <c r="I47" s="1">
        <v>351</v>
      </c>
      <c r="J47" s="73">
        <v>505.57142857142856</v>
      </c>
    </row>
    <row r="48" spans="2:20" x14ac:dyDescent="0.3">
      <c r="B48" s="1">
        <v>44</v>
      </c>
      <c r="C48" s="1">
        <v>489</v>
      </c>
      <c r="D48" s="1">
        <v>495</v>
      </c>
      <c r="E48" s="1">
        <v>503</v>
      </c>
      <c r="F48" s="1">
        <v>550</v>
      </c>
      <c r="G48" s="1">
        <v>608</v>
      </c>
      <c r="H48" s="1">
        <v>662</v>
      </c>
      <c r="I48" s="1">
        <v>361</v>
      </c>
      <c r="J48" s="73">
        <v>524</v>
      </c>
    </row>
    <row r="49" spans="2:10" x14ac:dyDescent="0.3">
      <c r="B49" s="1">
        <v>45</v>
      </c>
      <c r="C49" s="1">
        <v>516</v>
      </c>
      <c r="D49" s="1">
        <v>510</v>
      </c>
      <c r="E49" s="1">
        <v>513</v>
      </c>
      <c r="F49" s="1">
        <v>575</v>
      </c>
      <c r="G49" s="1">
        <v>637</v>
      </c>
      <c r="H49" s="1">
        <v>683</v>
      </c>
      <c r="I49" s="1">
        <v>383</v>
      </c>
      <c r="J49" s="73">
        <v>545.28571428571433</v>
      </c>
    </row>
    <row r="50" spans="2:10" x14ac:dyDescent="0.3">
      <c r="B50" s="1">
        <v>46</v>
      </c>
      <c r="C50" s="1">
        <v>544</v>
      </c>
      <c r="D50" s="1">
        <v>525</v>
      </c>
      <c r="E50" s="1">
        <v>531</v>
      </c>
      <c r="F50" s="1">
        <v>587</v>
      </c>
      <c r="G50" s="1">
        <v>656</v>
      </c>
      <c r="H50" s="1">
        <v>693</v>
      </c>
      <c r="I50" s="1">
        <v>404</v>
      </c>
      <c r="J50" s="73">
        <v>562.85714285714289</v>
      </c>
    </row>
    <row r="51" spans="2:10" x14ac:dyDescent="0.3">
      <c r="B51" s="1">
        <v>47</v>
      </c>
      <c r="C51" s="1">
        <v>568</v>
      </c>
      <c r="D51" s="1">
        <v>545</v>
      </c>
      <c r="E51" s="1">
        <v>548</v>
      </c>
      <c r="F51" s="1">
        <v>605</v>
      </c>
      <c r="G51" s="1">
        <v>677</v>
      </c>
      <c r="H51" s="1">
        <v>706</v>
      </c>
      <c r="I51" s="1">
        <v>422</v>
      </c>
      <c r="J51" s="73">
        <v>581.57142857142856</v>
      </c>
    </row>
    <row r="52" spans="2:10" x14ac:dyDescent="0.3">
      <c r="B52" s="1">
        <v>48</v>
      </c>
      <c r="C52" s="1">
        <v>586</v>
      </c>
      <c r="D52" s="1">
        <v>558</v>
      </c>
      <c r="E52" s="1">
        <v>558</v>
      </c>
      <c r="F52" s="1">
        <v>614</v>
      </c>
      <c r="G52" s="1">
        <v>702</v>
      </c>
      <c r="H52" s="1">
        <v>728</v>
      </c>
      <c r="I52" s="1">
        <v>440</v>
      </c>
      <c r="J52" s="73">
        <v>598</v>
      </c>
    </row>
    <row r="53" spans="2:10" x14ac:dyDescent="0.3">
      <c r="B53" s="1">
        <v>49</v>
      </c>
      <c r="C53" s="1">
        <v>607</v>
      </c>
      <c r="D53" s="1">
        <v>572</v>
      </c>
      <c r="E53" s="1">
        <v>569</v>
      </c>
      <c r="F53" s="1">
        <v>628</v>
      </c>
      <c r="G53" s="1">
        <v>721</v>
      </c>
      <c r="H53" s="1">
        <v>742</v>
      </c>
      <c r="I53" s="1">
        <v>455</v>
      </c>
      <c r="J53" s="73">
        <v>613.42857142857144</v>
      </c>
    </row>
    <row r="54" spans="2:10" x14ac:dyDescent="0.3">
      <c r="B54" s="3">
        <v>50</v>
      </c>
      <c r="C54" s="3">
        <v>634</v>
      </c>
      <c r="D54" s="3">
        <v>586</v>
      </c>
      <c r="E54" s="3">
        <v>586</v>
      </c>
      <c r="F54" s="3">
        <v>635</v>
      </c>
      <c r="G54" s="3">
        <v>739</v>
      </c>
      <c r="H54" s="3">
        <v>760</v>
      </c>
      <c r="I54" s="3">
        <v>467</v>
      </c>
      <c r="J54" s="73">
        <v>629.57142857142856</v>
      </c>
    </row>
    <row r="55" spans="2:10" x14ac:dyDescent="0.3">
      <c r="B55" s="1">
        <v>51</v>
      </c>
      <c r="C55" s="1">
        <v>661</v>
      </c>
      <c r="D55" s="1">
        <v>610</v>
      </c>
      <c r="E55" s="1">
        <v>599</v>
      </c>
      <c r="F55" s="1">
        <v>643</v>
      </c>
      <c r="G55" s="1">
        <v>763</v>
      </c>
      <c r="H55" s="1">
        <v>775</v>
      </c>
      <c r="I55" s="1">
        <v>481</v>
      </c>
      <c r="J55" s="73">
        <v>647.42857142857144</v>
      </c>
    </row>
    <row r="56" spans="2:10" x14ac:dyDescent="0.3">
      <c r="B56" s="1">
        <v>52</v>
      </c>
      <c r="C56" s="1">
        <v>685</v>
      </c>
      <c r="D56" s="1">
        <v>621</v>
      </c>
      <c r="E56" s="1">
        <v>613</v>
      </c>
      <c r="F56" s="1">
        <v>653</v>
      </c>
      <c r="G56" s="1">
        <v>776</v>
      </c>
      <c r="H56" s="1">
        <v>792</v>
      </c>
      <c r="I56" s="1">
        <v>489</v>
      </c>
      <c r="J56" s="73">
        <v>661.28571428571433</v>
      </c>
    </row>
    <row r="57" spans="2:10" x14ac:dyDescent="0.3">
      <c r="B57" s="1">
        <v>53</v>
      </c>
      <c r="C57" s="1">
        <v>704</v>
      </c>
      <c r="D57" s="1">
        <v>653</v>
      </c>
      <c r="E57" s="1">
        <v>632</v>
      </c>
      <c r="F57" s="1">
        <v>661</v>
      </c>
      <c r="G57" s="1">
        <v>793</v>
      </c>
      <c r="H57" s="1">
        <v>804</v>
      </c>
      <c r="I57" s="1">
        <v>505</v>
      </c>
      <c r="J57" s="73">
        <v>678.85714285714289</v>
      </c>
    </row>
    <row r="58" spans="2:10" x14ac:dyDescent="0.3">
      <c r="B58" s="1">
        <v>54</v>
      </c>
      <c r="C58" s="1">
        <v>730</v>
      </c>
      <c r="D58" s="1">
        <v>670</v>
      </c>
      <c r="E58" s="1">
        <v>646</v>
      </c>
      <c r="F58" s="1">
        <v>676</v>
      </c>
      <c r="G58" s="1">
        <v>813</v>
      </c>
      <c r="H58" s="1">
        <v>820</v>
      </c>
      <c r="I58" s="1">
        <v>523</v>
      </c>
      <c r="J58" s="73">
        <v>696.85714285714289</v>
      </c>
    </row>
    <row r="59" spans="2:10" x14ac:dyDescent="0.3">
      <c r="B59" s="1">
        <v>55</v>
      </c>
      <c r="C59" s="1">
        <v>744</v>
      </c>
      <c r="D59" s="1">
        <v>696</v>
      </c>
      <c r="E59" s="1">
        <v>656</v>
      </c>
      <c r="F59" s="1">
        <v>685</v>
      </c>
      <c r="G59" s="1">
        <v>825</v>
      </c>
      <c r="H59" s="1">
        <v>839</v>
      </c>
      <c r="I59" s="1">
        <v>543</v>
      </c>
      <c r="J59" s="73">
        <v>712.57142857142856</v>
      </c>
    </row>
    <row r="60" spans="2:10" x14ac:dyDescent="0.3">
      <c r="B60" s="1">
        <v>56</v>
      </c>
      <c r="C60" s="1">
        <v>768</v>
      </c>
      <c r="D60" s="1">
        <v>716</v>
      </c>
      <c r="E60" s="1">
        <v>676</v>
      </c>
      <c r="F60" s="1">
        <v>700</v>
      </c>
      <c r="G60" s="1">
        <v>854</v>
      </c>
      <c r="H60" s="1">
        <v>858</v>
      </c>
      <c r="I60" s="1">
        <v>561</v>
      </c>
      <c r="J60" s="73">
        <v>733.28571428571433</v>
      </c>
    </row>
    <row r="61" spans="2:10" x14ac:dyDescent="0.3">
      <c r="B61" s="1">
        <v>57</v>
      </c>
      <c r="C61" s="1">
        <v>787</v>
      </c>
      <c r="D61" s="1">
        <v>737</v>
      </c>
      <c r="E61" s="1">
        <v>689</v>
      </c>
      <c r="F61" s="1">
        <v>709</v>
      </c>
      <c r="G61" s="1">
        <v>874</v>
      </c>
      <c r="H61" s="1">
        <v>871</v>
      </c>
      <c r="I61" s="1">
        <v>578</v>
      </c>
      <c r="J61" s="73">
        <v>749.28571428571433</v>
      </c>
    </row>
    <row r="62" spans="2:10" x14ac:dyDescent="0.3">
      <c r="B62" s="1">
        <v>58</v>
      </c>
      <c r="C62" s="1">
        <v>805</v>
      </c>
      <c r="D62" s="1">
        <v>766</v>
      </c>
      <c r="E62" s="1">
        <v>702</v>
      </c>
      <c r="F62" s="1">
        <v>725</v>
      </c>
      <c r="G62" s="1">
        <v>896</v>
      </c>
      <c r="H62" s="1">
        <v>883</v>
      </c>
      <c r="I62" s="1">
        <v>593</v>
      </c>
      <c r="J62" s="73">
        <v>767.14285714285711</v>
      </c>
    </row>
    <row r="63" spans="2:10" x14ac:dyDescent="0.3">
      <c r="B63" s="1">
        <v>59</v>
      </c>
      <c r="C63" s="1">
        <v>829</v>
      </c>
      <c r="D63" s="1">
        <v>788</v>
      </c>
      <c r="E63" s="1">
        <v>718</v>
      </c>
      <c r="F63" s="1">
        <v>731</v>
      </c>
      <c r="G63" s="1">
        <v>912</v>
      </c>
      <c r="H63" s="1">
        <v>898</v>
      </c>
      <c r="I63" s="1">
        <v>601</v>
      </c>
      <c r="J63" s="73">
        <v>782.42857142857144</v>
      </c>
    </row>
    <row r="64" spans="2:10" x14ac:dyDescent="0.3">
      <c r="B64" s="3">
        <v>60</v>
      </c>
      <c r="C64" s="3">
        <v>841</v>
      </c>
      <c r="D64" s="3">
        <v>822</v>
      </c>
      <c r="E64" s="3">
        <v>737</v>
      </c>
      <c r="F64" s="3">
        <v>743</v>
      </c>
      <c r="G64" s="3">
        <v>930</v>
      </c>
      <c r="H64" s="3">
        <v>908</v>
      </c>
      <c r="I64" s="3">
        <v>621</v>
      </c>
      <c r="J64" s="73">
        <v>800.28571428571433</v>
      </c>
    </row>
    <row r="65" spans="2:10" x14ac:dyDescent="0.3">
      <c r="B65" s="1">
        <v>61</v>
      </c>
      <c r="C65" s="1">
        <v>856</v>
      </c>
      <c r="D65" s="1">
        <v>843</v>
      </c>
      <c r="E65" s="1">
        <v>758</v>
      </c>
      <c r="F65" s="1">
        <v>755</v>
      </c>
      <c r="G65" s="1">
        <v>936</v>
      </c>
      <c r="H65" s="1">
        <v>921</v>
      </c>
      <c r="I65" s="1">
        <v>640</v>
      </c>
      <c r="J65" s="73">
        <v>815.57142857142856</v>
      </c>
    </row>
    <row r="66" spans="2:10" x14ac:dyDescent="0.3">
      <c r="B66" s="72">
        <v>62</v>
      </c>
      <c r="C66" s="72">
        <v>862</v>
      </c>
      <c r="D66" s="72">
        <v>860</v>
      </c>
      <c r="E66" s="1">
        <v>773</v>
      </c>
      <c r="F66" s="1">
        <v>771</v>
      </c>
      <c r="G66" s="1">
        <v>945</v>
      </c>
      <c r="H66" s="1">
        <v>938</v>
      </c>
      <c r="I66" s="1">
        <v>652</v>
      </c>
      <c r="J66" s="73">
        <v>828.71428571428567</v>
      </c>
    </row>
    <row r="67" spans="2:10" x14ac:dyDescent="0.3">
      <c r="B67" s="1">
        <v>63</v>
      </c>
      <c r="C67" s="1">
        <v>878</v>
      </c>
      <c r="D67" s="1">
        <v>883</v>
      </c>
      <c r="E67" s="1">
        <v>793</v>
      </c>
      <c r="F67" s="1">
        <v>782</v>
      </c>
      <c r="G67" s="1">
        <v>953</v>
      </c>
      <c r="H67" s="1">
        <v>953</v>
      </c>
      <c r="I67" s="1">
        <v>673</v>
      </c>
      <c r="J67" s="73">
        <v>845</v>
      </c>
    </row>
    <row r="68" spans="2:10" x14ac:dyDescent="0.3">
      <c r="B68" s="1">
        <v>64</v>
      </c>
      <c r="C68" s="1">
        <v>893</v>
      </c>
      <c r="D68" s="1">
        <v>906</v>
      </c>
      <c r="E68" s="1">
        <v>819</v>
      </c>
      <c r="F68" s="1">
        <v>796</v>
      </c>
      <c r="G68" s="1">
        <v>961</v>
      </c>
      <c r="H68" s="1">
        <v>962</v>
      </c>
      <c r="I68" s="1">
        <v>683</v>
      </c>
      <c r="J68" s="73">
        <v>860</v>
      </c>
    </row>
    <row r="69" spans="2:10" x14ac:dyDescent="0.3">
      <c r="B69" s="1">
        <v>65</v>
      </c>
      <c r="C69" s="1">
        <v>904</v>
      </c>
      <c r="D69" s="1">
        <v>917</v>
      </c>
      <c r="E69" s="1">
        <v>836</v>
      </c>
      <c r="F69" s="1">
        <v>813</v>
      </c>
      <c r="G69" s="1">
        <v>963</v>
      </c>
      <c r="H69" s="1">
        <v>970</v>
      </c>
      <c r="I69" s="1">
        <v>706</v>
      </c>
      <c r="J69" s="73">
        <v>872.71428571428567</v>
      </c>
    </row>
    <row r="70" spans="2:10" x14ac:dyDescent="0.3">
      <c r="B70" s="1">
        <v>66</v>
      </c>
      <c r="C70" s="1">
        <v>910</v>
      </c>
      <c r="D70" s="1">
        <v>927</v>
      </c>
      <c r="E70" s="1">
        <v>856</v>
      </c>
      <c r="F70" s="1">
        <v>821</v>
      </c>
      <c r="G70" s="1">
        <v>968</v>
      </c>
      <c r="H70" s="1">
        <v>975</v>
      </c>
      <c r="I70" s="1">
        <v>724</v>
      </c>
      <c r="J70" s="73">
        <v>883</v>
      </c>
    </row>
    <row r="71" spans="2:10" x14ac:dyDescent="0.3">
      <c r="B71" s="1">
        <v>67</v>
      </c>
      <c r="C71" s="1">
        <v>921</v>
      </c>
      <c r="D71" s="1">
        <v>944</v>
      </c>
      <c r="E71" s="1">
        <v>872</v>
      </c>
      <c r="F71" s="1">
        <v>835</v>
      </c>
      <c r="G71" s="1">
        <v>968</v>
      </c>
      <c r="H71" s="1">
        <v>978</v>
      </c>
      <c r="I71" s="1">
        <v>744</v>
      </c>
      <c r="J71" s="73">
        <v>894.57142857142856</v>
      </c>
    </row>
    <row r="72" spans="2:10" x14ac:dyDescent="0.3">
      <c r="B72" s="1">
        <v>68</v>
      </c>
      <c r="C72" s="1">
        <v>932</v>
      </c>
      <c r="D72" s="1">
        <v>953</v>
      </c>
      <c r="E72" s="1">
        <v>894</v>
      </c>
      <c r="F72" s="1">
        <v>848</v>
      </c>
      <c r="G72" s="1">
        <v>972</v>
      </c>
      <c r="H72" s="1">
        <v>981</v>
      </c>
      <c r="I72" s="1">
        <v>763</v>
      </c>
      <c r="J72" s="73">
        <v>906.14285714285711</v>
      </c>
    </row>
    <row r="73" spans="2:10" x14ac:dyDescent="0.3">
      <c r="B73" s="1">
        <v>69</v>
      </c>
      <c r="C73" s="1">
        <v>936</v>
      </c>
      <c r="D73" s="1">
        <v>957</v>
      </c>
      <c r="E73" s="1">
        <v>905</v>
      </c>
      <c r="F73" s="1">
        <v>866</v>
      </c>
      <c r="G73" s="1">
        <v>975</v>
      </c>
      <c r="H73" s="1">
        <v>982</v>
      </c>
      <c r="I73" s="1">
        <v>785</v>
      </c>
      <c r="J73" s="73">
        <v>915.14285714285711</v>
      </c>
    </row>
    <row r="74" spans="2:10" x14ac:dyDescent="0.3">
      <c r="B74" s="3">
        <v>70</v>
      </c>
      <c r="C74" s="3">
        <v>940</v>
      </c>
      <c r="D74" s="3">
        <v>968</v>
      </c>
      <c r="E74" s="3">
        <v>924</v>
      </c>
      <c r="F74" s="3">
        <v>878</v>
      </c>
      <c r="G74" s="3">
        <v>976</v>
      </c>
      <c r="H74" s="3">
        <v>985</v>
      </c>
      <c r="I74" s="3">
        <v>802</v>
      </c>
      <c r="J74" s="73">
        <v>924.71428571428567</v>
      </c>
    </row>
    <row r="75" spans="2:10" x14ac:dyDescent="0.3">
      <c r="B75" s="1">
        <v>71</v>
      </c>
      <c r="C75" s="1">
        <v>945</v>
      </c>
      <c r="D75" s="1">
        <v>975</v>
      </c>
      <c r="E75" s="1">
        <v>939</v>
      </c>
      <c r="F75" s="1">
        <v>891</v>
      </c>
      <c r="G75" s="1">
        <v>976</v>
      </c>
      <c r="H75" s="1">
        <v>985</v>
      </c>
      <c r="I75" s="1">
        <v>815</v>
      </c>
      <c r="J75" s="73">
        <v>932.28571428571433</v>
      </c>
    </row>
    <row r="76" spans="2:10" x14ac:dyDescent="0.3">
      <c r="B76" s="1">
        <v>72</v>
      </c>
      <c r="C76" s="1">
        <v>952</v>
      </c>
      <c r="D76" s="1">
        <v>977</v>
      </c>
      <c r="E76" s="1">
        <v>950</v>
      </c>
      <c r="F76" s="1">
        <v>899</v>
      </c>
      <c r="G76" s="1">
        <v>977</v>
      </c>
      <c r="H76" s="1">
        <v>985</v>
      </c>
      <c r="I76" s="1">
        <v>832</v>
      </c>
      <c r="J76" s="73">
        <v>938.85714285714289</v>
      </c>
    </row>
    <row r="77" spans="2:10" x14ac:dyDescent="0.3">
      <c r="B77" s="1">
        <v>73</v>
      </c>
      <c r="C77" s="1">
        <v>960</v>
      </c>
      <c r="D77" s="1">
        <v>978</v>
      </c>
      <c r="E77" s="1">
        <v>959</v>
      </c>
      <c r="F77" s="1">
        <v>908</v>
      </c>
      <c r="G77" s="1">
        <v>977</v>
      </c>
      <c r="H77" s="1">
        <v>985</v>
      </c>
      <c r="I77" s="1">
        <v>846</v>
      </c>
      <c r="J77" s="73">
        <v>944.71428571428567</v>
      </c>
    </row>
    <row r="78" spans="2:10" x14ac:dyDescent="0.3">
      <c r="B78" s="1">
        <v>74</v>
      </c>
      <c r="C78" s="1">
        <v>961</v>
      </c>
      <c r="D78" s="1">
        <v>978</v>
      </c>
      <c r="E78" s="1">
        <v>966</v>
      </c>
      <c r="F78" s="1">
        <v>916</v>
      </c>
      <c r="G78" s="1">
        <v>978</v>
      </c>
      <c r="H78" s="1">
        <v>985</v>
      </c>
      <c r="I78" s="1">
        <v>861</v>
      </c>
      <c r="J78" s="73">
        <v>949.28571428571433</v>
      </c>
    </row>
    <row r="79" spans="2:10" x14ac:dyDescent="0.3">
      <c r="B79" s="1">
        <v>75</v>
      </c>
      <c r="C79" s="1">
        <v>965</v>
      </c>
      <c r="D79" s="1">
        <v>978</v>
      </c>
      <c r="E79" s="1">
        <v>975</v>
      </c>
      <c r="F79" s="1">
        <v>926</v>
      </c>
      <c r="G79" s="1">
        <v>978</v>
      </c>
      <c r="H79" s="1">
        <v>985</v>
      </c>
      <c r="I79" s="1">
        <v>879</v>
      </c>
      <c r="J79" s="73">
        <v>955.14285714285711</v>
      </c>
    </row>
    <row r="80" spans="2:10" x14ac:dyDescent="0.3">
      <c r="B80" s="1">
        <v>76</v>
      </c>
      <c r="C80" s="1">
        <v>966</v>
      </c>
      <c r="D80" s="1">
        <v>979</v>
      </c>
      <c r="E80" s="1">
        <v>978</v>
      </c>
      <c r="F80" s="1">
        <v>929</v>
      </c>
      <c r="G80" s="1">
        <v>978</v>
      </c>
      <c r="H80" s="1">
        <v>985</v>
      </c>
      <c r="I80" s="1">
        <v>889</v>
      </c>
      <c r="J80" s="73">
        <v>957.71428571428567</v>
      </c>
    </row>
    <row r="81" spans="2:10" x14ac:dyDescent="0.3">
      <c r="B81" s="1">
        <v>77</v>
      </c>
      <c r="C81" s="1">
        <v>969</v>
      </c>
      <c r="D81" s="1">
        <v>979</v>
      </c>
      <c r="E81" s="1">
        <v>978</v>
      </c>
      <c r="F81" s="1">
        <v>935</v>
      </c>
      <c r="G81" s="1">
        <v>978</v>
      </c>
      <c r="H81" s="1">
        <v>985</v>
      </c>
      <c r="I81" s="1">
        <v>902</v>
      </c>
      <c r="J81" s="73">
        <v>960.85714285714289</v>
      </c>
    </row>
    <row r="82" spans="2:10" x14ac:dyDescent="0.3">
      <c r="B82" s="1">
        <v>78</v>
      </c>
      <c r="C82" s="1">
        <v>970</v>
      </c>
      <c r="D82" s="1">
        <v>979</v>
      </c>
      <c r="E82" s="1">
        <v>981</v>
      </c>
      <c r="F82" s="1">
        <v>942</v>
      </c>
      <c r="G82" s="1">
        <v>978</v>
      </c>
      <c r="H82" s="1">
        <v>985</v>
      </c>
      <c r="I82" s="1">
        <v>913</v>
      </c>
      <c r="J82" s="73">
        <v>964</v>
      </c>
    </row>
    <row r="83" spans="2:10" x14ac:dyDescent="0.3">
      <c r="B83" s="1">
        <v>79</v>
      </c>
      <c r="C83" s="1">
        <v>971</v>
      </c>
      <c r="D83" s="1">
        <v>979</v>
      </c>
      <c r="E83" s="1">
        <v>982</v>
      </c>
      <c r="F83" s="1">
        <v>951</v>
      </c>
      <c r="G83" s="1">
        <v>978</v>
      </c>
      <c r="H83" s="1">
        <v>985</v>
      </c>
      <c r="I83" s="1">
        <v>922</v>
      </c>
      <c r="J83" s="73">
        <v>966.85714285714289</v>
      </c>
    </row>
    <row r="84" spans="2:10" x14ac:dyDescent="0.3">
      <c r="B84" s="3">
        <v>80</v>
      </c>
      <c r="C84" s="3">
        <v>974</v>
      </c>
      <c r="D84" s="3">
        <v>979</v>
      </c>
      <c r="E84" s="3">
        <v>982</v>
      </c>
      <c r="F84" s="3">
        <v>961</v>
      </c>
      <c r="G84" s="3">
        <v>978</v>
      </c>
      <c r="H84" s="3">
        <v>985</v>
      </c>
      <c r="I84" s="3">
        <v>929</v>
      </c>
      <c r="J84" s="73">
        <v>967.16666666666663</v>
      </c>
    </row>
    <row r="85" spans="2:10" x14ac:dyDescent="0.3">
      <c r="B85" s="1">
        <v>81</v>
      </c>
      <c r="C85" s="1">
        <v>974</v>
      </c>
      <c r="D85" s="1">
        <v>979</v>
      </c>
      <c r="E85" s="1">
        <v>983</v>
      </c>
      <c r="F85" s="1">
        <v>967</v>
      </c>
      <c r="G85" s="1">
        <v>978</v>
      </c>
      <c r="H85" s="1">
        <v>985</v>
      </c>
      <c r="I85" s="1">
        <v>933</v>
      </c>
      <c r="J85" s="73">
        <v>969</v>
      </c>
    </row>
    <row r="86" spans="2:10" x14ac:dyDescent="0.3">
      <c r="B86" s="1">
        <v>82</v>
      </c>
      <c r="C86" s="1">
        <v>974</v>
      </c>
      <c r="D86" s="1">
        <v>979</v>
      </c>
      <c r="E86" s="1">
        <v>983</v>
      </c>
      <c r="F86" s="1">
        <v>974</v>
      </c>
      <c r="G86" s="1">
        <v>978</v>
      </c>
      <c r="H86" s="1">
        <v>985</v>
      </c>
      <c r="I86" s="1">
        <v>937</v>
      </c>
      <c r="J86" s="73">
        <v>970.83333333333337</v>
      </c>
    </row>
    <row r="87" spans="2:10" x14ac:dyDescent="0.3">
      <c r="B87" s="1">
        <v>83</v>
      </c>
      <c r="C87" s="1">
        <v>977</v>
      </c>
      <c r="D87" s="1">
        <v>979</v>
      </c>
      <c r="E87" s="1">
        <v>983</v>
      </c>
      <c r="F87" s="1">
        <v>976</v>
      </c>
      <c r="G87" s="1">
        <v>977</v>
      </c>
      <c r="H87" s="1">
        <v>985</v>
      </c>
      <c r="I87" s="1">
        <v>943</v>
      </c>
      <c r="J87" s="73">
        <v>972.5</v>
      </c>
    </row>
    <row r="88" spans="2:10" x14ac:dyDescent="0.3">
      <c r="B88" s="1">
        <v>84</v>
      </c>
      <c r="C88" s="1">
        <v>977</v>
      </c>
      <c r="D88" s="1">
        <v>979</v>
      </c>
      <c r="E88" s="1">
        <v>983</v>
      </c>
      <c r="F88" s="1">
        <v>979</v>
      </c>
      <c r="G88" s="1">
        <v>977</v>
      </c>
      <c r="H88" s="1">
        <v>985</v>
      </c>
      <c r="I88" s="1">
        <v>947</v>
      </c>
      <c r="J88" s="73">
        <v>973.66666666666663</v>
      </c>
    </row>
    <row r="89" spans="2:10" x14ac:dyDescent="0.3">
      <c r="B89" s="1">
        <v>85</v>
      </c>
      <c r="C89" s="1">
        <v>977</v>
      </c>
      <c r="D89" s="1">
        <v>979</v>
      </c>
      <c r="E89" s="1">
        <v>983</v>
      </c>
      <c r="F89" s="1">
        <v>980</v>
      </c>
      <c r="G89" s="1">
        <v>977</v>
      </c>
      <c r="H89" s="1">
        <v>985</v>
      </c>
      <c r="I89" s="1">
        <v>953</v>
      </c>
      <c r="J89" s="73">
        <v>974</v>
      </c>
    </row>
    <row r="90" spans="2:10" x14ac:dyDescent="0.3">
      <c r="B90" s="1">
        <v>86</v>
      </c>
      <c r="C90" s="1">
        <v>979</v>
      </c>
      <c r="D90" s="1">
        <v>979</v>
      </c>
      <c r="E90" s="1">
        <v>983</v>
      </c>
      <c r="F90" s="1">
        <v>981</v>
      </c>
      <c r="G90" s="1">
        <v>979</v>
      </c>
      <c r="H90" s="1">
        <v>985</v>
      </c>
      <c r="I90" s="1">
        <v>953</v>
      </c>
      <c r="J90" s="73">
        <v>975</v>
      </c>
    </row>
    <row r="91" spans="2:10" x14ac:dyDescent="0.3">
      <c r="B91" s="1">
        <v>87</v>
      </c>
      <c r="C91" s="1">
        <v>979</v>
      </c>
      <c r="D91" s="1">
        <v>979</v>
      </c>
      <c r="E91" s="1">
        <v>983</v>
      </c>
      <c r="F91" s="1">
        <v>983</v>
      </c>
      <c r="G91" s="1">
        <v>979</v>
      </c>
      <c r="H91" s="1">
        <v>985</v>
      </c>
      <c r="I91" s="1">
        <v>958</v>
      </c>
      <c r="J91" s="73">
        <v>976.4</v>
      </c>
    </row>
    <row r="92" spans="2:10" x14ac:dyDescent="0.3">
      <c r="B92" s="1">
        <v>88</v>
      </c>
      <c r="C92" s="1">
        <v>980</v>
      </c>
      <c r="D92" s="1">
        <v>979</v>
      </c>
      <c r="E92" s="1">
        <v>983</v>
      </c>
      <c r="F92" s="1">
        <v>984</v>
      </c>
      <c r="G92" s="1">
        <v>980</v>
      </c>
      <c r="H92" s="1">
        <v>985</v>
      </c>
      <c r="I92" s="1">
        <v>963</v>
      </c>
      <c r="J92" s="73">
        <v>978</v>
      </c>
    </row>
    <row r="93" spans="2:10" x14ac:dyDescent="0.3">
      <c r="B93" s="1">
        <v>89</v>
      </c>
      <c r="C93" s="1">
        <v>980</v>
      </c>
      <c r="D93" s="1">
        <v>979</v>
      </c>
      <c r="E93" s="1">
        <v>983</v>
      </c>
      <c r="F93" s="1">
        <v>984</v>
      </c>
      <c r="G93" s="1">
        <v>980</v>
      </c>
      <c r="H93" s="1">
        <v>985</v>
      </c>
      <c r="I93" s="1">
        <v>965</v>
      </c>
      <c r="J93" s="73">
        <v>978.4</v>
      </c>
    </row>
    <row r="94" spans="2:10" x14ac:dyDescent="0.3">
      <c r="B94" s="3">
        <v>90</v>
      </c>
      <c r="C94" s="3">
        <v>981</v>
      </c>
      <c r="D94" s="3">
        <v>979</v>
      </c>
      <c r="E94" s="3">
        <v>983</v>
      </c>
      <c r="F94" s="3">
        <v>984</v>
      </c>
      <c r="G94" s="3">
        <v>981</v>
      </c>
      <c r="H94" s="3">
        <v>985</v>
      </c>
      <c r="I94" s="3">
        <v>968</v>
      </c>
      <c r="J94" s="73">
        <v>978.5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2"/>
  <sheetViews>
    <sheetView tabSelected="1" topLeftCell="A36" workbookViewId="0">
      <selection activeCell="AA64" sqref="AA64"/>
    </sheetView>
  </sheetViews>
  <sheetFormatPr defaultRowHeight="14.4" x14ac:dyDescent="0.3"/>
  <cols>
    <col min="3" max="3" width="8.88671875" style="5"/>
    <col min="8" max="8" width="8.88671875" style="5"/>
  </cols>
  <sheetData>
    <row r="1" spans="2:10" s="5" customFormat="1" x14ac:dyDescent="0.3">
      <c r="B1" s="5" t="s">
        <v>60</v>
      </c>
      <c r="C1" s="5">
        <v>0</v>
      </c>
      <c r="D1" s="74">
        <v>100</v>
      </c>
      <c r="E1" s="5">
        <v>85</v>
      </c>
      <c r="F1" s="74">
        <v>75</v>
      </c>
      <c r="G1" s="5">
        <v>65</v>
      </c>
      <c r="H1" s="74">
        <v>50</v>
      </c>
      <c r="I1" s="74">
        <v>25</v>
      </c>
      <c r="J1" s="74"/>
    </row>
    <row r="2" spans="2:10" x14ac:dyDescent="0.3">
      <c r="B2" s="5">
        <v>0</v>
      </c>
      <c r="C2" s="73">
        <v>1000</v>
      </c>
      <c r="D2" s="5">
        <v>1000</v>
      </c>
      <c r="E2" s="5">
        <v>1000</v>
      </c>
      <c r="F2" s="5">
        <v>1000</v>
      </c>
      <c r="G2" s="5">
        <v>1000</v>
      </c>
      <c r="H2" s="5">
        <v>1000</v>
      </c>
      <c r="I2" s="5">
        <v>1000</v>
      </c>
    </row>
    <row r="3" spans="2:10" x14ac:dyDescent="0.3">
      <c r="B3" s="5">
        <v>1</v>
      </c>
      <c r="C3" s="73">
        <v>997.42857142857144</v>
      </c>
      <c r="D3" s="5">
        <v>999</v>
      </c>
      <c r="E3" s="5">
        <v>999</v>
      </c>
      <c r="F3" s="5">
        <v>998</v>
      </c>
      <c r="G3" s="5">
        <v>998</v>
      </c>
      <c r="H3" s="5">
        <v>999</v>
      </c>
      <c r="I3" s="5">
        <v>998</v>
      </c>
    </row>
    <row r="4" spans="2:10" x14ac:dyDescent="0.3">
      <c r="B4" s="5">
        <v>2</v>
      </c>
      <c r="C4" s="73">
        <v>996.57142857142856</v>
      </c>
      <c r="D4" s="5">
        <v>999</v>
      </c>
      <c r="E4" s="5">
        <v>997</v>
      </c>
      <c r="F4" s="5">
        <v>996</v>
      </c>
      <c r="G4" s="5">
        <v>998</v>
      </c>
      <c r="H4" s="5">
        <v>999</v>
      </c>
      <c r="I4" s="5">
        <v>998</v>
      </c>
    </row>
    <row r="5" spans="2:10" x14ac:dyDescent="0.3">
      <c r="B5" s="5">
        <v>3</v>
      </c>
      <c r="C5" s="73">
        <v>995.85714285714289</v>
      </c>
      <c r="D5" s="5">
        <v>998</v>
      </c>
      <c r="E5" s="5">
        <v>997</v>
      </c>
      <c r="F5" s="5">
        <v>995</v>
      </c>
      <c r="G5" s="5">
        <v>998</v>
      </c>
      <c r="H5" s="5">
        <v>999</v>
      </c>
      <c r="I5" s="5">
        <v>997</v>
      </c>
    </row>
    <row r="6" spans="2:10" x14ac:dyDescent="0.3">
      <c r="B6" s="5">
        <v>4</v>
      </c>
      <c r="C6" s="73">
        <v>993.57142857142856</v>
      </c>
      <c r="D6" s="5">
        <v>995</v>
      </c>
      <c r="E6" s="5">
        <v>997</v>
      </c>
      <c r="F6" s="5">
        <v>991</v>
      </c>
      <c r="G6" s="5">
        <v>996</v>
      </c>
      <c r="H6" s="5">
        <v>998</v>
      </c>
      <c r="I6" s="5">
        <v>996</v>
      </c>
    </row>
    <row r="7" spans="2:10" x14ac:dyDescent="0.3">
      <c r="B7" s="5">
        <v>5</v>
      </c>
      <c r="C7" s="73">
        <v>991.14285714285711</v>
      </c>
      <c r="D7" s="5">
        <v>992</v>
      </c>
      <c r="E7" s="5">
        <v>997</v>
      </c>
      <c r="F7" s="5">
        <v>990</v>
      </c>
      <c r="G7" s="5">
        <v>995</v>
      </c>
      <c r="H7" s="5">
        <v>997</v>
      </c>
      <c r="I7" s="5">
        <v>996</v>
      </c>
    </row>
    <row r="8" spans="2:10" x14ac:dyDescent="0.3">
      <c r="B8" s="5">
        <v>6</v>
      </c>
      <c r="C8" s="73">
        <v>990</v>
      </c>
      <c r="D8" s="5">
        <v>989</v>
      </c>
      <c r="E8" s="5">
        <v>995</v>
      </c>
      <c r="F8" s="5">
        <v>985</v>
      </c>
      <c r="G8" s="5">
        <v>995</v>
      </c>
      <c r="H8" s="5">
        <v>997</v>
      </c>
      <c r="I8" s="5">
        <v>989</v>
      </c>
    </row>
    <row r="9" spans="2:10" x14ac:dyDescent="0.3">
      <c r="B9" s="5">
        <v>7</v>
      </c>
      <c r="C9" s="73">
        <v>986.57142857142856</v>
      </c>
      <c r="D9" s="5">
        <v>987</v>
      </c>
      <c r="E9" s="5">
        <v>995</v>
      </c>
      <c r="F9" s="5">
        <v>979</v>
      </c>
      <c r="G9" s="5">
        <v>989</v>
      </c>
      <c r="H9" s="5">
        <v>996</v>
      </c>
      <c r="I9" s="5">
        <v>989</v>
      </c>
    </row>
    <row r="10" spans="2:10" x14ac:dyDescent="0.3">
      <c r="B10" s="5">
        <v>8</v>
      </c>
      <c r="C10" s="73">
        <v>982.42857142857144</v>
      </c>
      <c r="D10" s="5">
        <v>983</v>
      </c>
      <c r="E10" s="5">
        <v>992</v>
      </c>
      <c r="F10" s="5">
        <v>976</v>
      </c>
      <c r="G10" s="5">
        <v>987</v>
      </c>
      <c r="H10" s="5">
        <v>996</v>
      </c>
      <c r="I10" s="5">
        <v>984</v>
      </c>
    </row>
    <row r="11" spans="2:10" x14ac:dyDescent="0.3">
      <c r="B11" s="5">
        <v>9</v>
      </c>
      <c r="C11" s="73">
        <v>977.85714285714289</v>
      </c>
      <c r="D11" s="5">
        <v>982</v>
      </c>
      <c r="E11" s="5">
        <v>990</v>
      </c>
      <c r="F11" s="5">
        <v>967</v>
      </c>
      <c r="G11" s="5">
        <v>983</v>
      </c>
      <c r="H11" s="5">
        <v>995</v>
      </c>
      <c r="I11" s="5">
        <v>980</v>
      </c>
    </row>
    <row r="12" spans="2:10" x14ac:dyDescent="0.3">
      <c r="B12" s="5">
        <v>10</v>
      </c>
      <c r="C12" s="73">
        <v>970.28571428571433</v>
      </c>
      <c r="D12" s="5">
        <v>977</v>
      </c>
      <c r="E12" s="5">
        <v>985</v>
      </c>
      <c r="F12" s="5">
        <v>962</v>
      </c>
      <c r="G12" s="5">
        <v>978</v>
      </c>
      <c r="H12" s="5">
        <v>994</v>
      </c>
      <c r="I12" s="5">
        <v>969</v>
      </c>
    </row>
    <row r="13" spans="2:10" x14ac:dyDescent="0.3">
      <c r="B13" s="5">
        <v>11</v>
      </c>
      <c r="C13" s="73">
        <v>961.85714285714289</v>
      </c>
      <c r="D13" s="5">
        <v>973</v>
      </c>
      <c r="E13" s="5">
        <v>983</v>
      </c>
      <c r="F13" s="5">
        <v>951</v>
      </c>
      <c r="G13" s="5">
        <v>963</v>
      </c>
      <c r="H13" s="5">
        <v>992</v>
      </c>
      <c r="I13" s="5">
        <v>962</v>
      </c>
    </row>
    <row r="14" spans="2:10" x14ac:dyDescent="0.3">
      <c r="B14" s="5">
        <v>12</v>
      </c>
      <c r="C14" s="73">
        <v>954.14285714285711</v>
      </c>
      <c r="D14" s="5">
        <v>973</v>
      </c>
      <c r="E14" s="5">
        <v>981</v>
      </c>
      <c r="F14" s="5">
        <v>945</v>
      </c>
      <c r="G14" s="5">
        <v>958</v>
      </c>
      <c r="H14" s="5">
        <v>987</v>
      </c>
      <c r="I14" s="5">
        <v>954</v>
      </c>
    </row>
    <row r="15" spans="2:10" x14ac:dyDescent="0.3">
      <c r="B15" s="5">
        <v>13</v>
      </c>
      <c r="C15" s="73">
        <v>945.42857142857144</v>
      </c>
      <c r="D15" s="5">
        <v>970</v>
      </c>
      <c r="E15" s="5">
        <v>980</v>
      </c>
      <c r="F15" s="5">
        <v>934</v>
      </c>
      <c r="G15" s="5">
        <v>950</v>
      </c>
      <c r="H15" s="5">
        <v>987</v>
      </c>
      <c r="I15" s="5">
        <v>942</v>
      </c>
    </row>
    <row r="16" spans="2:10" x14ac:dyDescent="0.3">
      <c r="B16" s="5">
        <v>14</v>
      </c>
      <c r="C16" s="73">
        <v>937.71428571428567</v>
      </c>
      <c r="D16" s="5">
        <v>968</v>
      </c>
      <c r="E16" s="5">
        <v>976</v>
      </c>
      <c r="F16" s="5">
        <v>925</v>
      </c>
      <c r="G16" s="5">
        <v>934</v>
      </c>
      <c r="H16" s="5">
        <v>985</v>
      </c>
      <c r="I16" s="5">
        <v>929</v>
      </c>
    </row>
    <row r="17" spans="2:9" x14ac:dyDescent="0.3">
      <c r="B17" s="5">
        <v>15</v>
      </c>
      <c r="C17" s="73">
        <v>928.28571428571433</v>
      </c>
      <c r="D17" s="5">
        <v>964</v>
      </c>
      <c r="E17" s="5">
        <v>971</v>
      </c>
      <c r="F17" s="5">
        <v>915</v>
      </c>
      <c r="G17" s="5">
        <v>923</v>
      </c>
      <c r="H17" s="5">
        <v>978</v>
      </c>
      <c r="I17" s="5">
        <v>919</v>
      </c>
    </row>
    <row r="18" spans="2:9" x14ac:dyDescent="0.3">
      <c r="B18" s="5">
        <v>16</v>
      </c>
      <c r="C18" s="73">
        <v>918.57142857142856</v>
      </c>
      <c r="D18" s="5">
        <v>963</v>
      </c>
      <c r="E18" s="5">
        <v>966</v>
      </c>
      <c r="F18" s="5">
        <v>894</v>
      </c>
      <c r="G18" s="5">
        <v>913</v>
      </c>
      <c r="H18" s="5">
        <v>972</v>
      </c>
      <c r="I18" s="5">
        <v>903</v>
      </c>
    </row>
    <row r="19" spans="2:9" x14ac:dyDescent="0.3">
      <c r="B19" s="5">
        <v>17</v>
      </c>
      <c r="C19" s="73">
        <v>909.57142857142856</v>
      </c>
      <c r="D19" s="5">
        <v>962</v>
      </c>
      <c r="E19" s="5">
        <v>961</v>
      </c>
      <c r="F19" s="5">
        <v>879</v>
      </c>
      <c r="G19" s="5">
        <v>901</v>
      </c>
      <c r="H19" s="5">
        <v>966</v>
      </c>
      <c r="I19" s="5">
        <v>894</v>
      </c>
    </row>
    <row r="20" spans="2:9" x14ac:dyDescent="0.3">
      <c r="B20" s="5">
        <v>18</v>
      </c>
      <c r="C20" s="73">
        <v>897.42857142857144</v>
      </c>
      <c r="D20" s="5">
        <v>958</v>
      </c>
      <c r="E20" s="5">
        <v>953</v>
      </c>
      <c r="F20" s="5">
        <v>865</v>
      </c>
      <c r="G20" s="5">
        <v>881</v>
      </c>
      <c r="H20" s="5">
        <v>953</v>
      </c>
      <c r="I20" s="5">
        <v>875</v>
      </c>
    </row>
    <row r="21" spans="2:9" x14ac:dyDescent="0.3">
      <c r="B21" s="5">
        <v>19</v>
      </c>
      <c r="C21" s="73">
        <v>885</v>
      </c>
      <c r="D21" s="5">
        <v>958</v>
      </c>
      <c r="E21" s="5">
        <v>948</v>
      </c>
      <c r="F21" s="5">
        <v>848</v>
      </c>
      <c r="G21" s="5">
        <v>869</v>
      </c>
      <c r="H21" s="5">
        <v>949</v>
      </c>
      <c r="I21" s="5">
        <v>851</v>
      </c>
    </row>
    <row r="22" spans="2:9" x14ac:dyDescent="0.3">
      <c r="B22" s="5">
        <v>20</v>
      </c>
      <c r="C22" s="73">
        <v>874.57142857142856</v>
      </c>
      <c r="D22" s="5">
        <v>957</v>
      </c>
      <c r="E22" s="5">
        <v>944</v>
      </c>
      <c r="F22" s="5">
        <v>831</v>
      </c>
      <c r="G22" s="5">
        <v>857</v>
      </c>
      <c r="H22" s="5">
        <v>940</v>
      </c>
      <c r="I22" s="5">
        <v>834</v>
      </c>
    </row>
    <row r="23" spans="2:9" x14ac:dyDescent="0.3">
      <c r="B23" s="5">
        <v>21</v>
      </c>
      <c r="C23" s="73">
        <v>860.57142857142856</v>
      </c>
      <c r="D23" s="5">
        <v>953</v>
      </c>
      <c r="E23" s="5">
        <v>939</v>
      </c>
      <c r="F23" s="5">
        <v>808</v>
      </c>
      <c r="G23" s="5">
        <v>848</v>
      </c>
      <c r="H23" s="5">
        <v>928</v>
      </c>
      <c r="I23" s="5">
        <v>809</v>
      </c>
    </row>
    <row r="24" spans="2:9" x14ac:dyDescent="0.3">
      <c r="B24" s="5">
        <v>22</v>
      </c>
      <c r="C24" s="73">
        <v>844.71428571428578</v>
      </c>
      <c r="D24" s="5">
        <v>952</v>
      </c>
      <c r="E24" s="5">
        <v>935</v>
      </c>
      <c r="F24" s="5">
        <v>805</v>
      </c>
      <c r="G24" s="5">
        <v>839</v>
      </c>
      <c r="H24" s="5">
        <v>922</v>
      </c>
      <c r="I24" s="5">
        <v>788</v>
      </c>
    </row>
    <row r="25" spans="2:9" x14ac:dyDescent="0.3">
      <c r="B25" s="5">
        <v>23</v>
      </c>
      <c r="C25" s="73">
        <v>833.42857142857144</v>
      </c>
      <c r="D25" s="5">
        <v>951</v>
      </c>
      <c r="E25" s="5">
        <v>933</v>
      </c>
      <c r="F25" s="5">
        <v>797</v>
      </c>
      <c r="G25" s="5">
        <v>831</v>
      </c>
      <c r="H25" s="5">
        <v>914</v>
      </c>
      <c r="I25" s="5">
        <v>773</v>
      </c>
    </row>
    <row r="26" spans="2:9" x14ac:dyDescent="0.3">
      <c r="B26" s="5">
        <v>24</v>
      </c>
      <c r="C26" s="73">
        <v>818.42857142857144</v>
      </c>
      <c r="D26" s="5">
        <v>950</v>
      </c>
      <c r="E26" s="5">
        <v>930</v>
      </c>
      <c r="F26" s="5">
        <v>787</v>
      </c>
      <c r="G26" s="5">
        <v>828</v>
      </c>
      <c r="H26" s="5">
        <v>908</v>
      </c>
      <c r="I26" s="5">
        <v>760</v>
      </c>
    </row>
    <row r="27" spans="2:9" x14ac:dyDescent="0.3">
      <c r="B27" s="5">
        <v>25</v>
      </c>
      <c r="C27" s="73">
        <v>802.57142857142856</v>
      </c>
      <c r="D27" s="5">
        <v>948</v>
      </c>
      <c r="E27" s="5">
        <v>927</v>
      </c>
      <c r="F27" s="5">
        <v>781</v>
      </c>
      <c r="G27" s="5">
        <v>814</v>
      </c>
      <c r="H27" s="5">
        <v>899</v>
      </c>
      <c r="I27" s="5">
        <v>741</v>
      </c>
    </row>
    <row r="28" spans="2:9" x14ac:dyDescent="0.3">
      <c r="B28" s="5">
        <v>26</v>
      </c>
      <c r="C28" s="73">
        <v>790</v>
      </c>
      <c r="D28" s="5">
        <v>946</v>
      </c>
      <c r="E28" s="5">
        <v>925</v>
      </c>
      <c r="F28" s="5">
        <v>774</v>
      </c>
      <c r="G28" s="5">
        <v>810</v>
      </c>
      <c r="H28" s="5">
        <v>892</v>
      </c>
      <c r="I28" s="5">
        <v>724</v>
      </c>
    </row>
    <row r="29" spans="2:9" x14ac:dyDescent="0.3">
      <c r="B29" s="5">
        <v>27</v>
      </c>
      <c r="C29" s="73">
        <v>771.57142857142856</v>
      </c>
      <c r="D29" s="5">
        <v>945</v>
      </c>
      <c r="E29" s="5">
        <v>924</v>
      </c>
      <c r="F29" s="5">
        <v>774</v>
      </c>
      <c r="G29" s="5">
        <v>803</v>
      </c>
      <c r="H29" s="5">
        <v>889</v>
      </c>
      <c r="I29" s="5">
        <v>713</v>
      </c>
    </row>
    <row r="30" spans="2:9" x14ac:dyDescent="0.3">
      <c r="B30" s="5">
        <v>28</v>
      </c>
      <c r="C30" s="73">
        <v>758.85714285714289</v>
      </c>
      <c r="D30" s="5">
        <v>945</v>
      </c>
      <c r="E30" s="5">
        <v>920</v>
      </c>
      <c r="F30" s="5">
        <v>767</v>
      </c>
      <c r="G30" s="5">
        <v>796</v>
      </c>
      <c r="H30" s="5">
        <v>882</v>
      </c>
      <c r="I30" s="5">
        <v>692</v>
      </c>
    </row>
    <row r="31" spans="2:9" x14ac:dyDescent="0.3">
      <c r="B31" s="5">
        <v>29</v>
      </c>
      <c r="C31" s="73">
        <v>742</v>
      </c>
      <c r="D31" s="5">
        <v>945</v>
      </c>
      <c r="E31" s="5">
        <v>916</v>
      </c>
      <c r="F31" s="5">
        <v>766</v>
      </c>
      <c r="G31" s="5">
        <v>792</v>
      </c>
      <c r="H31" s="5">
        <v>877</v>
      </c>
      <c r="I31" s="5">
        <v>674</v>
      </c>
    </row>
    <row r="32" spans="2:9" x14ac:dyDescent="0.3">
      <c r="B32" s="5">
        <v>30</v>
      </c>
      <c r="C32" s="73">
        <v>728</v>
      </c>
      <c r="D32" s="5">
        <v>943</v>
      </c>
      <c r="E32" s="5">
        <v>915</v>
      </c>
      <c r="F32" s="5">
        <v>763</v>
      </c>
      <c r="G32" s="5">
        <v>790</v>
      </c>
      <c r="H32" s="5">
        <v>869</v>
      </c>
      <c r="I32" s="5">
        <v>660</v>
      </c>
    </row>
    <row r="33" spans="2:9" x14ac:dyDescent="0.3">
      <c r="B33" s="5">
        <v>31</v>
      </c>
      <c r="C33" s="73">
        <v>715.42857142857144</v>
      </c>
      <c r="D33" s="5">
        <v>941</v>
      </c>
      <c r="E33" s="5">
        <v>911</v>
      </c>
      <c r="F33" s="5">
        <v>761</v>
      </c>
      <c r="G33" s="5">
        <v>786</v>
      </c>
      <c r="H33" s="5">
        <v>863</v>
      </c>
      <c r="I33" s="5">
        <v>651</v>
      </c>
    </row>
    <row r="34" spans="2:9" x14ac:dyDescent="0.3">
      <c r="B34" s="5">
        <v>32</v>
      </c>
      <c r="C34" s="73">
        <v>697.57142857142856</v>
      </c>
      <c r="D34" s="5">
        <v>941</v>
      </c>
      <c r="E34" s="5">
        <v>909</v>
      </c>
      <c r="F34" s="5">
        <v>758</v>
      </c>
      <c r="G34" s="5">
        <v>784</v>
      </c>
      <c r="H34" s="5">
        <v>859</v>
      </c>
      <c r="I34" s="5">
        <v>634</v>
      </c>
    </row>
    <row r="35" spans="2:9" x14ac:dyDescent="0.3">
      <c r="B35" s="5">
        <v>33</v>
      </c>
      <c r="C35" s="73">
        <v>681</v>
      </c>
      <c r="D35" s="5">
        <v>940</v>
      </c>
      <c r="E35" s="5">
        <v>906</v>
      </c>
      <c r="F35" s="5">
        <v>757</v>
      </c>
      <c r="G35" s="5">
        <v>782</v>
      </c>
      <c r="H35" s="5">
        <v>853</v>
      </c>
      <c r="I35" s="5">
        <v>619</v>
      </c>
    </row>
    <row r="36" spans="2:9" x14ac:dyDescent="0.3">
      <c r="B36" s="5">
        <v>34</v>
      </c>
      <c r="C36" s="73">
        <v>667.28571428571422</v>
      </c>
      <c r="D36" s="5">
        <v>938</v>
      </c>
      <c r="E36" s="5">
        <v>901</v>
      </c>
      <c r="F36" s="5">
        <v>756</v>
      </c>
      <c r="G36" s="5">
        <v>778</v>
      </c>
      <c r="H36" s="5">
        <v>841</v>
      </c>
      <c r="I36" s="5">
        <v>604</v>
      </c>
    </row>
    <row r="37" spans="2:9" x14ac:dyDescent="0.3">
      <c r="B37" s="5">
        <v>35</v>
      </c>
      <c r="C37" s="73">
        <v>650.71428571428578</v>
      </c>
      <c r="D37" s="5">
        <v>938</v>
      </c>
      <c r="E37" s="5">
        <v>898</v>
      </c>
      <c r="F37" s="5">
        <v>754</v>
      </c>
      <c r="G37" s="5">
        <v>776</v>
      </c>
      <c r="H37" s="5">
        <v>837</v>
      </c>
      <c r="I37" s="5">
        <v>591</v>
      </c>
    </row>
    <row r="38" spans="2:9" x14ac:dyDescent="0.3">
      <c r="B38" s="5">
        <v>36</v>
      </c>
      <c r="C38" s="73">
        <v>631.14285714285711</v>
      </c>
      <c r="D38" s="5">
        <v>938</v>
      </c>
      <c r="E38" s="5">
        <v>896</v>
      </c>
      <c r="F38" s="5">
        <v>754</v>
      </c>
      <c r="G38" s="5">
        <v>772</v>
      </c>
      <c r="H38" s="5">
        <v>834</v>
      </c>
      <c r="I38" s="5">
        <v>584</v>
      </c>
    </row>
    <row r="39" spans="2:9" x14ac:dyDescent="0.3">
      <c r="B39" s="5">
        <v>37</v>
      </c>
      <c r="C39" s="73">
        <v>613.85714285714289</v>
      </c>
      <c r="D39" s="5">
        <v>935</v>
      </c>
      <c r="E39" s="5">
        <v>893</v>
      </c>
      <c r="F39" s="5">
        <v>754</v>
      </c>
      <c r="G39" s="5">
        <v>769</v>
      </c>
      <c r="H39" s="5">
        <v>819</v>
      </c>
      <c r="I39" s="5">
        <v>566</v>
      </c>
    </row>
    <row r="40" spans="2:9" x14ac:dyDescent="0.3">
      <c r="B40" s="5">
        <v>38</v>
      </c>
      <c r="C40" s="73">
        <v>595.71428571428578</v>
      </c>
      <c r="D40" s="5">
        <v>933</v>
      </c>
      <c r="E40" s="5">
        <v>891</v>
      </c>
      <c r="F40" s="5">
        <v>754</v>
      </c>
      <c r="G40" s="5">
        <v>764</v>
      </c>
      <c r="H40" s="5">
        <v>812</v>
      </c>
      <c r="I40" s="5">
        <v>556</v>
      </c>
    </row>
    <row r="41" spans="2:9" x14ac:dyDescent="0.3">
      <c r="B41" s="5">
        <v>39</v>
      </c>
      <c r="C41" s="73">
        <v>575.42857142857144</v>
      </c>
      <c r="D41" s="5">
        <v>933</v>
      </c>
      <c r="E41" s="5">
        <v>889</v>
      </c>
      <c r="F41" s="5">
        <v>753</v>
      </c>
      <c r="G41" s="5">
        <v>760</v>
      </c>
      <c r="H41" s="5">
        <v>806</v>
      </c>
      <c r="I41" s="5">
        <v>541</v>
      </c>
    </row>
    <row r="42" spans="2:9" x14ac:dyDescent="0.3">
      <c r="B42" s="5">
        <v>40</v>
      </c>
      <c r="C42" s="73">
        <v>556.57142857142856</v>
      </c>
      <c r="D42" s="5">
        <v>931</v>
      </c>
      <c r="E42" s="5">
        <v>888</v>
      </c>
      <c r="F42" s="5">
        <v>752</v>
      </c>
      <c r="G42" s="5">
        <v>757</v>
      </c>
      <c r="H42" s="5">
        <v>797</v>
      </c>
      <c r="I42" s="5">
        <v>529</v>
      </c>
    </row>
    <row r="43" spans="2:9" x14ac:dyDescent="0.3">
      <c r="B43" s="5">
        <v>41</v>
      </c>
      <c r="C43" s="73">
        <v>533.57142857142856</v>
      </c>
      <c r="D43" s="5">
        <v>928</v>
      </c>
      <c r="E43" s="5">
        <v>884</v>
      </c>
      <c r="F43" s="5">
        <v>752</v>
      </c>
      <c r="G43" s="5">
        <v>753</v>
      </c>
      <c r="H43" s="5">
        <v>791</v>
      </c>
      <c r="I43" s="5">
        <v>516</v>
      </c>
    </row>
    <row r="44" spans="2:9" x14ac:dyDescent="0.3">
      <c r="B44" s="5">
        <v>42</v>
      </c>
      <c r="C44" s="73">
        <v>514.28571428571422</v>
      </c>
      <c r="D44" s="5">
        <v>928</v>
      </c>
      <c r="E44" s="5">
        <v>880</v>
      </c>
      <c r="F44" s="5">
        <v>751</v>
      </c>
      <c r="G44" s="5">
        <v>752</v>
      </c>
      <c r="H44" s="5">
        <v>783</v>
      </c>
      <c r="I44" s="5">
        <v>503</v>
      </c>
    </row>
    <row r="45" spans="2:9" x14ac:dyDescent="0.3">
      <c r="B45" s="5">
        <v>43</v>
      </c>
      <c r="C45" s="73">
        <v>494.42857142857144</v>
      </c>
      <c r="D45" s="5">
        <v>927</v>
      </c>
      <c r="E45" s="5">
        <v>878</v>
      </c>
      <c r="F45" s="5">
        <v>751</v>
      </c>
      <c r="G45" s="5">
        <v>751</v>
      </c>
      <c r="H45" s="5">
        <v>774</v>
      </c>
      <c r="I45" s="5">
        <v>489</v>
      </c>
    </row>
    <row r="46" spans="2:9" x14ac:dyDescent="0.3">
      <c r="B46" s="5">
        <v>44</v>
      </c>
      <c r="C46" s="73">
        <v>476</v>
      </c>
      <c r="D46" s="5">
        <v>927</v>
      </c>
      <c r="E46" s="5">
        <v>875</v>
      </c>
      <c r="F46" s="5">
        <v>750</v>
      </c>
      <c r="G46" s="5">
        <v>748</v>
      </c>
      <c r="H46" s="5">
        <v>763</v>
      </c>
      <c r="I46" s="5">
        <v>477</v>
      </c>
    </row>
    <row r="47" spans="2:9" x14ac:dyDescent="0.3">
      <c r="B47" s="5">
        <v>45</v>
      </c>
      <c r="C47" s="73">
        <v>454.71428571428567</v>
      </c>
      <c r="D47" s="5">
        <v>925</v>
      </c>
      <c r="E47" s="5">
        <v>875</v>
      </c>
      <c r="F47" s="5">
        <v>750</v>
      </c>
      <c r="G47" s="5">
        <v>746</v>
      </c>
      <c r="H47" s="5">
        <v>754</v>
      </c>
      <c r="I47" s="5">
        <v>467</v>
      </c>
    </row>
    <row r="48" spans="2:9" x14ac:dyDescent="0.3">
      <c r="B48" s="5">
        <v>46</v>
      </c>
      <c r="C48" s="73">
        <v>437.14285714285711</v>
      </c>
      <c r="D48" s="5">
        <v>924</v>
      </c>
      <c r="E48" s="5">
        <v>873</v>
      </c>
      <c r="F48" s="5">
        <v>750</v>
      </c>
      <c r="G48" s="5">
        <v>744</v>
      </c>
      <c r="H48" s="5">
        <v>744</v>
      </c>
      <c r="I48" s="5">
        <v>458</v>
      </c>
    </row>
    <row r="49" spans="2:9" x14ac:dyDescent="0.3">
      <c r="B49" s="5">
        <v>47</v>
      </c>
      <c r="C49" s="73">
        <v>418.42857142857144</v>
      </c>
      <c r="D49" s="5">
        <v>921</v>
      </c>
      <c r="E49" s="5">
        <v>872</v>
      </c>
      <c r="F49" s="5">
        <v>750</v>
      </c>
      <c r="G49" s="5">
        <v>743</v>
      </c>
      <c r="H49" s="5">
        <v>736</v>
      </c>
      <c r="I49" s="5">
        <v>446</v>
      </c>
    </row>
    <row r="50" spans="2:9" x14ac:dyDescent="0.3">
      <c r="B50" s="5">
        <v>48</v>
      </c>
      <c r="C50" s="73">
        <v>402</v>
      </c>
      <c r="D50" s="5">
        <v>921</v>
      </c>
      <c r="E50" s="5">
        <v>871</v>
      </c>
      <c r="F50" s="5">
        <v>749</v>
      </c>
      <c r="G50" s="5">
        <v>741</v>
      </c>
      <c r="H50" s="5">
        <v>723</v>
      </c>
      <c r="I50" s="5">
        <v>432</v>
      </c>
    </row>
    <row r="51" spans="2:9" x14ac:dyDescent="0.3">
      <c r="B51" s="5">
        <v>49</v>
      </c>
      <c r="C51" s="73">
        <v>386.57142857142856</v>
      </c>
      <c r="D51" s="5">
        <v>921</v>
      </c>
      <c r="E51" s="5">
        <v>871</v>
      </c>
      <c r="F51" s="5">
        <v>749</v>
      </c>
      <c r="G51" s="5">
        <v>740</v>
      </c>
      <c r="H51" s="5">
        <v>719</v>
      </c>
      <c r="I51" s="5">
        <v>420</v>
      </c>
    </row>
    <row r="52" spans="2:9" x14ac:dyDescent="0.3">
      <c r="B52" s="5">
        <v>50</v>
      </c>
      <c r="C52" s="73">
        <v>370.42857142857144</v>
      </c>
      <c r="D52" s="5">
        <v>920</v>
      </c>
      <c r="E52" s="5">
        <v>871</v>
      </c>
      <c r="F52" s="5">
        <v>749</v>
      </c>
      <c r="G52" s="5">
        <v>739</v>
      </c>
      <c r="H52" s="5">
        <v>711</v>
      </c>
      <c r="I52" s="5">
        <v>408</v>
      </c>
    </row>
    <row r="53" spans="2:9" x14ac:dyDescent="0.3">
      <c r="B53" s="5">
        <v>51</v>
      </c>
      <c r="C53" s="73">
        <v>352.57142857142856</v>
      </c>
      <c r="D53" s="5">
        <v>920</v>
      </c>
      <c r="E53" s="5">
        <v>871</v>
      </c>
      <c r="F53" s="5">
        <v>749</v>
      </c>
      <c r="G53" s="5">
        <v>736</v>
      </c>
      <c r="H53" s="5">
        <v>698</v>
      </c>
      <c r="I53" s="5">
        <v>396</v>
      </c>
    </row>
    <row r="54" spans="2:9" x14ac:dyDescent="0.3">
      <c r="B54" s="5">
        <v>52</v>
      </c>
      <c r="C54" s="73">
        <v>338.71428571428567</v>
      </c>
      <c r="D54" s="5">
        <v>919</v>
      </c>
      <c r="E54" s="5">
        <v>870</v>
      </c>
      <c r="F54" s="5">
        <v>749</v>
      </c>
      <c r="G54" s="5">
        <v>733</v>
      </c>
      <c r="H54" s="5">
        <v>687</v>
      </c>
      <c r="I54" s="5">
        <v>387</v>
      </c>
    </row>
    <row r="55" spans="2:9" x14ac:dyDescent="0.3">
      <c r="B55" s="5">
        <v>53</v>
      </c>
      <c r="C55" s="73">
        <v>321.14285714285711</v>
      </c>
      <c r="D55" s="5">
        <v>919</v>
      </c>
      <c r="E55" s="5">
        <v>869</v>
      </c>
      <c r="F55" s="5">
        <v>749</v>
      </c>
      <c r="G55" s="5">
        <v>731</v>
      </c>
      <c r="H55" s="5">
        <v>675</v>
      </c>
      <c r="I55" s="5">
        <v>376</v>
      </c>
    </row>
    <row r="56" spans="2:9" x14ac:dyDescent="0.3">
      <c r="B56" s="5">
        <v>54</v>
      </c>
      <c r="C56" s="73">
        <v>303.14285714285711</v>
      </c>
      <c r="D56" s="5">
        <v>919</v>
      </c>
      <c r="E56" s="5">
        <v>868</v>
      </c>
      <c r="F56" s="5">
        <v>749</v>
      </c>
      <c r="G56" s="5">
        <v>729</v>
      </c>
      <c r="H56" s="5">
        <v>663</v>
      </c>
      <c r="I56" s="5">
        <v>361</v>
      </c>
    </row>
    <row r="57" spans="2:9" x14ac:dyDescent="0.3">
      <c r="B57" s="5">
        <v>55</v>
      </c>
      <c r="C57" s="73">
        <v>287.42857142857144</v>
      </c>
      <c r="D57" s="5">
        <v>919</v>
      </c>
      <c r="E57" s="5">
        <v>868</v>
      </c>
      <c r="F57" s="5">
        <v>749</v>
      </c>
      <c r="G57" s="5">
        <v>728</v>
      </c>
      <c r="H57" s="5">
        <v>656</v>
      </c>
      <c r="I57" s="5">
        <v>346</v>
      </c>
    </row>
    <row r="58" spans="2:9" x14ac:dyDescent="0.3">
      <c r="B58" s="5">
        <v>56</v>
      </c>
      <c r="C58" s="73">
        <v>266.71428571428567</v>
      </c>
      <c r="D58" s="5">
        <v>919</v>
      </c>
      <c r="E58" s="5">
        <v>868</v>
      </c>
      <c r="F58" s="5">
        <v>749</v>
      </c>
      <c r="G58" s="5">
        <v>726</v>
      </c>
      <c r="H58" s="5">
        <v>647</v>
      </c>
      <c r="I58" s="5">
        <v>339</v>
      </c>
    </row>
    <row r="59" spans="2:9" x14ac:dyDescent="0.3">
      <c r="B59" s="5">
        <v>57</v>
      </c>
      <c r="C59" s="73">
        <v>250.71428571428567</v>
      </c>
      <c r="D59" s="5">
        <v>919</v>
      </c>
      <c r="E59" s="5">
        <v>868</v>
      </c>
      <c r="F59" s="5">
        <v>749</v>
      </c>
      <c r="G59" s="5">
        <v>726</v>
      </c>
      <c r="H59" s="5">
        <v>632</v>
      </c>
      <c r="I59" s="5">
        <v>330</v>
      </c>
    </row>
    <row r="60" spans="2:9" x14ac:dyDescent="0.3">
      <c r="B60" s="5">
        <v>58</v>
      </c>
      <c r="C60" s="73">
        <v>232.85714285714289</v>
      </c>
      <c r="D60" s="5">
        <v>919</v>
      </c>
      <c r="E60" s="5">
        <v>868</v>
      </c>
      <c r="F60" s="5">
        <v>749</v>
      </c>
      <c r="G60" s="5">
        <v>724</v>
      </c>
      <c r="H60" s="5">
        <v>625</v>
      </c>
      <c r="I60" s="5">
        <v>318</v>
      </c>
    </row>
    <row r="61" spans="2:9" x14ac:dyDescent="0.3">
      <c r="B61" s="5">
        <v>59</v>
      </c>
      <c r="C61" s="73">
        <v>217.57142857142856</v>
      </c>
      <c r="D61" s="5">
        <v>918</v>
      </c>
      <c r="E61" s="5">
        <v>868</v>
      </c>
      <c r="F61" s="5">
        <v>749</v>
      </c>
      <c r="G61" s="5">
        <v>721</v>
      </c>
      <c r="H61" s="5">
        <v>612</v>
      </c>
      <c r="I61" s="5">
        <v>316</v>
      </c>
    </row>
    <row r="62" spans="2:9" x14ac:dyDescent="0.3">
      <c r="B62" s="5">
        <v>60</v>
      </c>
      <c r="C62" s="73">
        <v>199.71428571428567</v>
      </c>
      <c r="D62" s="5">
        <v>918</v>
      </c>
      <c r="E62" s="5">
        <v>868</v>
      </c>
      <c r="F62" s="5">
        <v>749</v>
      </c>
      <c r="G62" s="5">
        <v>721</v>
      </c>
      <c r="H62" s="5">
        <v>603</v>
      </c>
      <c r="I62" s="5">
        <v>309</v>
      </c>
    </row>
    <row r="63" spans="2:9" x14ac:dyDescent="0.3">
      <c r="B63" s="5">
        <v>61</v>
      </c>
      <c r="C63" s="73">
        <v>184.42857142857144</v>
      </c>
      <c r="D63" s="5">
        <v>918</v>
      </c>
      <c r="E63" s="5">
        <v>868</v>
      </c>
      <c r="F63" s="5">
        <v>749</v>
      </c>
      <c r="G63" s="5">
        <v>720</v>
      </c>
      <c r="H63" s="5">
        <v>598</v>
      </c>
      <c r="I63" s="5">
        <v>298</v>
      </c>
    </row>
    <row r="64" spans="2:9" x14ac:dyDescent="0.3">
      <c r="B64" s="5">
        <v>62</v>
      </c>
      <c r="C64" s="73">
        <v>171.28571428571433</v>
      </c>
      <c r="D64" s="5">
        <v>918</v>
      </c>
      <c r="E64" s="5">
        <v>868</v>
      </c>
      <c r="F64" s="5">
        <v>749</v>
      </c>
      <c r="G64" s="5">
        <v>717</v>
      </c>
      <c r="H64" s="5">
        <v>586</v>
      </c>
      <c r="I64" s="5">
        <v>295</v>
      </c>
    </row>
    <row r="65" spans="2:9" x14ac:dyDescent="0.3">
      <c r="B65" s="5">
        <v>63</v>
      </c>
      <c r="C65" s="73">
        <v>155</v>
      </c>
      <c r="D65" s="5">
        <v>918</v>
      </c>
      <c r="E65" s="5">
        <v>868</v>
      </c>
      <c r="F65" s="5">
        <v>749</v>
      </c>
      <c r="G65" s="5">
        <v>717</v>
      </c>
      <c r="H65" s="5">
        <v>576</v>
      </c>
      <c r="I65" s="5">
        <v>291</v>
      </c>
    </row>
    <row r="66" spans="2:9" x14ac:dyDescent="0.3">
      <c r="B66" s="5">
        <v>64</v>
      </c>
      <c r="C66" s="73">
        <v>140</v>
      </c>
      <c r="D66" s="5">
        <v>918</v>
      </c>
      <c r="E66" s="5">
        <v>868</v>
      </c>
      <c r="F66" s="5">
        <v>749</v>
      </c>
      <c r="G66" s="5">
        <v>717</v>
      </c>
      <c r="H66" s="5">
        <v>571</v>
      </c>
      <c r="I66" s="5">
        <v>286</v>
      </c>
    </row>
    <row r="67" spans="2:9" x14ac:dyDescent="0.3">
      <c r="B67" s="5">
        <v>65</v>
      </c>
      <c r="C67" s="73">
        <v>127.28571428571433</v>
      </c>
      <c r="D67" s="5">
        <v>918</v>
      </c>
      <c r="E67" s="5">
        <v>868</v>
      </c>
      <c r="F67" s="5">
        <v>749</v>
      </c>
      <c r="G67" s="5">
        <v>717</v>
      </c>
      <c r="H67" s="5">
        <v>561</v>
      </c>
      <c r="I67" s="5">
        <v>277</v>
      </c>
    </row>
    <row r="68" spans="2:9" x14ac:dyDescent="0.3">
      <c r="B68" s="5">
        <v>66</v>
      </c>
      <c r="C68" s="73">
        <v>117</v>
      </c>
      <c r="D68" s="5">
        <v>918</v>
      </c>
      <c r="E68" s="5">
        <v>868</v>
      </c>
      <c r="F68" s="5">
        <v>749</v>
      </c>
      <c r="G68" s="5">
        <v>714</v>
      </c>
      <c r="H68" s="5">
        <v>548</v>
      </c>
      <c r="I68" s="5">
        <v>274</v>
      </c>
    </row>
    <row r="69" spans="2:9" x14ac:dyDescent="0.3">
      <c r="B69" s="5">
        <v>67</v>
      </c>
      <c r="C69" s="73">
        <v>105.42857142857144</v>
      </c>
      <c r="D69" s="5">
        <v>918</v>
      </c>
      <c r="E69" s="5">
        <v>868</v>
      </c>
      <c r="F69" s="5">
        <v>749</v>
      </c>
      <c r="G69" s="5">
        <v>714</v>
      </c>
      <c r="H69" s="5">
        <v>543</v>
      </c>
      <c r="I69" s="5">
        <v>269</v>
      </c>
    </row>
    <row r="70" spans="2:9" x14ac:dyDescent="0.3">
      <c r="B70" s="5">
        <v>68</v>
      </c>
      <c r="C70" s="73">
        <v>93.85714285714289</v>
      </c>
      <c r="D70" s="5">
        <v>918</v>
      </c>
      <c r="E70" s="5">
        <v>868</v>
      </c>
      <c r="F70" s="5">
        <v>749</v>
      </c>
      <c r="G70" s="5">
        <v>712</v>
      </c>
      <c r="H70" s="5">
        <v>538</v>
      </c>
      <c r="I70" s="5">
        <v>265</v>
      </c>
    </row>
    <row r="71" spans="2:9" x14ac:dyDescent="0.3">
      <c r="B71" s="5">
        <v>69</v>
      </c>
      <c r="C71" s="73">
        <v>84.85714285714289</v>
      </c>
      <c r="D71" s="5">
        <v>918</v>
      </c>
      <c r="E71" s="5">
        <v>868</v>
      </c>
      <c r="F71" s="5">
        <v>749</v>
      </c>
      <c r="G71" s="5">
        <v>710</v>
      </c>
      <c r="H71" s="5">
        <v>533</v>
      </c>
      <c r="I71" s="5">
        <v>261</v>
      </c>
    </row>
    <row r="72" spans="2:9" x14ac:dyDescent="0.3">
      <c r="B72" s="5">
        <v>70</v>
      </c>
      <c r="C72" s="73">
        <v>75.285714285714334</v>
      </c>
      <c r="D72" s="5">
        <v>918</v>
      </c>
      <c r="E72" s="5">
        <v>868</v>
      </c>
      <c r="F72" s="5">
        <v>749</v>
      </c>
      <c r="G72" s="5">
        <v>710</v>
      </c>
      <c r="H72" s="5">
        <v>525</v>
      </c>
      <c r="I72" s="5">
        <v>257</v>
      </c>
    </row>
    <row r="73" spans="2:9" x14ac:dyDescent="0.3">
      <c r="B73" s="5">
        <v>71</v>
      </c>
      <c r="C73" s="73">
        <v>67.714285714285666</v>
      </c>
      <c r="D73" s="5">
        <v>918</v>
      </c>
      <c r="E73" s="5">
        <v>868</v>
      </c>
      <c r="F73" s="5">
        <v>749</v>
      </c>
      <c r="G73" s="5">
        <v>710</v>
      </c>
      <c r="H73" s="5">
        <v>520</v>
      </c>
      <c r="I73" s="5">
        <v>249</v>
      </c>
    </row>
    <row r="74" spans="2:9" x14ac:dyDescent="0.3">
      <c r="B74" s="5">
        <v>72</v>
      </c>
      <c r="C74" s="73">
        <v>61.14285714285711</v>
      </c>
      <c r="D74" s="5">
        <v>918</v>
      </c>
      <c r="E74" s="5">
        <v>868</v>
      </c>
      <c r="F74" s="5">
        <v>749</v>
      </c>
      <c r="G74" s="5">
        <v>708</v>
      </c>
      <c r="H74" s="5">
        <v>513</v>
      </c>
      <c r="I74" s="5">
        <v>247</v>
      </c>
    </row>
    <row r="75" spans="2:9" x14ac:dyDescent="0.3">
      <c r="B75" s="5">
        <v>73</v>
      </c>
      <c r="C75" s="73">
        <v>55.285714285714334</v>
      </c>
      <c r="D75" s="5">
        <v>918</v>
      </c>
      <c r="E75" s="5">
        <v>868</v>
      </c>
      <c r="F75" s="5">
        <v>749</v>
      </c>
      <c r="G75" s="5">
        <v>707</v>
      </c>
      <c r="H75" s="5">
        <v>503</v>
      </c>
      <c r="I75" s="5">
        <v>243</v>
      </c>
    </row>
    <row r="76" spans="2:9" x14ac:dyDescent="0.3">
      <c r="B76" s="5">
        <v>74</v>
      </c>
      <c r="C76" s="73">
        <v>50.714285714285666</v>
      </c>
      <c r="D76" s="5">
        <v>918</v>
      </c>
      <c r="E76" s="5">
        <v>868</v>
      </c>
      <c r="F76" s="5">
        <v>749</v>
      </c>
      <c r="G76" s="5">
        <v>707</v>
      </c>
      <c r="H76" s="5">
        <v>498</v>
      </c>
      <c r="I76" s="5">
        <v>239</v>
      </c>
    </row>
    <row r="77" spans="2:9" x14ac:dyDescent="0.3">
      <c r="B77" s="5">
        <v>75</v>
      </c>
      <c r="C77" s="73">
        <v>44.85714285714289</v>
      </c>
      <c r="D77" s="5">
        <v>918</v>
      </c>
      <c r="E77" s="5">
        <v>868</v>
      </c>
      <c r="F77" s="5">
        <v>749</v>
      </c>
      <c r="G77" s="5">
        <v>707</v>
      </c>
      <c r="H77" s="5">
        <v>492</v>
      </c>
      <c r="I77" s="5">
        <v>236</v>
      </c>
    </row>
    <row r="78" spans="2:9" x14ac:dyDescent="0.3">
      <c r="B78" s="5">
        <v>76</v>
      </c>
      <c r="C78" s="73">
        <v>42.285714285714334</v>
      </c>
      <c r="D78" s="5">
        <v>918</v>
      </c>
      <c r="E78" s="5">
        <v>868</v>
      </c>
      <c r="F78" s="5">
        <v>749</v>
      </c>
      <c r="G78" s="5">
        <v>706</v>
      </c>
      <c r="H78" s="5">
        <v>487</v>
      </c>
      <c r="I78" s="5">
        <v>233</v>
      </c>
    </row>
    <row r="79" spans="2:9" x14ac:dyDescent="0.3">
      <c r="B79" s="5">
        <v>77</v>
      </c>
      <c r="C79" s="73">
        <v>39.14285714285711</v>
      </c>
      <c r="D79" s="5">
        <v>918</v>
      </c>
      <c r="E79" s="5">
        <v>868</v>
      </c>
      <c r="F79" s="5">
        <v>749</v>
      </c>
      <c r="G79" s="5">
        <v>705</v>
      </c>
      <c r="H79" s="5">
        <v>479</v>
      </c>
      <c r="I79" s="5">
        <v>231</v>
      </c>
    </row>
    <row r="80" spans="2:9" x14ac:dyDescent="0.3">
      <c r="B80" s="5">
        <v>78</v>
      </c>
      <c r="C80" s="73">
        <v>36</v>
      </c>
      <c r="D80" s="5">
        <v>918</v>
      </c>
      <c r="E80" s="5">
        <v>868</v>
      </c>
      <c r="F80" s="5">
        <v>749</v>
      </c>
      <c r="G80" s="5">
        <v>705</v>
      </c>
      <c r="H80" s="5">
        <v>476</v>
      </c>
      <c r="I80" s="5">
        <v>230</v>
      </c>
    </row>
    <row r="81" spans="2:9" x14ac:dyDescent="0.3">
      <c r="B81" s="5">
        <v>79</v>
      </c>
      <c r="C81" s="73">
        <v>33.14285714285711</v>
      </c>
      <c r="D81" s="5">
        <v>918</v>
      </c>
      <c r="E81" s="5">
        <v>868</v>
      </c>
      <c r="F81" s="5">
        <v>749</v>
      </c>
      <c r="G81" s="5">
        <v>704</v>
      </c>
      <c r="H81" s="5">
        <v>472</v>
      </c>
      <c r="I81" s="5">
        <v>229</v>
      </c>
    </row>
    <row r="82" spans="2:9" x14ac:dyDescent="0.3">
      <c r="B82" s="5">
        <v>80</v>
      </c>
      <c r="C82" s="73">
        <v>32.833333333333371</v>
      </c>
      <c r="D82" s="5">
        <v>918</v>
      </c>
      <c r="E82" s="5">
        <v>868</v>
      </c>
      <c r="F82" s="5">
        <v>749</v>
      </c>
      <c r="G82" s="5">
        <v>704</v>
      </c>
      <c r="H82" s="5">
        <v>471</v>
      </c>
      <c r="I82" s="5">
        <v>229</v>
      </c>
    </row>
    <row r="83" spans="2:9" x14ac:dyDescent="0.3">
      <c r="B83" s="5">
        <v>81</v>
      </c>
      <c r="C83" s="73">
        <v>31</v>
      </c>
      <c r="D83" s="5">
        <v>918</v>
      </c>
      <c r="E83" s="5">
        <v>868</v>
      </c>
      <c r="F83" s="5">
        <v>749</v>
      </c>
      <c r="G83" s="5">
        <v>704</v>
      </c>
      <c r="H83" s="5">
        <v>470</v>
      </c>
      <c r="I83" s="5">
        <v>229</v>
      </c>
    </row>
    <row r="84" spans="2:9" x14ac:dyDescent="0.3">
      <c r="B84" s="5">
        <v>82</v>
      </c>
      <c r="C84" s="73">
        <v>29.166666666666629</v>
      </c>
      <c r="D84" s="5">
        <v>918</v>
      </c>
      <c r="E84" s="5">
        <v>868</v>
      </c>
      <c r="F84" s="5">
        <v>749</v>
      </c>
      <c r="G84" s="5">
        <v>702</v>
      </c>
      <c r="H84" s="5">
        <v>468</v>
      </c>
      <c r="I84" s="5">
        <v>228</v>
      </c>
    </row>
    <row r="85" spans="2:9" x14ac:dyDescent="0.3">
      <c r="B85" s="5">
        <v>83</v>
      </c>
      <c r="C85" s="73">
        <v>27.5</v>
      </c>
      <c r="D85" s="5">
        <v>918</v>
      </c>
      <c r="E85" s="5">
        <v>868</v>
      </c>
      <c r="F85" s="5">
        <v>749</v>
      </c>
      <c r="G85" s="5">
        <v>702</v>
      </c>
      <c r="H85" s="5">
        <v>468</v>
      </c>
      <c r="I85" s="5">
        <v>226</v>
      </c>
    </row>
    <row r="86" spans="2:9" x14ac:dyDescent="0.3">
      <c r="B86" s="5">
        <v>84</v>
      </c>
      <c r="C86" s="73">
        <v>26.333333333333371</v>
      </c>
      <c r="D86" s="5">
        <v>918</v>
      </c>
      <c r="E86" s="5">
        <v>868</v>
      </c>
      <c r="F86" s="5">
        <v>749</v>
      </c>
      <c r="G86" s="5">
        <v>702</v>
      </c>
      <c r="H86" s="5">
        <v>466</v>
      </c>
      <c r="I86" s="5">
        <v>226</v>
      </c>
    </row>
    <row r="87" spans="2:9" x14ac:dyDescent="0.3">
      <c r="B87" s="103">
        <v>85</v>
      </c>
      <c r="C87" s="104">
        <v>26</v>
      </c>
      <c r="D87" s="103">
        <v>918</v>
      </c>
      <c r="E87" s="103">
        <v>868</v>
      </c>
      <c r="F87" s="103">
        <v>749</v>
      </c>
      <c r="G87" s="103">
        <v>701</v>
      </c>
      <c r="H87" s="103">
        <v>465</v>
      </c>
      <c r="I87" s="103">
        <v>225</v>
      </c>
    </row>
    <row r="88" spans="2:9" x14ac:dyDescent="0.3">
      <c r="B88" s="5">
        <v>86</v>
      </c>
      <c r="C88" s="73">
        <v>25</v>
      </c>
      <c r="D88" s="5">
        <v>918</v>
      </c>
      <c r="E88" s="5">
        <v>868</v>
      </c>
      <c r="F88" s="5">
        <v>749</v>
      </c>
      <c r="G88" s="5">
        <v>701</v>
      </c>
      <c r="H88" s="5">
        <v>463</v>
      </c>
      <c r="I88" s="5">
        <v>225</v>
      </c>
    </row>
    <row r="89" spans="2:9" x14ac:dyDescent="0.3">
      <c r="B89" s="5">
        <v>87</v>
      </c>
      <c r="C89" s="73">
        <v>23.600000000000023</v>
      </c>
      <c r="D89" s="5">
        <v>918</v>
      </c>
      <c r="E89" s="5">
        <v>868</v>
      </c>
      <c r="F89" s="5">
        <v>749</v>
      </c>
      <c r="G89" s="5">
        <v>701</v>
      </c>
      <c r="H89" s="5">
        <v>463</v>
      </c>
      <c r="I89" s="5">
        <v>224</v>
      </c>
    </row>
    <row r="90" spans="2:9" x14ac:dyDescent="0.3">
      <c r="B90" s="5">
        <v>88</v>
      </c>
      <c r="C90" s="73">
        <v>22</v>
      </c>
      <c r="D90" s="5">
        <v>918</v>
      </c>
      <c r="E90" s="5">
        <v>868</v>
      </c>
      <c r="F90" s="5">
        <v>749</v>
      </c>
      <c r="G90" s="5">
        <v>701</v>
      </c>
      <c r="H90" s="5">
        <v>461</v>
      </c>
      <c r="I90" s="5">
        <v>223</v>
      </c>
    </row>
    <row r="91" spans="2:9" x14ac:dyDescent="0.3">
      <c r="B91" s="5">
        <v>89</v>
      </c>
      <c r="C91" s="73">
        <v>21.600000000000023</v>
      </c>
      <c r="D91" s="5">
        <v>918</v>
      </c>
      <c r="E91" s="5">
        <v>868</v>
      </c>
      <c r="F91" s="5">
        <v>749</v>
      </c>
      <c r="G91" s="5">
        <v>701</v>
      </c>
      <c r="H91" s="5">
        <v>461</v>
      </c>
      <c r="I91" s="5">
        <v>223</v>
      </c>
    </row>
    <row r="92" spans="2:9" x14ac:dyDescent="0.3">
      <c r="B92" s="5">
        <v>90</v>
      </c>
      <c r="C92" s="73">
        <v>21.5</v>
      </c>
      <c r="D92" s="5">
        <v>918</v>
      </c>
      <c r="E92" s="5">
        <v>868</v>
      </c>
      <c r="F92" s="5">
        <v>749</v>
      </c>
      <c r="G92" s="5">
        <v>701</v>
      </c>
      <c r="H92" s="5">
        <v>461</v>
      </c>
      <c r="I92" s="5">
        <v>223</v>
      </c>
    </row>
    <row r="93" spans="2:9" x14ac:dyDescent="0.3">
      <c r="B93" s="5">
        <v>91</v>
      </c>
      <c r="C93" s="73">
        <v>21.5</v>
      </c>
      <c r="D93" s="5">
        <v>918</v>
      </c>
      <c r="E93" s="5">
        <v>868</v>
      </c>
      <c r="F93" s="5">
        <v>749</v>
      </c>
      <c r="G93" s="5">
        <v>701</v>
      </c>
      <c r="H93" s="5">
        <v>459</v>
      </c>
      <c r="I93" s="5">
        <v>223</v>
      </c>
    </row>
    <row r="94" spans="2:9" x14ac:dyDescent="0.3">
      <c r="B94" s="5">
        <v>92</v>
      </c>
      <c r="C94" s="73">
        <v>21.5</v>
      </c>
      <c r="D94" s="5">
        <v>918</v>
      </c>
      <c r="E94" s="5">
        <v>868</v>
      </c>
      <c r="F94" s="5">
        <v>749</v>
      </c>
      <c r="G94" s="5">
        <v>701</v>
      </c>
      <c r="H94" s="5">
        <v>457</v>
      </c>
      <c r="I94" s="5">
        <v>221</v>
      </c>
    </row>
    <row r="95" spans="2:9" x14ac:dyDescent="0.3">
      <c r="B95" s="5">
        <v>93</v>
      </c>
      <c r="C95" s="73">
        <v>21.5</v>
      </c>
      <c r="D95" s="5">
        <v>918</v>
      </c>
      <c r="E95" s="5">
        <v>868</v>
      </c>
      <c r="F95" s="5">
        <v>749</v>
      </c>
      <c r="G95" s="5">
        <v>701</v>
      </c>
      <c r="H95" s="5">
        <v>456</v>
      </c>
      <c r="I95" s="5">
        <v>221</v>
      </c>
    </row>
    <row r="96" spans="2:9" x14ac:dyDescent="0.3">
      <c r="B96" s="5">
        <v>94</v>
      </c>
      <c r="C96" s="73">
        <v>21.5</v>
      </c>
      <c r="D96" s="5">
        <v>918</v>
      </c>
      <c r="E96" s="5">
        <v>868</v>
      </c>
      <c r="F96" s="5">
        <v>749</v>
      </c>
      <c r="G96" s="5">
        <v>701</v>
      </c>
      <c r="H96" s="5">
        <v>456</v>
      </c>
      <c r="I96" s="5">
        <v>221</v>
      </c>
    </row>
    <row r="97" spans="2:9" x14ac:dyDescent="0.3">
      <c r="B97" s="5">
        <v>95</v>
      </c>
      <c r="C97" s="73">
        <v>21.5</v>
      </c>
      <c r="D97" s="5">
        <v>918</v>
      </c>
      <c r="E97" s="5">
        <v>868</v>
      </c>
      <c r="F97" s="5">
        <v>749</v>
      </c>
      <c r="G97" s="5">
        <v>701</v>
      </c>
      <c r="H97" s="5">
        <v>455</v>
      </c>
      <c r="I97" s="5">
        <v>221</v>
      </c>
    </row>
    <row r="98" spans="2:9" x14ac:dyDescent="0.3">
      <c r="B98" s="5">
        <v>96</v>
      </c>
      <c r="C98" s="73">
        <v>21.5</v>
      </c>
      <c r="D98" s="5">
        <v>918</v>
      </c>
      <c r="E98" s="5">
        <v>868</v>
      </c>
      <c r="F98" s="5">
        <v>749</v>
      </c>
      <c r="G98" s="5">
        <v>701</v>
      </c>
      <c r="H98" s="5">
        <v>455</v>
      </c>
      <c r="I98" s="5">
        <v>221</v>
      </c>
    </row>
    <row r="99" spans="2:9" x14ac:dyDescent="0.3">
      <c r="B99" s="5">
        <v>97</v>
      </c>
      <c r="C99" s="73">
        <v>21.5</v>
      </c>
      <c r="D99" s="5">
        <v>918</v>
      </c>
      <c r="E99" s="5">
        <v>868</v>
      </c>
      <c r="F99" s="5">
        <v>749</v>
      </c>
      <c r="G99" s="5">
        <v>701</v>
      </c>
      <c r="H99" s="5">
        <v>455</v>
      </c>
      <c r="I99" s="5">
        <v>221</v>
      </c>
    </row>
    <row r="100" spans="2:9" x14ac:dyDescent="0.3">
      <c r="B100" s="5">
        <v>98</v>
      </c>
      <c r="C100" s="73">
        <v>21.5</v>
      </c>
      <c r="D100" s="5">
        <v>918</v>
      </c>
      <c r="E100" s="5">
        <v>868</v>
      </c>
      <c r="F100" s="5">
        <v>749</v>
      </c>
      <c r="G100" s="5">
        <v>701</v>
      </c>
      <c r="H100" s="5">
        <v>454</v>
      </c>
      <c r="I100" s="5">
        <v>221</v>
      </c>
    </row>
    <row r="101" spans="2:9" x14ac:dyDescent="0.3">
      <c r="B101" s="5">
        <v>99</v>
      </c>
      <c r="C101" s="73">
        <v>21.5</v>
      </c>
      <c r="D101" s="5">
        <v>918</v>
      </c>
      <c r="E101" s="5">
        <v>868</v>
      </c>
      <c r="F101" s="5">
        <v>749</v>
      </c>
      <c r="G101" s="5">
        <v>701</v>
      </c>
      <c r="H101" s="5">
        <v>454</v>
      </c>
      <c r="I101" s="5">
        <v>221</v>
      </c>
    </row>
    <row r="102" spans="2:9" x14ac:dyDescent="0.3">
      <c r="B102" s="5">
        <v>100</v>
      </c>
      <c r="C102" s="73">
        <v>21.5</v>
      </c>
      <c r="D102" s="5">
        <v>918</v>
      </c>
      <c r="E102" s="5">
        <v>868</v>
      </c>
      <c r="F102" s="5">
        <v>749</v>
      </c>
      <c r="G102" s="5">
        <v>701</v>
      </c>
      <c r="H102" s="5">
        <v>454</v>
      </c>
      <c r="I102" s="5">
        <v>221</v>
      </c>
    </row>
    <row r="103" spans="2:9" x14ac:dyDescent="0.3">
      <c r="B103" s="5">
        <v>101</v>
      </c>
      <c r="C103" s="73">
        <v>21.5</v>
      </c>
      <c r="D103" s="5">
        <v>918</v>
      </c>
      <c r="E103" s="5">
        <v>868</v>
      </c>
      <c r="F103" s="5">
        <v>749</v>
      </c>
      <c r="G103" s="5">
        <v>701</v>
      </c>
      <c r="H103" s="5">
        <v>452</v>
      </c>
      <c r="I103" s="5">
        <v>221</v>
      </c>
    </row>
    <row r="104" spans="2:9" x14ac:dyDescent="0.3">
      <c r="B104" s="5">
        <v>102</v>
      </c>
      <c r="C104" s="73">
        <v>21.5</v>
      </c>
      <c r="D104" s="5">
        <v>918</v>
      </c>
      <c r="E104" s="5">
        <v>868</v>
      </c>
      <c r="F104" s="5">
        <v>749</v>
      </c>
      <c r="G104" s="5">
        <v>701</v>
      </c>
      <c r="H104" s="5">
        <v>452</v>
      </c>
      <c r="I104" s="5">
        <v>221</v>
      </c>
    </row>
    <row r="105" spans="2:9" x14ac:dyDescent="0.3">
      <c r="B105" s="5">
        <v>103</v>
      </c>
      <c r="C105" s="73">
        <v>21.5</v>
      </c>
      <c r="D105" s="5">
        <v>918</v>
      </c>
      <c r="E105" s="5">
        <v>868</v>
      </c>
      <c r="F105" s="5">
        <v>749</v>
      </c>
      <c r="G105" s="5">
        <v>701</v>
      </c>
      <c r="H105" s="5">
        <v>451</v>
      </c>
      <c r="I105" s="5">
        <v>221</v>
      </c>
    </row>
    <row r="106" spans="2:9" x14ac:dyDescent="0.3">
      <c r="B106" s="5">
        <v>104</v>
      </c>
      <c r="C106" s="73">
        <v>21.5</v>
      </c>
      <c r="D106" s="5">
        <v>918</v>
      </c>
      <c r="E106" s="5">
        <v>868</v>
      </c>
      <c r="F106" s="5">
        <v>749</v>
      </c>
      <c r="G106" s="5">
        <v>701</v>
      </c>
      <c r="H106" s="5">
        <v>451</v>
      </c>
      <c r="I106" s="5">
        <v>221</v>
      </c>
    </row>
    <row r="107" spans="2:9" x14ac:dyDescent="0.3">
      <c r="B107" s="5">
        <v>105</v>
      </c>
      <c r="C107" s="73">
        <v>21.5</v>
      </c>
      <c r="D107" s="5">
        <v>918</v>
      </c>
      <c r="E107" s="5">
        <v>868</v>
      </c>
      <c r="F107" s="5">
        <v>749</v>
      </c>
      <c r="G107" s="5">
        <v>701</v>
      </c>
      <c r="H107" s="5">
        <v>451</v>
      </c>
      <c r="I107" s="5">
        <v>221</v>
      </c>
    </row>
    <row r="108" spans="2:9" x14ac:dyDescent="0.3">
      <c r="B108" s="5">
        <v>106</v>
      </c>
      <c r="C108" s="73">
        <v>21.5</v>
      </c>
      <c r="D108" s="5">
        <v>918</v>
      </c>
      <c r="E108" s="5">
        <v>868</v>
      </c>
      <c r="F108" s="5">
        <v>749</v>
      </c>
      <c r="G108" s="5">
        <v>701</v>
      </c>
      <c r="H108" s="5">
        <v>451</v>
      </c>
      <c r="I108" s="5">
        <v>221</v>
      </c>
    </row>
    <row r="109" spans="2:9" x14ac:dyDescent="0.3">
      <c r="B109" s="5">
        <v>107</v>
      </c>
      <c r="C109" s="73">
        <v>21.5</v>
      </c>
      <c r="D109" s="5">
        <v>918</v>
      </c>
      <c r="E109" s="5">
        <v>868</v>
      </c>
      <c r="F109" s="5">
        <v>749</v>
      </c>
      <c r="G109" s="5">
        <v>701</v>
      </c>
      <c r="H109" s="5">
        <v>451</v>
      </c>
      <c r="I109" s="5">
        <v>221</v>
      </c>
    </row>
    <row r="110" spans="2:9" x14ac:dyDescent="0.3">
      <c r="B110" s="5">
        <v>108</v>
      </c>
      <c r="C110" s="73">
        <v>21.5</v>
      </c>
      <c r="D110" s="5">
        <v>918</v>
      </c>
      <c r="E110" s="5">
        <v>868</v>
      </c>
      <c r="F110" s="5">
        <v>749</v>
      </c>
      <c r="G110" s="5">
        <v>701</v>
      </c>
      <c r="H110" s="5">
        <v>451</v>
      </c>
      <c r="I110" s="5">
        <v>221</v>
      </c>
    </row>
    <row r="111" spans="2:9" x14ac:dyDescent="0.3">
      <c r="B111" s="5">
        <v>109</v>
      </c>
      <c r="C111" s="73">
        <v>21.5</v>
      </c>
      <c r="D111" s="5">
        <v>918</v>
      </c>
      <c r="E111" s="5">
        <v>868</v>
      </c>
      <c r="F111" s="5">
        <v>749</v>
      </c>
      <c r="G111" s="5">
        <v>701</v>
      </c>
      <c r="H111" s="5">
        <v>451</v>
      </c>
      <c r="I111" s="5">
        <v>221</v>
      </c>
    </row>
    <row r="112" spans="2:9" x14ac:dyDescent="0.3">
      <c r="B112" s="5">
        <v>110</v>
      </c>
      <c r="C112" s="73">
        <v>21.5</v>
      </c>
      <c r="D112" s="5">
        <v>918</v>
      </c>
      <c r="E112" s="5">
        <v>868</v>
      </c>
      <c r="F112" s="5">
        <v>749</v>
      </c>
      <c r="G112" s="5">
        <v>701</v>
      </c>
      <c r="H112" s="5">
        <v>451</v>
      </c>
      <c r="I112" s="5">
        <v>221</v>
      </c>
    </row>
    <row r="113" spans="2:9" x14ac:dyDescent="0.3">
      <c r="B113" s="5">
        <v>111</v>
      </c>
      <c r="C113" s="73">
        <v>21.5</v>
      </c>
      <c r="D113" s="5">
        <v>918</v>
      </c>
      <c r="E113" s="5">
        <v>868</v>
      </c>
      <c r="F113" s="5">
        <v>749</v>
      </c>
      <c r="G113" s="5">
        <v>701</v>
      </c>
      <c r="H113" s="5">
        <v>451</v>
      </c>
      <c r="I113" s="5">
        <v>221</v>
      </c>
    </row>
    <row r="114" spans="2:9" x14ac:dyDescent="0.3">
      <c r="B114" s="5">
        <v>112</v>
      </c>
      <c r="C114" s="73">
        <v>21.5</v>
      </c>
      <c r="D114" s="5">
        <v>918</v>
      </c>
      <c r="E114" s="5">
        <v>868</v>
      </c>
      <c r="F114" s="5">
        <v>749</v>
      </c>
      <c r="G114" s="5">
        <v>701</v>
      </c>
      <c r="H114" s="5">
        <v>451</v>
      </c>
      <c r="I114" s="5">
        <v>221</v>
      </c>
    </row>
    <row r="115" spans="2:9" x14ac:dyDescent="0.3">
      <c r="B115" s="5">
        <v>113</v>
      </c>
      <c r="C115" s="73">
        <v>21.5</v>
      </c>
      <c r="D115" s="5">
        <v>918</v>
      </c>
      <c r="E115" s="5">
        <v>868</v>
      </c>
      <c r="F115" s="5">
        <v>749</v>
      </c>
      <c r="G115" s="5">
        <v>701</v>
      </c>
      <c r="H115" s="5">
        <v>451</v>
      </c>
      <c r="I115" s="5">
        <v>221</v>
      </c>
    </row>
    <row r="116" spans="2:9" x14ac:dyDescent="0.3">
      <c r="B116" s="5">
        <v>114</v>
      </c>
      <c r="C116" s="73">
        <v>21.5</v>
      </c>
      <c r="D116" s="5">
        <v>918</v>
      </c>
      <c r="E116" s="5">
        <v>868</v>
      </c>
      <c r="F116" s="5">
        <v>749</v>
      </c>
      <c r="G116" s="5">
        <v>701</v>
      </c>
      <c r="H116" s="5">
        <v>451</v>
      </c>
      <c r="I116" s="5">
        <v>221</v>
      </c>
    </row>
    <row r="117" spans="2:9" x14ac:dyDescent="0.3">
      <c r="B117" s="5">
        <v>115</v>
      </c>
      <c r="C117" s="73">
        <v>21.5</v>
      </c>
      <c r="D117" s="5">
        <v>918</v>
      </c>
      <c r="E117" s="5">
        <v>868</v>
      </c>
      <c r="F117" s="5">
        <v>749</v>
      </c>
      <c r="G117" s="5">
        <v>701</v>
      </c>
      <c r="H117" s="5">
        <v>451</v>
      </c>
      <c r="I117" s="5">
        <v>221</v>
      </c>
    </row>
    <row r="118" spans="2:9" x14ac:dyDescent="0.3">
      <c r="B118" s="5">
        <v>116</v>
      </c>
      <c r="C118" s="73">
        <v>21.5</v>
      </c>
      <c r="D118" s="5">
        <v>918</v>
      </c>
      <c r="E118" s="5">
        <v>868</v>
      </c>
      <c r="F118" s="5">
        <v>749</v>
      </c>
      <c r="G118" s="5">
        <v>701</v>
      </c>
      <c r="H118" s="5">
        <v>451</v>
      </c>
      <c r="I118" s="5">
        <v>221</v>
      </c>
    </row>
    <row r="119" spans="2:9" x14ac:dyDescent="0.3">
      <c r="B119" s="5">
        <v>117</v>
      </c>
      <c r="C119" s="73">
        <v>21.5</v>
      </c>
      <c r="D119" s="5">
        <v>918</v>
      </c>
      <c r="E119" s="5">
        <v>868</v>
      </c>
      <c r="F119" s="5">
        <v>749</v>
      </c>
      <c r="G119" s="5">
        <v>701</v>
      </c>
      <c r="H119" s="5">
        <v>451</v>
      </c>
      <c r="I119" s="5">
        <v>221</v>
      </c>
    </row>
    <row r="120" spans="2:9" x14ac:dyDescent="0.3">
      <c r="B120" s="5">
        <v>118</v>
      </c>
      <c r="C120" s="73">
        <v>21.5</v>
      </c>
      <c r="D120" s="5">
        <v>918</v>
      </c>
      <c r="E120" s="5">
        <v>868</v>
      </c>
      <c r="F120" s="5">
        <v>749</v>
      </c>
      <c r="G120" s="5">
        <v>701</v>
      </c>
      <c r="H120" s="5">
        <v>451</v>
      </c>
      <c r="I120" s="5">
        <v>221</v>
      </c>
    </row>
    <row r="121" spans="2:9" x14ac:dyDescent="0.3">
      <c r="B121" s="5">
        <v>119</v>
      </c>
      <c r="C121" s="73">
        <v>21.5</v>
      </c>
      <c r="D121" s="5">
        <v>918</v>
      </c>
      <c r="E121" s="5">
        <v>868</v>
      </c>
      <c r="F121" s="5">
        <v>749</v>
      </c>
      <c r="G121" s="5">
        <v>701</v>
      </c>
      <c r="H121" s="5">
        <v>451</v>
      </c>
      <c r="I121" s="5">
        <v>221</v>
      </c>
    </row>
    <row r="122" spans="2:9" x14ac:dyDescent="0.3">
      <c r="B122" s="5">
        <v>120</v>
      </c>
      <c r="C122" s="73">
        <v>21.5</v>
      </c>
      <c r="D122" s="5">
        <v>918</v>
      </c>
      <c r="E122" s="5">
        <v>868</v>
      </c>
      <c r="F122" s="5">
        <v>749</v>
      </c>
      <c r="G122" s="5">
        <v>701</v>
      </c>
      <c r="H122" s="5">
        <v>451</v>
      </c>
      <c r="I122" s="5">
        <v>221</v>
      </c>
    </row>
    <row r="123" spans="2:9" x14ac:dyDescent="0.3">
      <c r="B123" s="5">
        <v>121</v>
      </c>
      <c r="C123" s="73">
        <v>21.5</v>
      </c>
      <c r="D123" s="5">
        <v>918</v>
      </c>
      <c r="E123" s="5"/>
      <c r="F123" s="5"/>
      <c r="G123" s="5"/>
    </row>
    <row r="124" spans="2:9" x14ac:dyDescent="0.3">
      <c r="B124" s="5">
        <v>122</v>
      </c>
      <c r="C124" s="73">
        <v>21.5</v>
      </c>
      <c r="D124" s="5">
        <v>918</v>
      </c>
      <c r="E124" s="5"/>
      <c r="F124" s="5"/>
      <c r="G124" s="5"/>
    </row>
    <row r="125" spans="2:9" x14ac:dyDescent="0.3">
      <c r="B125" s="5">
        <v>123</v>
      </c>
      <c r="C125" s="73">
        <v>21.5</v>
      </c>
      <c r="D125" s="5">
        <v>918</v>
      </c>
      <c r="E125" s="5"/>
      <c r="F125" s="5"/>
      <c r="G125" s="5"/>
    </row>
    <row r="126" spans="2:9" x14ac:dyDescent="0.3">
      <c r="B126" s="5">
        <v>124</v>
      </c>
      <c r="C126" s="73">
        <v>21.5</v>
      </c>
      <c r="D126" s="5">
        <v>918</v>
      </c>
      <c r="E126" s="5"/>
      <c r="F126" s="5"/>
      <c r="G126" s="5"/>
    </row>
    <row r="127" spans="2:9" x14ac:dyDescent="0.3">
      <c r="B127" s="5">
        <v>125</v>
      </c>
      <c r="C127" s="73">
        <v>21.5</v>
      </c>
      <c r="D127" s="5">
        <v>918</v>
      </c>
      <c r="E127" s="5"/>
      <c r="F127" s="5"/>
      <c r="G127" s="5"/>
    </row>
    <row r="128" spans="2:9" x14ac:dyDescent="0.3">
      <c r="B128" s="5">
        <v>126</v>
      </c>
      <c r="C128" s="73">
        <v>21.5</v>
      </c>
      <c r="D128" s="5">
        <v>918</v>
      </c>
      <c r="E128" s="5"/>
      <c r="F128" s="5"/>
      <c r="G128" s="5"/>
    </row>
    <row r="129" spans="2:7" x14ac:dyDescent="0.3">
      <c r="B129" s="5">
        <v>127</v>
      </c>
      <c r="C129" s="73">
        <v>21.5</v>
      </c>
      <c r="D129" s="5">
        <v>918</v>
      </c>
      <c r="E129" s="5"/>
      <c r="F129" s="5"/>
      <c r="G129" s="5"/>
    </row>
    <row r="130" spans="2:7" x14ac:dyDescent="0.3">
      <c r="B130" s="5">
        <v>128</v>
      </c>
      <c r="C130" s="73">
        <v>21.5</v>
      </c>
      <c r="D130" s="5">
        <v>918</v>
      </c>
      <c r="E130" s="5"/>
      <c r="F130" s="5"/>
      <c r="G130" s="5"/>
    </row>
    <row r="131" spans="2:7" x14ac:dyDescent="0.3">
      <c r="B131" s="5">
        <v>129</v>
      </c>
      <c r="C131" s="73">
        <v>21.5</v>
      </c>
      <c r="D131" s="5">
        <v>918</v>
      </c>
      <c r="E131" s="5"/>
      <c r="F131" s="5"/>
      <c r="G131" s="5"/>
    </row>
    <row r="132" spans="2:7" x14ac:dyDescent="0.3">
      <c r="B132" s="5">
        <v>130</v>
      </c>
      <c r="C132" s="73">
        <v>21.5</v>
      </c>
      <c r="D132" s="5">
        <v>918</v>
      </c>
      <c r="E132" s="5"/>
      <c r="F132" s="5">
        <v>701</v>
      </c>
      <c r="G132" s="5"/>
    </row>
    <row r="133" spans="2:7" x14ac:dyDescent="0.3">
      <c r="B133" s="5">
        <v>131</v>
      </c>
      <c r="C133" s="73">
        <v>21.5</v>
      </c>
      <c r="D133" s="5">
        <v>918</v>
      </c>
      <c r="E133" s="5"/>
      <c r="F133" s="5">
        <v>701</v>
      </c>
      <c r="G133" s="5"/>
    </row>
    <row r="134" spans="2:7" x14ac:dyDescent="0.3">
      <c r="B134" s="5">
        <v>132</v>
      </c>
      <c r="C134" s="73">
        <v>21.5</v>
      </c>
      <c r="D134" s="5">
        <v>918</v>
      </c>
      <c r="E134" s="5"/>
      <c r="F134" s="5">
        <v>701</v>
      </c>
      <c r="G134" s="5"/>
    </row>
    <row r="135" spans="2:7" x14ac:dyDescent="0.3">
      <c r="B135" s="5">
        <v>133</v>
      </c>
      <c r="C135" s="73">
        <v>21.5</v>
      </c>
      <c r="D135" s="5">
        <v>918</v>
      </c>
      <c r="E135" s="5"/>
      <c r="F135" s="5">
        <v>701</v>
      </c>
      <c r="G135" s="5"/>
    </row>
    <row r="136" spans="2:7" x14ac:dyDescent="0.3">
      <c r="B136" s="5">
        <v>134</v>
      </c>
      <c r="C136" s="73">
        <v>21.5</v>
      </c>
      <c r="D136" s="5">
        <v>918</v>
      </c>
      <c r="E136" s="5"/>
      <c r="F136" s="5">
        <v>701</v>
      </c>
      <c r="G136" s="5"/>
    </row>
    <row r="137" spans="2:7" x14ac:dyDescent="0.3">
      <c r="B137" s="5">
        <v>135</v>
      </c>
      <c r="C137" s="73">
        <v>21.5</v>
      </c>
      <c r="D137" s="5">
        <v>918</v>
      </c>
      <c r="E137" s="5"/>
      <c r="F137" s="5">
        <v>701</v>
      </c>
      <c r="G137" s="5"/>
    </row>
    <row r="138" spans="2:7" x14ac:dyDescent="0.3">
      <c r="B138" s="5">
        <v>136</v>
      </c>
      <c r="C138" s="73">
        <v>21.5</v>
      </c>
      <c r="D138" s="5">
        <v>918</v>
      </c>
      <c r="E138" s="5"/>
      <c r="F138" s="5">
        <v>701</v>
      </c>
      <c r="G138" s="5"/>
    </row>
    <row r="139" spans="2:7" x14ac:dyDescent="0.3">
      <c r="B139" s="5">
        <v>137</v>
      </c>
      <c r="C139" s="73">
        <v>21.5</v>
      </c>
      <c r="D139" s="5">
        <v>918</v>
      </c>
      <c r="E139" s="5"/>
      <c r="F139" s="5">
        <v>701</v>
      </c>
      <c r="G139" s="5"/>
    </row>
    <row r="140" spans="2:7" x14ac:dyDescent="0.3">
      <c r="B140" s="5">
        <v>138</v>
      </c>
      <c r="C140" s="73">
        <v>21.5</v>
      </c>
      <c r="D140" s="5">
        <v>918</v>
      </c>
      <c r="E140" s="5"/>
      <c r="F140" s="5">
        <v>701</v>
      </c>
      <c r="G140" s="5"/>
    </row>
    <row r="141" spans="2:7" x14ac:dyDescent="0.3">
      <c r="B141" s="5">
        <v>139</v>
      </c>
      <c r="C141" s="73">
        <v>21.5</v>
      </c>
      <c r="D141" s="5">
        <v>918</v>
      </c>
      <c r="E141" s="5"/>
      <c r="F141" s="5">
        <v>701</v>
      </c>
      <c r="G141" s="5"/>
    </row>
    <row r="142" spans="2:7" x14ac:dyDescent="0.3">
      <c r="B142" s="5">
        <v>140</v>
      </c>
      <c r="C142" s="73">
        <v>21.5</v>
      </c>
      <c r="D142" s="5">
        <v>918</v>
      </c>
      <c r="E142" s="5"/>
      <c r="F142" s="5">
        <v>701</v>
      </c>
      <c r="G142" s="5"/>
    </row>
    <row r="143" spans="2:7" x14ac:dyDescent="0.3">
      <c r="B143" s="5">
        <v>141</v>
      </c>
      <c r="C143" s="73">
        <v>21.5</v>
      </c>
      <c r="D143" s="5">
        <v>918</v>
      </c>
      <c r="E143" s="5"/>
      <c r="F143" s="5">
        <v>701</v>
      </c>
      <c r="G143" s="5"/>
    </row>
    <row r="144" spans="2:7" x14ac:dyDescent="0.3">
      <c r="B144" s="5">
        <v>142</v>
      </c>
      <c r="C144" s="73">
        <v>21.5</v>
      </c>
      <c r="D144" s="5">
        <v>918</v>
      </c>
      <c r="E144" s="5"/>
      <c r="F144" s="5">
        <v>701</v>
      </c>
      <c r="G144" s="5"/>
    </row>
    <row r="145" spans="2:7" x14ac:dyDescent="0.3">
      <c r="B145" s="5">
        <v>143</v>
      </c>
      <c r="C145" s="73">
        <v>21.5</v>
      </c>
      <c r="D145" s="5">
        <v>918</v>
      </c>
      <c r="E145" s="5"/>
      <c r="F145" s="5">
        <v>701</v>
      </c>
      <c r="G145" s="5"/>
    </row>
    <row r="146" spans="2:7" x14ac:dyDescent="0.3">
      <c r="C146" s="73">
        <v>21.5</v>
      </c>
      <c r="E146" s="5"/>
      <c r="F146" s="5"/>
    </row>
    <row r="147" spans="2:7" x14ac:dyDescent="0.3">
      <c r="C147" s="73">
        <v>21.5</v>
      </c>
      <c r="F147" s="5"/>
    </row>
    <row r="148" spans="2:7" x14ac:dyDescent="0.3">
      <c r="C148" s="73">
        <v>21.5</v>
      </c>
      <c r="F148" s="5"/>
    </row>
    <row r="149" spans="2:7" x14ac:dyDescent="0.3">
      <c r="C149" s="73">
        <v>21.5</v>
      </c>
      <c r="F149" s="5"/>
    </row>
    <row r="150" spans="2:7" x14ac:dyDescent="0.3">
      <c r="C150" s="73">
        <v>21.5</v>
      </c>
      <c r="F150" s="5"/>
    </row>
    <row r="151" spans="2:7" x14ac:dyDescent="0.3">
      <c r="C151" s="73">
        <v>21.5</v>
      </c>
      <c r="F151" s="5"/>
    </row>
    <row r="152" spans="2:7" x14ac:dyDescent="0.3">
      <c r="C152" s="73">
        <v>21.5</v>
      </c>
      <c r="F152" s="5"/>
    </row>
    <row r="153" spans="2:7" x14ac:dyDescent="0.3">
      <c r="C153" s="73">
        <v>21.5</v>
      </c>
      <c r="F153" s="5"/>
    </row>
    <row r="154" spans="2:7" x14ac:dyDescent="0.3">
      <c r="C154" s="73">
        <v>21.5</v>
      </c>
      <c r="F154" s="5"/>
    </row>
    <row r="155" spans="2:7" x14ac:dyDescent="0.3">
      <c r="C155" s="73">
        <v>21.5</v>
      </c>
      <c r="F155" s="5"/>
    </row>
    <row r="156" spans="2:7" x14ac:dyDescent="0.3">
      <c r="C156" s="73">
        <v>21.5</v>
      </c>
      <c r="F156" s="5"/>
    </row>
    <row r="157" spans="2:7" x14ac:dyDescent="0.3">
      <c r="C157" s="73">
        <v>21.5</v>
      </c>
      <c r="F157" s="5"/>
    </row>
    <row r="158" spans="2:7" x14ac:dyDescent="0.3">
      <c r="C158" s="73">
        <v>21.5</v>
      </c>
    </row>
    <row r="159" spans="2:7" x14ac:dyDescent="0.3">
      <c r="C159" s="73">
        <v>21.5</v>
      </c>
    </row>
    <row r="160" spans="2:7" x14ac:dyDescent="0.3">
      <c r="C160" s="73">
        <v>21.5</v>
      </c>
    </row>
    <row r="161" spans="3:3" x14ac:dyDescent="0.3">
      <c r="C161" s="73">
        <v>21.5</v>
      </c>
    </row>
    <row r="162" spans="3:3" x14ac:dyDescent="0.3">
      <c r="C162" s="73">
        <v>21.5</v>
      </c>
    </row>
    <row r="163" spans="3:3" x14ac:dyDescent="0.3">
      <c r="C163" s="73">
        <v>21.5</v>
      </c>
    </row>
    <row r="164" spans="3:3" x14ac:dyDescent="0.3">
      <c r="C164" s="73">
        <v>21.5</v>
      </c>
    </row>
    <row r="165" spans="3:3" x14ac:dyDescent="0.3">
      <c r="C165" s="73">
        <v>21.5</v>
      </c>
    </row>
    <row r="166" spans="3:3" x14ac:dyDescent="0.3">
      <c r="C166" s="73">
        <v>21.5</v>
      </c>
    </row>
    <row r="167" spans="3:3" x14ac:dyDescent="0.3">
      <c r="C167" s="73">
        <v>21.5</v>
      </c>
    </row>
    <row r="168" spans="3:3" x14ac:dyDescent="0.3">
      <c r="C168" s="73">
        <v>21.5</v>
      </c>
    </row>
    <row r="169" spans="3:3" x14ac:dyDescent="0.3">
      <c r="C169" s="73">
        <v>21.5</v>
      </c>
    </row>
    <row r="170" spans="3:3" x14ac:dyDescent="0.3">
      <c r="C170" s="73">
        <v>21.5</v>
      </c>
    </row>
    <row r="171" spans="3:3" x14ac:dyDescent="0.3">
      <c r="C171" s="73">
        <v>21.5</v>
      </c>
    </row>
    <row r="172" spans="3:3" x14ac:dyDescent="0.3">
      <c r="C172" s="73">
        <v>21.5</v>
      </c>
    </row>
    <row r="173" spans="3:3" x14ac:dyDescent="0.3">
      <c r="C173" s="73">
        <v>21.5</v>
      </c>
    </row>
    <row r="174" spans="3:3" x14ac:dyDescent="0.3">
      <c r="C174" s="73">
        <v>21.5</v>
      </c>
    </row>
    <row r="175" spans="3:3" x14ac:dyDescent="0.3">
      <c r="C175" s="73">
        <v>21.5</v>
      </c>
    </row>
    <row r="176" spans="3:3" x14ac:dyDescent="0.3">
      <c r="C176" s="73">
        <v>21.5</v>
      </c>
    </row>
    <row r="177" spans="3:3" x14ac:dyDescent="0.3">
      <c r="C177" s="73">
        <v>21.5</v>
      </c>
    </row>
    <row r="178" spans="3:3" x14ac:dyDescent="0.3">
      <c r="C178" s="73">
        <v>21.5</v>
      </c>
    </row>
    <row r="179" spans="3:3" x14ac:dyDescent="0.3">
      <c r="C179" s="73">
        <v>21.5</v>
      </c>
    </row>
    <row r="180" spans="3:3" x14ac:dyDescent="0.3">
      <c r="C180" s="73">
        <v>21.5</v>
      </c>
    </row>
    <row r="181" spans="3:3" x14ac:dyDescent="0.3">
      <c r="C181" s="73">
        <v>21.5</v>
      </c>
    </row>
    <row r="182" spans="3:3" x14ac:dyDescent="0.3">
      <c r="C182" s="73">
        <v>21.5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2021-04-24T16:41:07Z</dcterms:created>
  <dcterms:modified xsi:type="dcterms:W3CDTF">2021-04-29T19:18:48Z</dcterms:modified>
</cp:coreProperties>
</file>