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027"/>
  <workbookPr defaultThemeVersion="124226"/>
  <mc:AlternateContent xmlns:mc="http://schemas.openxmlformats.org/markup-compatibility/2006">
    <mc:Choice Requires="x15">
      <x15ac:absPath xmlns:x15ac="http://schemas.microsoft.com/office/spreadsheetml/2010/11/ac" url="/Users/yosuke.tanaka/Desktop/development/git/ecuacion-lib/ecuacion-lib-core/doc/"/>
    </mc:Choice>
  </mc:AlternateContent>
  <xr:revisionPtr revIDLastSave="0" documentId="13_ncr:1_{2F9A43A9-4D64-3A47-8F81-681F00458781}" xr6:coauthVersionLast="47" xr6:coauthVersionMax="47" xr10:uidLastSave="{00000000-0000-0000-0000-000000000000}"/>
  <bookViews>
    <workbookView xWindow="0" yWindow="500" windowWidth="28800" windowHeight="16580" activeTab="2" xr2:uid="{00000000-000D-0000-FFFF-FFFF00000000}"/>
  </bookViews>
  <sheets>
    <sheet name="fmt変更履歴" sheetId="10" r:id="rId1"/>
    <sheet name="変更履歴" sheetId="9" r:id="rId2"/>
    <sheet name="テスト概要" sheetId="6" r:id="rId3"/>
    <sheet name="テスト仕様書" sheetId="13" r:id="rId4"/>
  </sheets>
  <externalReferences>
    <externalReference r:id="rId5"/>
  </externalReferences>
  <definedNames>
    <definedName name="一般">[1]dataTypeプルダウン項目!$A$3:$A$7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8" i="6" l="1"/>
  <c r="G8" i="6"/>
  <c r="F63" i="6"/>
  <c r="F64" i="6"/>
  <c r="G63" i="6"/>
  <c r="G64" i="6"/>
  <c r="F58" i="6"/>
  <c r="G58" i="6"/>
  <c r="F55" i="6"/>
  <c r="F56" i="6"/>
  <c r="F57" i="6"/>
  <c r="G55" i="6"/>
  <c r="G56" i="6"/>
  <c r="G57" i="6"/>
  <c r="F53" i="6"/>
  <c r="F54" i="6"/>
  <c r="G53" i="6"/>
  <c r="G54" i="6"/>
  <c r="F52" i="6"/>
  <c r="G52" i="6"/>
  <c r="F51" i="6"/>
  <c r="G51" i="6"/>
  <c r="J83" i="13"/>
  <c r="J84" i="13"/>
  <c r="J85" i="13"/>
  <c r="J86" i="13"/>
  <c r="J87" i="13"/>
  <c r="J88" i="13"/>
  <c r="J89" i="13"/>
  <c r="J90" i="13"/>
  <c r="J91" i="13"/>
  <c r="J74" i="13"/>
  <c r="J75" i="13"/>
  <c r="J76" i="13"/>
  <c r="J77" i="13"/>
  <c r="J78" i="13"/>
  <c r="J79" i="13"/>
  <c r="J80" i="13"/>
  <c r="J81" i="13"/>
  <c r="J82" i="13"/>
  <c r="J94" i="13"/>
  <c r="J93" i="13"/>
  <c r="J92" i="13"/>
  <c r="J73" i="13"/>
  <c r="J72" i="13"/>
  <c r="J71" i="13"/>
  <c r="J70" i="13"/>
  <c r="J69" i="13"/>
  <c r="J68" i="13"/>
  <c r="J67" i="13"/>
  <c r="J66" i="13"/>
  <c r="J45" i="13"/>
  <c r="J46" i="13"/>
  <c r="J47" i="13"/>
  <c r="J48" i="13"/>
  <c r="J49" i="13"/>
  <c r="J50" i="13"/>
  <c r="J51" i="13"/>
  <c r="J52" i="13"/>
  <c r="J53" i="13"/>
  <c r="J54" i="13"/>
  <c r="J55" i="13"/>
  <c r="J56" i="13"/>
  <c r="J57" i="13"/>
  <c r="J58" i="13"/>
  <c r="J59" i="13"/>
  <c r="J60" i="13"/>
  <c r="J61" i="13"/>
  <c r="J62" i="13"/>
  <c r="J63" i="13"/>
  <c r="J64" i="13"/>
  <c r="J65" i="13"/>
  <c r="J44" i="13"/>
  <c r="J43" i="13" l="1"/>
  <c r="J35" i="13"/>
  <c r="J37" i="13"/>
  <c r="J38" i="13"/>
  <c r="J39" i="13"/>
  <c r="J40" i="13"/>
  <c r="J41" i="13"/>
  <c r="J42" i="13"/>
  <c r="J36" i="13"/>
  <c r="J34" i="13"/>
  <c r="J33" i="13"/>
  <c r="J32" i="13"/>
  <c r="J31" i="13"/>
  <c r="J30" i="13"/>
  <c r="J29" i="13"/>
  <c r="F36" i="6"/>
  <c r="G36" i="6"/>
  <c r="F37" i="6"/>
  <c r="F38" i="6"/>
  <c r="F39" i="6"/>
  <c r="F40" i="6"/>
  <c r="F41" i="6"/>
  <c r="G37" i="6"/>
  <c r="G38" i="6"/>
  <c r="G39" i="6"/>
  <c r="G40" i="6"/>
  <c r="G41" i="6"/>
  <c r="F27" i="6"/>
  <c r="F28" i="6"/>
  <c r="F29" i="6"/>
  <c r="F30" i="6"/>
  <c r="F31" i="6"/>
  <c r="F32" i="6"/>
  <c r="F33" i="6"/>
  <c r="F34" i="6"/>
  <c r="F35" i="6"/>
  <c r="G27" i="6"/>
  <c r="G28" i="6"/>
  <c r="G29" i="6"/>
  <c r="G30" i="6"/>
  <c r="G31" i="6"/>
  <c r="G32" i="6"/>
  <c r="G33" i="6"/>
  <c r="G34" i="6"/>
  <c r="G35" i="6"/>
  <c r="F16" i="6"/>
  <c r="F17" i="6"/>
  <c r="F18" i="6"/>
  <c r="F19" i="6"/>
  <c r="F20" i="6"/>
  <c r="F21" i="6"/>
  <c r="F22" i="6"/>
  <c r="F23" i="6"/>
  <c r="F24" i="6"/>
  <c r="F25" i="6"/>
  <c r="F26" i="6"/>
  <c r="G16" i="6"/>
  <c r="G17" i="6"/>
  <c r="G18" i="6"/>
  <c r="G19" i="6"/>
  <c r="G20" i="6"/>
  <c r="G21" i="6"/>
  <c r="G22" i="6"/>
  <c r="G23" i="6"/>
  <c r="G24" i="6"/>
  <c r="G25" i="6"/>
  <c r="G26" i="6"/>
  <c r="F7" i="6"/>
  <c r="F9" i="6"/>
  <c r="F10" i="6"/>
  <c r="F11" i="6"/>
  <c r="F12" i="6"/>
  <c r="F13" i="6"/>
  <c r="F14" i="6"/>
  <c r="F15" i="6"/>
  <c r="G7" i="6"/>
  <c r="G9" i="6"/>
  <c r="G10" i="6"/>
  <c r="G11" i="6"/>
  <c r="G12" i="6"/>
  <c r="G13" i="6"/>
  <c r="G14" i="6"/>
  <c r="G15" i="6"/>
  <c r="F50" i="6"/>
  <c r="F59" i="6"/>
  <c r="F60" i="6"/>
  <c r="F61" i="6"/>
  <c r="F62" i="6"/>
  <c r="F65" i="6"/>
  <c r="F66" i="6"/>
  <c r="G50" i="6"/>
  <c r="G59" i="6"/>
  <c r="G60" i="6"/>
  <c r="G61" i="6"/>
  <c r="G62" i="6"/>
  <c r="G65" i="6"/>
  <c r="G66" i="6"/>
  <c r="J28" i="13"/>
  <c r="J27" i="13"/>
  <c r="J26" i="13"/>
  <c r="J25" i="13"/>
  <c r="J24" i="13"/>
  <c r="J23" i="13"/>
  <c r="J13" i="13"/>
  <c r="J2" i="13"/>
  <c r="J22" i="13"/>
  <c r="J21" i="13"/>
  <c r="J20" i="13"/>
  <c r="J19" i="13"/>
  <c r="J18" i="13"/>
  <c r="J17" i="13"/>
  <c r="J16" i="13"/>
  <c r="J15" i="13"/>
  <c r="J14" i="13"/>
  <c r="J12" i="13"/>
  <c r="J11" i="13"/>
  <c r="J10" i="13"/>
  <c r="J9" i="13"/>
  <c r="J8" i="13"/>
  <c r="J6" i="13"/>
  <c r="J5" i="13"/>
  <c r="J4" i="13"/>
  <c r="J3" i="13"/>
  <c r="J7" i="13"/>
  <c r="F44" i="6"/>
  <c r="G44" i="6"/>
  <c r="G49" i="6"/>
  <c r="G48" i="6"/>
  <c r="G47" i="6"/>
  <c r="G46" i="6"/>
  <c r="G45" i="6"/>
  <c r="G43" i="6"/>
  <c r="G42" i="6"/>
  <c r="F42" i="6"/>
  <c r="F49" i="6"/>
  <c r="F48" i="6"/>
  <c r="F47" i="6"/>
  <c r="F46" i="6"/>
  <c r="F45" i="6"/>
  <c r="F43" i="6"/>
  <c r="C31" i="13" l="1"/>
  <c r="C35" i="13"/>
  <c r="C89" i="13"/>
  <c r="C90" i="13"/>
  <c r="C79" i="13"/>
  <c r="C50" i="13"/>
  <c r="C58" i="13"/>
  <c r="C70" i="13"/>
  <c r="C51" i="13"/>
  <c r="C71" i="13"/>
  <c r="C83" i="13"/>
  <c r="C91" i="13"/>
  <c r="C80" i="13"/>
  <c r="C92" i="13"/>
  <c r="C66" i="13"/>
  <c r="C59" i="13"/>
  <c r="C67" i="13"/>
  <c r="C84" i="13"/>
  <c r="C81" i="13"/>
  <c r="C52" i="13"/>
  <c r="C60" i="13"/>
  <c r="C45" i="13"/>
  <c r="C61" i="13"/>
  <c r="C49" i="13"/>
  <c r="C85" i="13"/>
  <c r="C74" i="13"/>
  <c r="C82" i="13"/>
  <c r="C73" i="13"/>
  <c r="C69" i="13"/>
  <c r="C53" i="13"/>
  <c r="C93" i="13"/>
  <c r="C86" i="13"/>
  <c r="C75" i="13"/>
  <c r="C46" i="13"/>
  <c r="C54" i="13"/>
  <c r="C62" i="13"/>
  <c r="C47" i="13"/>
  <c r="C63" i="13"/>
  <c r="C65" i="13"/>
  <c r="C87" i="13"/>
  <c r="C76" i="13"/>
  <c r="C94" i="13"/>
  <c r="C72" i="13"/>
  <c r="C68" i="13"/>
  <c r="C55" i="13"/>
  <c r="C44" i="13"/>
  <c r="C88" i="13"/>
  <c r="C77" i="13"/>
  <c r="C48" i="13"/>
  <c r="C56" i="13"/>
  <c r="C64" i="13"/>
  <c r="C78" i="13"/>
  <c r="C57" i="13"/>
  <c r="C36" i="13"/>
  <c r="C43" i="13"/>
  <c r="C42" i="13"/>
  <c r="C41" i="13"/>
  <c r="C40" i="13"/>
  <c r="C32" i="13"/>
  <c r="C39" i="13"/>
  <c r="C33" i="13"/>
  <c r="C38" i="13"/>
  <c r="C29" i="13"/>
  <c r="C37" i="13"/>
  <c r="C34" i="13"/>
  <c r="C30" i="13"/>
  <c r="C6" i="13"/>
  <c r="C28" i="13"/>
  <c r="C21" i="13"/>
  <c r="C9" i="13"/>
  <c r="C3" i="13"/>
  <c r="C5" i="13"/>
  <c r="C25" i="13"/>
  <c r="C22" i="13"/>
  <c r="C4" i="13"/>
  <c r="C26" i="13"/>
  <c r="C2" i="13"/>
  <c r="C20" i="13"/>
  <c r="C11" i="13"/>
  <c r="C15" i="13"/>
  <c r="C17" i="13"/>
  <c r="C10" i="13"/>
  <c r="C7" i="13"/>
  <c r="C23" i="13"/>
  <c r="C27" i="13"/>
  <c r="C8" i="13"/>
  <c r="C24" i="13"/>
  <c r="C16" i="13"/>
  <c r="C14" i="13"/>
  <c r="C13" i="13"/>
  <c r="C12" i="13"/>
  <c r="C19" i="13"/>
  <c r="C18" i="13"/>
</calcChain>
</file>

<file path=xl/sharedStrings.xml><?xml version="1.0" encoding="utf-8"?>
<sst xmlns="http://schemas.openxmlformats.org/spreadsheetml/2006/main" count="1087" uniqueCount="235">
  <si>
    <t>単体テスト概要</t>
    <rPh sb="0" eb="2">
      <t>タンタイ</t>
    </rPh>
    <rPh sb="5" eb="7">
      <t>ガイヨウ</t>
    </rPh>
    <phoneticPr fontId="2"/>
  </si>
  <si>
    <t>■ソースファイル名のコード別テスト分類</t>
    <rPh sb="8" eb="9">
      <t>メイ</t>
    </rPh>
    <rPh sb="13" eb="14">
      <t>ベツ</t>
    </rPh>
    <rPh sb="17" eb="19">
      <t>ブンルイ</t>
    </rPh>
    <phoneticPr fontId="2"/>
  </si>
  <si>
    <t>備考</t>
    <rPh sb="0" eb="2">
      <t>ビコウ</t>
    </rPh>
    <phoneticPr fontId="2"/>
  </si>
  <si>
    <t>ステータス</t>
    <phoneticPr fontId="2"/>
  </si>
  <si>
    <t>クラス名</t>
    <rPh sb="3" eb="4">
      <t>メイ</t>
    </rPh>
    <phoneticPr fontId="2"/>
  </si>
  <si>
    <t>日付</t>
    <rPh sb="0" eb="2">
      <t>ヒヅケ</t>
    </rPh>
    <phoneticPr fontId="7"/>
  </si>
  <si>
    <t>バージョン</t>
    <phoneticPr fontId="7"/>
  </si>
  <si>
    <t>修正事項</t>
    <rPh sb="0" eb="2">
      <t>シュウセイ</t>
    </rPh>
    <rPh sb="2" eb="4">
      <t>ジコウ</t>
    </rPh>
    <phoneticPr fontId="7"/>
  </si>
  <si>
    <t>修正者</t>
    <rPh sb="0" eb="2">
      <t>シュウセイ</t>
    </rPh>
    <rPh sb="2" eb="3">
      <t>シャ</t>
    </rPh>
    <phoneticPr fontId="7"/>
  </si>
  <si>
    <t>田中</t>
    <rPh sb="0" eb="2">
      <t>タナカ</t>
    </rPh>
    <phoneticPr fontId="2"/>
  </si>
  <si>
    <t>1.00b1.00</t>
    <phoneticPr fontId="2"/>
  </si>
  <si>
    <t>変更履歴</t>
    <rPh sb="0" eb="2">
      <t>ヘンコウ</t>
    </rPh>
    <rPh sb="2" eb="4">
      <t>リレキ</t>
    </rPh>
    <phoneticPr fontId="7"/>
  </si>
  <si>
    <t>β1.00版。入力のデータチェックまで（テスト分類①で01～13）の試験を全て実施。</t>
    <rPh sb="5" eb="6">
      <t>ハン</t>
    </rPh>
    <rPh sb="7" eb="9">
      <t>ニュウリョク</t>
    </rPh>
    <rPh sb="23" eb="25">
      <t>ブンルイ</t>
    </rPh>
    <rPh sb="34" eb="36">
      <t>シケン</t>
    </rPh>
    <rPh sb="37" eb="38">
      <t>スベ</t>
    </rPh>
    <rPh sb="39" eb="41">
      <t>ジッシ</t>
    </rPh>
    <phoneticPr fontId="2"/>
  </si>
  <si>
    <t>1.00</t>
    <phoneticPr fontId="2"/>
  </si>
  <si>
    <t>初版（code-generatorで使用したものを1.00とする）</t>
    <rPh sb="0" eb="2">
      <t>ショハン</t>
    </rPh>
    <rPh sb="18" eb="20">
      <t>シヨウ</t>
    </rPh>
    <phoneticPr fontId="2"/>
  </si>
  <si>
    <t>01</t>
    <phoneticPr fontId="2"/>
  </si>
  <si>
    <t>01</t>
    <phoneticPr fontId="2"/>
  </si>
  <si>
    <t>AppException</t>
    <phoneticPr fontId="2"/>
  </si>
  <si>
    <t>02</t>
    <phoneticPr fontId="2"/>
  </si>
  <si>
    <t>03</t>
    <phoneticPr fontId="2"/>
  </si>
  <si>
    <t>11</t>
    <phoneticPr fontId="2"/>
  </si>
  <si>
    <t>12</t>
    <phoneticPr fontId="2"/>
  </si>
  <si>
    <t>13</t>
    <phoneticPr fontId="2"/>
  </si>
  <si>
    <t>21</t>
    <phoneticPr fontId="2"/>
  </si>
  <si>
    <t>22</t>
    <phoneticPr fontId="2"/>
  </si>
  <si>
    <t>31</t>
    <phoneticPr fontId="2"/>
  </si>
  <si>
    <t>PropertyFileUtil</t>
    <phoneticPr fontId="2"/>
  </si>
  <si>
    <t>○</t>
    <phoneticPr fontId="2"/>
  </si>
  <si>
    <t>2.0</t>
    <phoneticPr fontId="2"/>
  </si>
  <si>
    <t>田中</t>
    <rPh sb="0" eb="1">
      <t xml:space="preserve">タナカ </t>
    </rPh>
    <phoneticPr fontId="2"/>
  </si>
  <si>
    <t>全面的に変更、番号体系を統一的にする。
これはlib用。API用などは別とする</t>
    <rPh sb="0" eb="3">
      <t xml:space="preserve">ゼンメンテキニヘンコウ </t>
    </rPh>
    <rPh sb="7" eb="11">
      <t xml:space="preserve">バンゴウタイケイヲ </t>
    </rPh>
    <rPh sb="12" eb="15">
      <t xml:space="preserve">トウイツテキ </t>
    </rPh>
    <rPh sb="26" eb="27">
      <t xml:space="preserve">ヨウ </t>
    </rPh>
    <rPh sb="31" eb="32">
      <t xml:space="preserve">ヨウ </t>
    </rPh>
    <phoneticPr fontId="2"/>
  </si>
  <si>
    <t>パッケージ</t>
    <phoneticPr fontId="2"/>
  </si>
  <si>
    <t>テスト対象クラス（1クラスに対し複数テストクラスも可）</t>
    <rPh sb="16" eb="18">
      <t xml:space="preserve">フクスウ </t>
    </rPh>
    <phoneticPr fontId="2"/>
  </si>
  <si>
    <t>exception</t>
    <phoneticPr fontId="2"/>
  </si>
  <si>
    <t>02</t>
  </si>
  <si>
    <t>12</t>
  </si>
  <si>
    <t>13</t>
  </si>
  <si>
    <t>key</t>
    <phoneticPr fontId="2"/>
  </si>
  <si>
    <t>分類1</t>
    <rPh sb="0" eb="2">
      <t xml:space="preserve">ブンルイ </t>
    </rPh>
    <phoneticPr fontId="2"/>
  </si>
  <si>
    <t>分類2</t>
    <rPh sb="0" eb="2">
      <t>ブンルイ 2</t>
    </rPh>
    <phoneticPr fontId="2"/>
  </si>
  <si>
    <t>クラス名</t>
    <phoneticPr fontId="2"/>
  </si>
  <si>
    <t>テスト項目</t>
    <phoneticPr fontId="2"/>
  </si>
  <si>
    <t>テスト
有無</t>
    <rPh sb="3" eb="5">
      <t xml:space="preserve">ウム </t>
    </rPh>
    <phoneticPr fontId="2"/>
  </si>
  <si>
    <t>×</t>
    <phoneticPr fontId="2"/>
  </si>
  <si>
    <t>SingleAppException</t>
    <phoneticPr fontId="2"/>
  </si>
  <si>
    <t>※引数なしコンストラクタが存在するのみのためテスト必要なし</t>
    <rPh sb="1" eb="3">
      <t xml:space="preserve">ヒキスウナシコンストラクタガソンザイスルノミノタメ </t>
    </rPh>
    <rPh sb="25" eb="27">
      <t xml:space="preserve">ヒツヨウナシ </t>
    </rPh>
    <phoneticPr fontId="2"/>
  </si>
  <si>
    <t>InternalAppException</t>
    <phoneticPr fontId="2"/>
  </si>
  <si>
    <t>BeanValidationAppException</t>
    <phoneticPr fontId="2"/>
  </si>
  <si>
    <t>CustomizedValidationAppException</t>
    <phoneticPr fontId="2"/>
  </si>
  <si>
    <t>ExternalAppException</t>
    <phoneticPr fontId="2"/>
  </si>
  <si>
    <t>MultipleAppException</t>
    <phoneticPr fontId="2"/>
  </si>
  <si>
    <t>※幾つか定義はあるもののテストできるものがないためテストの必要なし</t>
    <rPh sb="1" eb="2">
      <t xml:space="preserve">イクツカテイギハアルモノノ </t>
    </rPh>
    <phoneticPr fontId="2"/>
  </si>
  <si>
    <t>03</t>
  </si>
  <si>
    <t>テスト
分類ID</t>
    <phoneticPr fontId="2"/>
  </si>
  <si>
    <t>テスト
項目ID</t>
    <phoneticPr fontId="2"/>
  </si>
  <si>
    <t>テスト分類名称</t>
    <rPh sb="4" eb="6">
      <t xml:space="preserve">メイショウ </t>
    </rPh>
    <phoneticPr fontId="2"/>
  </si>
  <si>
    <t>値の格納</t>
    <rPh sb="0" eb="1">
      <t xml:space="preserve">アタイノ </t>
    </rPh>
    <rPh sb="2" eb="4">
      <t xml:space="preserve">カクノウトシュトク </t>
    </rPh>
    <phoneticPr fontId="2"/>
  </si>
  <si>
    <t>ConstarintViolationを引数に取るコンストラクタ</t>
    <phoneticPr fontId="2"/>
  </si>
  <si>
    <t>メソッド名</t>
    <phoneticPr fontId="2"/>
  </si>
  <si>
    <t>サブID</t>
    <phoneticPr fontId="2"/>
  </si>
  <si>
    <t>サブ内容</t>
    <rPh sb="2" eb="4">
      <t xml:space="preserve">ナイヨウ </t>
    </rPh>
    <phoneticPr fontId="2"/>
  </si>
  <si>
    <t>引数がnull</t>
    <rPh sb="0" eb="2">
      <t xml:space="preserve">ヒキスウガ </t>
    </rPh>
    <phoneticPr fontId="2"/>
  </si>
  <si>
    <t>クラス
分類1</t>
    <rPh sb="3" eb="5">
      <t xml:space="preserve">ブンルイ </t>
    </rPh>
    <phoneticPr fontId="2"/>
  </si>
  <si>
    <t>クラス
分類2</t>
    <rPh sb="3" eb="5">
      <t xml:space="preserve">ブンルイ </t>
    </rPh>
    <phoneticPr fontId="2"/>
  </si>
  <si>
    <t>引数が正常</t>
    <rPh sb="0" eb="1">
      <t xml:space="preserve">ヒキスウガ </t>
    </rPh>
    <rPh sb="3" eb="5">
      <t xml:space="preserve">セイジョウ </t>
    </rPh>
    <phoneticPr fontId="2"/>
  </si>
  <si>
    <t>想定</t>
    <rPh sb="0" eb="2">
      <t xml:space="preserve">ソウテイ </t>
    </rPh>
    <phoneticPr fontId="2"/>
  </si>
  <si>
    <t>NullPointerException発生</t>
    <rPh sb="20" eb="22">
      <t xml:space="preserve">ハッセイ </t>
    </rPh>
    <phoneticPr fontId="2"/>
  </si>
  <si>
    <t>エラーなしで終了</t>
    <phoneticPr fontId="2"/>
  </si>
  <si>
    <t>値の取得</t>
    <rPh sb="0" eb="2">
      <t xml:space="preserve">アタイノ </t>
    </rPh>
    <rPh sb="2" eb="4">
      <t xml:space="preserve">シュトク </t>
    </rPh>
    <phoneticPr fontId="2"/>
  </si>
  <si>
    <t>以下の項目を取得できる
annotation
annotationAttributes
message
messageTemplate
rootClassName
leafClassName
propertyPath
invalidValue
instance</t>
    <rPh sb="0" eb="2">
      <t xml:space="preserve">イカノコウモク </t>
    </rPh>
    <phoneticPr fontId="2"/>
  </si>
  <si>
    <t>messageIdの取得</t>
    <phoneticPr fontId="2"/>
  </si>
  <si>
    <t>jakarta.validation.constraints.NotNull を取得</t>
    <phoneticPr fontId="2"/>
  </si>
  <si>
    <t>toStringの取得</t>
    <phoneticPr fontId="2"/>
  </si>
  <si>
    <t>getMessageArgMapの取得</t>
    <phoneticPr fontId="2"/>
  </si>
  <si>
    <t>コンストラクタ</t>
    <phoneticPr fontId="2"/>
  </si>
  <si>
    <t>messageId</t>
    <phoneticPr fontId="2"/>
  </si>
  <si>
    <t>引数がnull以外</t>
    <rPh sb="0" eb="2">
      <t xml:space="preserve">ヒキスウガ </t>
    </rPh>
    <rPh sb="7" eb="9">
      <t xml:space="preserve">イガイ </t>
    </rPh>
    <phoneticPr fontId="2"/>
  </si>
  <si>
    <t>messageId_messageArgs</t>
    <phoneticPr fontId="2"/>
  </si>
  <si>
    <t>全部null</t>
    <rPh sb="0" eb="2">
      <t xml:space="preserve">ゼンブ </t>
    </rPh>
    <phoneticPr fontId="2"/>
  </si>
  <si>
    <t>messageId以外null</t>
    <rPh sb="9" eb="11">
      <t xml:space="preserve">イガイ </t>
    </rPh>
    <phoneticPr fontId="2"/>
  </si>
  <si>
    <t>正常</t>
    <rPh sb="0" eb="2">
      <t xml:space="preserve">セイジョウ </t>
    </rPh>
    <phoneticPr fontId="2"/>
  </si>
  <si>
    <t>locale_messageId</t>
    <phoneticPr fontId="2"/>
  </si>
  <si>
    <t>locale_messageId_messageArgs</t>
    <phoneticPr fontId="2"/>
  </si>
  <si>
    <t>パラメータなし</t>
    <phoneticPr fontId="2"/>
  </si>
  <si>
    <t>パラメータあり</t>
    <phoneticPr fontId="2"/>
  </si>
  <si>
    <t>message</t>
    <phoneticPr fontId="2"/>
  </si>
  <si>
    <t xml:space="preserve">- </t>
    <phoneticPr fontId="2"/>
  </si>
  <si>
    <t>済</t>
    <rPh sb="0" eb="1">
      <t xml:space="preserve">スミ </t>
    </rPh>
    <phoneticPr fontId="2"/>
  </si>
  <si>
    <t>list</t>
    <phoneticPr fontId="2"/>
  </si>
  <si>
    <t>引数がサイズ0</t>
    <rPh sb="0" eb="2">
      <t xml:space="preserve">ヒキスウガ </t>
    </rPh>
    <phoneticPr fontId="2"/>
  </si>
  <si>
    <t>正常</t>
    <rPh sb="0" eb="1">
      <t xml:space="preserve">セイジョウ </t>
    </rPh>
    <phoneticPr fontId="2"/>
  </si>
  <si>
    <t>RuntimeAppException</t>
    <phoneticPr fontId="2"/>
  </si>
  <si>
    <t>ConstantsInLibCore</t>
  </si>
  <si>
    <t>constant</t>
    <phoneticPr fontId="2"/>
  </si>
  <si>
    <t>beanvalidation</t>
    <phoneticPr fontId="2"/>
  </si>
  <si>
    <t>※分類1の値が大きいpackageは、値が小さいpackageに依存している。</t>
    <rPh sb="1" eb="3">
      <t xml:space="preserve">ブンルイ </t>
    </rPh>
    <rPh sb="5" eb="6">
      <t xml:space="preserve">アタイガオオキイモノハ </t>
    </rPh>
    <rPh sb="19" eb="20">
      <t xml:space="preserve">アタイガチイサイ レイ </t>
    </rPh>
    <phoneticPr fontId="2"/>
  </si>
  <si>
    <t>　 例：exceptionはbeanvalidationに依存している、beanvalidationはconstantに依存している</t>
    <phoneticPr fontId="2"/>
  </si>
  <si>
    <t>ArrayFieldElementNotNull</t>
  </si>
  <si>
    <t>ArrayFieldElementNotNullValidator</t>
  </si>
  <si>
    <t>ArrayFieldElementNotZeroByteString</t>
  </si>
  <si>
    <t>ArrayFieldElementNotZeroByteStringValidator</t>
  </si>
  <si>
    <t>ArrayFieldLengthNotZero</t>
  </si>
  <si>
    <t>ArrayFieldLengthNotZeroValidator</t>
  </si>
  <si>
    <t>FieldDecimalMax</t>
  </si>
  <si>
    <t>FieldDecimalMaxValidator</t>
  </si>
  <si>
    <t>FieldDecimalMin</t>
  </si>
  <si>
    <t>FieldDecimalMinValidator</t>
  </si>
  <si>
    <t>FieldHasEnumWithName</t>
  </si>
  <si>
    <t>FieldHasEnumWithNameValidator</t>
  </si>
  <si>
    <t>FieldNotEmpty</t>
  </si>
  <si>
    <t>FieldNotEmptyValidator</t>
  </si>
  <si>
    <t>FieldNotNull</t>
  </si>
  <si>
    <t>FieldNotNullValidator</t>
  </si>
  <si>
    <t>FieldNotZeroByteString</t>
  </si>
  <si>
    <t>FieldNotZeroByteStringValidator</t>
  </si>
  <si>
    <t>FieldNumerical</t>
  </si>
  <si>
    <t>FieldNumericalValidator</t>
  </si>
  <si>
    <t>FieldPattern</t>
  </si>
  <si>
    <t>FieldPatternValidator</t>
  </si>
  <si>
    <t>FieldSize</t>
  </si>
  <si>
    <t>FieldSizeValidator</t>
  </si>
  <si>
    <t>FieldValidationUtil</t>
  </si>
  <si>
    <t>ThreadLocalForLocaleOfApiAccess</t>
  </si>
  <si>
    <t>ValidationErrorInfo</t>
  </si>
  <si>
    <t>04</t>
  </si>
  <si>
    <t>05</t>
  </si>
  <si>
    <t>06</t>
  </si>
  <si>
    <t>07</t>
  </si>
  <si>
    <t>08</t>
  </si>
  <si>
    <t>09</t>
  </si>
  <si>
    <t>0a</t>
    <phoneticPr fontId="2"/>
  </si>
  <si>
    <t>0b</t>
    <phoneticPr fontId="2"/>
  </si>
  <si>
    <t>0c</t>
    <phoneticPr fontId="2"/>
  </si>
  <si>
    <t>0d</t>
    <phoneticPr fontId="2"/>
  </si>
  <si>
    <t>0e</t>
    <phoneticPr fontId="2"/>
  </si>
  <si>
    <t>0f</t>
    <phoneticPr fontId="2"/>
  </si>
  <si>
    <t>0g</t>
    <phoneticPr fontId="2"/>
  </si>
  <si>
    <t>0h</t>
    <phoneticPr fontId="2"/>
  </si>
  <si>
    <t>0i</t>
    <phoneticPr fontId="2"/>
  </si>
  <si>
    <t>14</t>
  </si>
  <si>
    <t>15</t>
  </si>
  <si>
    <t>16</t>
  </si>
  <si>
    <t>22</t>
  </si>
  <si>
    <t>23</t>
  </si>
  <si>
    <t>23</t>
    <phoneticPr fontId="2"/>
  </si>
  <si>
    <t>未</t>
    <rPh sb="0" eb="1">
      <t xml:space="preserve">ミ </t>
    </rPh>
    <phoneticPr fontId="2"/>
  </si>
  <si>
    <t>AbstractLogger</t>
  </si>
  <si>
    <t>DetailLogger</t>
  </si>
  <si>
    <t>ErrorLogger</t>
  </si>
  <si>
    <t>SqlLogger</t>
  </si>
  <si>
    <t>SummaryLogger</t>
  </si>
  <si>
    <t>logging</t>
    <phoneticPr fontId="2"/>
  </si>
  <si>
    <t>LocaleSpecifiedMessageInterpolator</t>
  </si>
  <si>
    <t>91</t>
    <phoneticPr fontId="2"/>
  </si>
  <si>
    <t>util</t>
    <phoneticPr fontId="2"/>
  </si>
  <si>
    <t>BeanValidationUtil</t>
  </si>
  <si>
    <t>validateThenReturn</t>
  </si>
  <si>
    <t>object_locale</t>
    <phoneticPr fontId="2"/>
  </si>
  <si>
    <t>objectがnull</t>
    <phoneticPr fontId="2"/>
  </si>
  <si>
    <t>localeがnull</t>
    <phoneticPr fontId="2"/>
  </si>
  <si>
    <t>locale指定</t>
    <rPh sb="6" eb="8">
      <t xml:space="preserve">シテイ </t>
    </rPh>
    <phoneticPr fontId="2"/>
  </si>
  <si>
    <t>object</t>
    <phoneticPr fontId="2"/>
  </si>
  <si>
    <t>validateThenThrow</t>
    <phoneticPr fontId="2"/>
  </si>
  <si>
    <t>defaultLocaleを指定</t>
    <phoneticPr fontId="2"/>
  </si>
  <si>
    <t>PropertyFileUtilPropFileKindEnum</t>
  </si>
  <si>
    <t>PropertyFileUtilMultiLangPropStore</t>
  </si>
  <si>
    <t>04</t>
    <phoneticPr fontId="2"/>
  </si>
  <si>
    <t>分類1-分類2</t>
    <rPh sb="0" eb="2">
      <t xml:space="preserve">ブンルイ </t>
    </rPh>
    <rPh sb="4" eb="6">
      <t xml:space="preserve">ブンルイ </t>
    </rPh>
    <phoneticPr fontId="2"/>
  </si>
  <si>
    <t>constructor</t>
    <phoneticPr fontId="2"/>
  </si>
  <si>
    <t>引数がnull以外</t>
    <rPh sb="0" eb="2">
      <t xml:space="preserve">ヒキスウガ </t>
    </rPh>
    <rPh sb="7" eb="8">
      <t xml:space="preserve">イガイ </t>
    </rPh>
    <phoneticPr fontId="2"/>
  </si>
  <si>
    <t>filePrefix</t>
  </si>
  <si>
    <t>default_locale_指定なし</t>
    <rPh sb="0" eb="2">
      <t xml:space="preserve">シテイアリ </t>
    </rPh>
    <phoneticPr fontId="2"/>
  </si>
  <si>
    <t>default_locale_指定あり</t>
    <rPh sb="0" eb="2">
      <t xml:space="preserve">シテイアリ </t>
    </rPh>
    <phoneticPr fontId="2"/>
  </si>
  <si>
    <t>onConstruct</t>
    <phoneticPr fontId="2"/>
  </si>
  <si>
    <t>キー重複</t>
    <phoneticPr fontId="2"/>
  </si>
  <si>
    <t>同一ファイル内</t>
    <rPh sb="0" eb="2">
      <t xml:space="preserve">ドウイツファイルナイ </t>
    </rPh>
    <rPh sb="6" eb="7">
      <t xml:space="preserve">ナイ </t>
    </rPh>
    <phoneticPr fontId="2"/>
  </si>
  <si>
    <t>読み込みファイル種類</t>
    <rPh sb="0" eb="1">
      <t xml:space="preserve">ヨミコミファイルシュルイ </t>
    </rPh>
    <phoneticPr fontId="2"/>
  </si>
  <si>
    <t>個別プロジェクト用標準ファイル</t>
    <rPh sb="0" eb="2">
      <t xml:space="preserve">コベツプロジェクトヨウ </t>
    </rPh>
    <rPh sb="9" eb="11">
      <t xml:space="preserve">ヒョウジュンファイル </t>
    </rPh>
    <phoneticPr fontId="2"/>
  </si>
  <si>
    <t>個別プロジェクト用base</t>
    <rPh sb="0" eb="2">
      <t xml:space="preserve">コベツプロジェクトヨウ </t>
    </rPh>
    <phoneticPr fontId="2"/>
  </si>
  <si>
    <t>ecuacion_lib_xxx</t>
    <phoneticPr fontId="2"/>
  </si>
  <si>
    <t>ecuacion_lib_jakartaee_xxx</t>
    <phoneticPr fontId="2"/>
  </si>
  <si>
    <t>06</t>
    <phoneticPr fontId="2"/>
  </si>
  <si>
    <t>個別プロジェクト用_common_for_all_profiles</t>
    <rPh sb="0" eb="2">
      <t xml:space="preserve">コベツプロジェクトヨウ </t>
    </rPh>
    <phoneticPr fontId="2"/>
  </si>
  <si>
    <t>個別プロジェクト用_for_all_profiles</t>
    <rPh sb="0" eb="2">
      <t xml:space="preserve">コベツプロジェクトヨウ </t>
    </rPh>
    <phoneticPr fontId="2"/>
  </si>
  <si>
    <t>hasProp</t>
    <phoneticPr fontId="2"/>
  </si>
  <si>
    <t>キーが存在する場合</t>
    <rPh sb="7" eb="9">
      <t xml:space="preserve">バアイ </t>
    </rPh>
    <phoneticPr fontId="2"/>
  </si>
  <si>
    <t>キーが存在しない場合</t>
    <rPh sb="8" eb="10">
      <t xml:space="preserve">バアイ </t>
    </rPh>
    <phoneticPr fontId="2"/>
  </si>
  <si>
    <t>locale_key</t>
    <phoneticPr fontId="2"/>
  </si>
  <si>
    <t>keyがnull</t>
    <phoneticPr fontId="2"/>
  </si>
  <si>
    <t>ファイルが存在しない場合</t>
    <phoneticPr fontId="2"/>
  </si>
  <si>
    <t>getProp</t>
    <phoneticPr fontId="2"/>
  </si>
  <si>
    <t>複数locale</t>
    <rPh sb="0" eb="2">
      <t xml:space="preserve">フクスウ </t>
    </rPh>
    <phoneticPr fontId="2"/>
  </si>
  <si>
    <t>41</t>
    <phoneticPr fontId="2"/>
  </si>
  <si>
    <t>複数ファイル間</t>
    <rPh sb="0" eb="2">
      <t xml:space="preserve">フクスウファイルカン </t>
    </rPh>
    <phoneticPr fontId="2"/>
  </si>
  <si>
    <t>別locale</t>
    <rPh sb="0" eb="1">
      <t xml:space="preserve">ベツ </t>
    </rPh>
    <phoneticPr fontId="2"/>
  </si>
  <si>
    <t>※これはエラーにしてはいけない</t>
    <phoneticPr fontId="2"/>
  </si>
  <si>
    <t>ファイル_localeなしのみ</t>
    <phoneticPr fontId="2"/>
  </si>
  <si>
    <t>ファイル_localeなしがない</t>
    <phoneticPr fontId="2"/>
  </si>
  <si>
    <t>keyが存在しないエラー発生</t>
    <rPh sb="12" eb="14">
      <t xml:space="preserve">ハッセイ </t>
    </rPh>
    <phoneticPr fontId="2"/>
  </si>
  <si>
    <t>ファイル_localeなし_言語</t>
    <rPh sb="14" eb="16">
      <t xml:space="preserve">ゲンゴ </t>
    </rPh>
    <phoneticPr fontId="2"/>
  </si>
  <si>
    <t>client_locale_同一言語</t>
    <rPh sb="14" eb="17">
      <t xml:space="preserve">ドウイツゲンゴ </t>
    </rPh>
    <phoneticPr fontId="2"/>
  </si>
  <si>
    <t>client_locale_別言語</t>
    <rPh sb="14" eb="15">
      <t xml:space="preserve">ベツ </t>
    </rPh>
    <rPh sb="15" eb="16">
      <t xml:space="preserve">ドウイツゲンゴ </t>
    </rPh>
    <phoneticPr fontId="2"/>
  </si>
  <si>
    <t>client_locale_同一言語and国</t>
    <rPh sb="14" eb="18">
      <t xml:space="preserve">ドウイツゲンゴ </t>
    </rPh>
    <rPh sb="21" eb="22">
      <t xml:space="preserve">クニ </t>
    </rPh>
    <phoneticPr fontId="2"/>
  </si>
  <si>
    <t>client_locale_別言語and国</t>
    <rPh sb="14" eb="15">
      <t xml:space="preserve">ベツ </t>
    </rPh>
    <rPh sb="15" eb="16">
      <t xml:space="preserve">ドウイツゲンゴ </t>
    </rPh>
    <rPh sb="20" eb="21">
      <t xml:space="preserve">クニ </t>
    </rPh>
    <phoneticPr fontId="2"/>
  </si>
  <si>
    <t>ファイル_localeなし_言語and国</t>
    <rPh sb="14" eb="15">
      <t xml:space="preserve">ゲンゴ </t>
    </rPh>
    <rPh sb="19" eb="20">
      <t xml:space="preserve">クニ </t>
    </rPh>
    <phoneticPr fontId="2"/>
  </si>
  <si>
    <t>client_locale_同一言語and同一国</t>
    <rPh sb="14" eb="18">
      <t xml:space="preserve">ドウイツゲンゴ </t>
    </rPh>
    <rPh sb="21" eb="23">
      <t xml:space="preserve">ドウイツ </t>
    </rPh>
    <rPh sb="23" eb="24">
      <t xml:space="preserve">クニ </t>
    </rPh>
    <phoneticPr fontId="2"/>
  </si>
  <si>
    <t>client_locale_別言語and同一国</t>
    <rPh sb="14" eb="15">
      <t xml:space="preserve">ベツ </t>
    </rPh>
    <rPh sb="15" eb="16">
      <t xml:space="preserve">ドウイツゲンゴ </t>
    </rPh>
    <rPh sb="20" eb="22">
      <t xml:space="preserve">ドウイツ </t>
    </rPh>
    <rPh sb="22" eb="23">
      <t xml:space="preserve">クニ </t>
    </rPh>
    <phoneticPr fontId="2"/>
  </si>
  <si>
    <t>05</t>
    <phoneticPr fontId="2"/>
  </si>
  <si>
    <t>client_locale_同一言語and別国</t>
    <rPh sb="14" eb="18">
      <t xml:space="preserve">ドウイツゲンゴ </t>
    </rPh>
    <rPh sb="21" eb="22">
      <t xml:space="preserve">ベツ </t>
    </rPh>
    <rPh sb="22" eb="23">
      <t xml:space="preserve">クニ </t>
    </rPh>
    <phoneticPr fontId="2"/>
  </si>
  <si>
    <t>client_locale_別言語and別国</t>
    <rPh sb="14" eb="15">
      <t xml:space="preserve">ベツ </t>
    </rPh>
    <rPh sb="15" eb="16">
      <t xml:space="preserve">ドウイツゲンゴ </t>
    </rPh>
    <rPh sb="20" eb="22">
      <t xml:space="preserve">ベツクニ </t>
    </rPh>
    <phoneticPr fontId="2"/>
  </si>
  <si>
    <t>ファイル_localeなし_言語_言語and国</t>
    <rPh sb="14" eb="16">
      <t xml:space="preserve">ゲンゴ </t>
    </rPh>
    <rPh sb="17" eb="18">
      <t xml:space="preserve">ゲンゴ </t>
    </rPh>
    <rPh sb="22" eb="23">
      <t xml:space="preserve">クニ </t>
    </rPh>
    <phoneticPr fontId="2"/>
  </si>
  <si>
    <t>client_locale_言語</t>
    <rPh sb="14" eb="16">
      <t xml:space="preserve">ゲンゴ </t>
    </rPh>
    <phoneticPr fontId="2"/>
  </si>
  <si>
    <t>client_locale_言語and国</t>
    <rPh sb="14" eb="15">
      <t xml:space="preserve">ゲンゴ </t>
    </rPh>
    <rPh sb="19" eb="20">
      <t xml:space="preserve">クニ </t>
    </rPh>
    <phoneticPr fontId="2"/>
  </si>
  <si>
    <t>client_locale_別言語</t>
    <rPh sb="14" eb="17">
      <t xml:space="preserve">ベツゲンゴ </t>
    </rPh>
    <phoneticPr fontId="2"/>
  </si>
  <si>
    <t>※ResourceBundleの仕様上エラーにならない。残念</t>
    <rPh sb="16" eb="19">
      <t xml:space="preserve">シヨウジョウ </t>
    </rPh>
    <rPh sb="28" eb="30">
      <t xml:space="preserve">ザンネン </t>
    </rPh>
    <phoneticPr fontId="2"/>
  </si>
  <si>
    <t>ExceptionUtil</t>
    <phoneticPr fontId="2"/>
  </si>
  <si>
    <t>ExceptionHandlerUtil</t>
    <phoneticPr fontId="2"/>
  </si>
  <si>
    <t>DateTimeUtil</t>
    <phoneticPr fontId="2"/>
  </si>
  <si>
    <t>DateTimeApiUtil</t>
    <phoneticPr fontId="2"/>
  </si>
  <si>
    <t>LogUtil</t>
    <phoneticPr fontId="2"/>
  </si>
  <si>
    <t>FileUtil</t>
    <phoneticPr fontId="2"/>
  </si>
  <si>
    <t>07</t>
    <phoneticPr fontId="2"/>
  </si>
  <si>
    <t>FormatCheckCommonBl</t>
  </si>
  <si>
    <t>08</t>
    <phoneticPr fontId="2"/>
  </si>
  <si>
    <t>09</t>
    <phoneticPr fontId="2"/>
  </si>
  <si>
    <t>MailUtil</t>
    <phoneticPr fontId="2"/>
  </si>
  <si>
    <t>24</t>
  </si>
  <si>
    <t>25</t>
  </si>
  <si>
    <t>MailUtilEmail</t>
  </si>
  <si>
    <t>MailUtilEmailContent</t>
    <phoneticPr fontId="2"/>
  </si>
  <si>
    <t>MailUtilEmailServer</t>
    <phoneticPr fontId="2"/>
  </si>
  <si>
    <t>MailUtilEmailSettings</t>
    <phoneticPr fontId="2"/>
  </si>
  <si>
    <t>StringUtil</t>
    <phoneticPr fontId="2"/>
  </si>
  <si>
    <t>enums</t>
    <phoneticPr fontId="2"/>
  </si>
  <si>
    <t>DataTypeKataEnum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</si>
</sst>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9"/>
      <color theme="1"/>
      <name val="ＭＳ Ｐゴシック"/>
      <family val="2"/>
      <charset val="128"/>
      <scheme val="minor"/>
    </font>
    <font>
      <sz val="12"/>
      <color theme="1"/>
      <name val="ＭＳ Ｐゴシック"/>
      <family val="2"/>
      <charset val="128"/>
      <scheme val="minor"/>
    </font>
    <font>
      <sz val="6"/>
      <name val="ＭＳ Ｐゴシック"/>
      <family val="2"/>
      <charset val="128"/>
      <scheme val="minor"/>
    </font>
    <font>
      <b/>
      <sz val="9"/>
      <color theme="0"/>
      <name val="ＭＳ Ｐゴシック"/>
      <family val="2"/>
      <charset val="128"/>
      <scheme val="minor"/>
    </font>
    <font>
      <sz val="9"/>
      <color theme="1"/>
      <name val="ＭＳ Ｐゴシック"/>
      <family val="3"/>
      <charset val="128"/>
      <scheme val="minor"/>
    </font>
    <font>
      <sz val="11"/>
      <color theme="1"/>
      <name val="ＭＳ Ｐゴシック"/>
      <family val="2"/>
      <scheme val="minor"/>
    </font>
    <font>
      <b/>
      <u/>
      <sz val="11"/>
      <color theme="1"/>
      <name val="ＭＳ Ｐゴシック"/>
      <family val="3"/>
      <charset val="128"/>
      <scheme val="minor"/>
    </font>
    <font>
      <sz val="6"/>
      <name val="ＭＳ Ｐゴシック"/>
      <family val="3"/>
      <charset val="128"/>
      <scheme val="minor"/>
    </font>
    <font>
      <sz val="9"/>
      <color rgb="FFFF0000"/>
      <name val="ＭＳ Ｐゴシック"/>
      <family val="2"/>
      <charset val="128"/>
      <scheme val="minor"/>
    </font>
  </fonts>
  <fills count="3">
    <fill>
      <patternFill patternType="none"/>
    </fill>
    <fill>
      <patternFill patternType="gray125"/>
    </fill>
    <fill>
      <patternFill patternType="solid">
        <fgColor theme="4"/>
        <bgColor theme="4"/>
      </patternFill>
    </fill>
  </fills>
  <borders count="5">
    <border>
      <left/>
      <right/>
      <top/>
      <bottom/>
      <diagonal/>
    </border>
    <border>
      <left/>
      <right/>
      <top style="thin">
        <color theme="4" tint="0.39997558519241921"/>
      </top>
      <bottom style="thin">
        <color theme="4" tint="0.39997558519241921"/>
      </bottom>
      <diagonal/>
    </border>
    <border>
      <left/>
      <right/>
      <top style="thin">
        <color theme="4" tint="0.39997558519241921"/>
      </top>
      <bottom/>
      <diagonal/>
    </border>
    <border>
      <left style="thin">
        <color theme="4" tint="0.39997558519241921"/>
      </left>
      <right/>
      <top/>
      <bottom/>
      <diagonal/>
    </border>
    <border>
      <left style="thin">
        <color theme="4" tint="0.39997558519241921"/>
      </left>
      <right/>
      <top style="thin">
        <color theme="4" tint="0.39997558519241921"/>
      </top>
      <bottom style="thin">
        <color theme="4" tint="0.39997558519241921"/>
      </bottom>
      <diagonal/>
    </border>
  </borders>
  <cellStyleXfs count="3">
    <xf numFmtId="0" fontId="0" fillId="0" borderId="0">
      <alignment vertical="center"/>
    </xf>
    <xf numFmtId="0" fontId="5" fillId="0" borderId="0"/>
    <xf numFmtId="0" fontId="1" fillId="0" borderId="0">
      <alignment vertical="center"/>
    </xf>
  </cellStyleXfs>
  <cellXfs count="38">
    <xf numFmtId="0" fontId="0" fillId="0" borderId="0" xfId="0">
      <alignment vertical="center"/>
    </xf>
    <xf numFmtId="49" fontId="0" fillId="0" borderId="0" xfId="0" applyNumberFormat="1">
      <alignment vertical="center"/>
    </xf>
    <xf numFmtId="0" fontId="0" fillId="0" borderId="0" xfId="0" applyAlignment="1">
      <alignment vertical="center" wrapText="1"/>
    </xf>
    <xf numFmtId="49" fontId="0" fillId="0" borderId="0" xfId="0" applyNumberFormat="1" applyAlignment="1">
      <alignment vertical="center" wrapText="1"/>
    </xf>
    <xf numFmtId="0" fontId="3" fillId="2" borderId="3" xfId="0" applyFont="1" applyFill="1" applyBorder="1" applyAlignment="1">
      <alignment horizontal="center" vertical="center"/>
    </xf>
    <xf numFmtId="0" fontId="3" fillId="2" borderId="0" xfId="0" applyFont="1" applyFill="1" applyAlignment="1">
      <alignment horizontal="center" vertical="center"/>
    </xf>
    <xf numFmtId="49" fontId="3" fillId="2" borderId="0" xfId="0" applyNumberFormat="1" applyFont="1" applyFill="1" applyAlignment="1">
      <alignment horizontal="center" vertical="center" wrapText="1"/>
    </xf>
    <xf numFmtId="0" fontId="3" fillId="2" borderId="0" xfId="0" applyFont="1" applyFill="1" applyAlignment="1">
      <alignment horizontal="center" vertical="center" wrapText="1"/>
    </xf>
    <xf numFmtId="49" fontId="0" fillId="0" borderId="2" xfId="0" applyNumberFormat="1" applyBorder="1" applyAlignment="1">
      <alignment horizontal="left" vertical="center" wrapText="1"/>
    </xf>
    <xf numFmtId="49" fontId="0" fillId="0" borderId="2" xfId="0" applyNumberFormat="1" applyBorder="1" applyAlignment="1">
      <alignment horizontal="center" vertical="center"/>
    </xf>
    <xf numFmtId="0" fontId="0" fillId="0" borderId="2" xfId="0" applyBorder="1" applyAlignment="1">
      <alignment vertical="center" wrapText="1"/>
    </xf>
    <xf numFmtId="0" fontId="0" fillId="0" borderId="2" xfId="0" applyBorder="1" applyAlignment="1">
      <alignment horizontal="left" vertical="center"/>
    </xf>
    <xf numFmtId="0" fontId="6" fillId="0" borderId="0" xfId="1" applyFont="1"/>
    <xf numFmtId="0" fontId="5" fillId="0" borderId="0" xfId="1" applyAlignment="1">
      <alignment horizontal="right"/>
    </xf>
    <xf numFmtId="0" fontId="5" fillId="0" borderId="0" xfId="1"/>
    <xf numFmtId="0" fontId="5" fillId="0" borderId="0" xfId="1" applyAlignment="1">
      <alignment horizontal="center"/>
    </xf>
    <xf numFmtId="14" fontId="5" fillId="0" borderId="0" xfId="1" applyNumberFormat="1" applyAlignment="1">
      <alignment vertical="center"/>
    </xf>
    <xf numFmtId="0" fontId="5" fillId="0" borderId="0" xfId="1" applyAlignment="1">
      <alignment horizontal="right" vertical="center"/>
    </xf>
    <xf numFmtId="0" fontId="5" fillId="0" borderId="0" xfId="1" applyAlignment="1">
      <alignment vertical="center"/>
    </xf>
    <xf numFmtId="0" fontId="5" fillId="0" borderId="0" xfId="1" applyAlignment="1">
      <alignment horizontal="center" vertical="center"/>
    </xf>
    <xf numFmtId="49" fontId="5" fillId="0" borderId="0" xfId="1" applyNumberFormat="1" applyAlignment="1">
      <alignment horizontal="right" vertical="center"/>
    </xf>
    <xf numFmtId="49" fontId="0" fillId="0" borderId="2" xfId="0" quotePrefix="1" applyNumberFormat="1" applyBorder="1">
      <alignment vertical="center"/>
    </xf>
    <xf numFmtId="0" fontId="0" fillId="0" borderId="1" xfId="0" applyBorder="1" applyAlignment="1">
      <alignment vertical="center" wrapText="1"/>
    </xf>
    <xf numFmtId="0" fontId="0" fillId="0" borderId="2" xfId="0" applyBorder="1" applyAlignment="1">
      <alignment horizontal="left" vertical="center" wrapText="1"/>
    </xf>
    <xf numFmtId="49" fontId="4" fillId="0" borderId="2" xfId="0" applyNumberFormat="1" applyFont="1" applyBorder="1" applyAlignment="1">
      <alignment horizontal="left" vertical="center" wrapText="1"/>
    </xf>
    <xf numFmtId="0" fontId="4" fillId="0" borderId="2" xfId="0" applyFont="1" applyBorder="1" applyAlignment="1">
      <alignment horizontal="left" vertical="center" wrapText="1"/>
    </xf>
    <xf numFmtId="49" fontId="0" fillId="0" borderId="1" xfId="0" applyNumberFormat="1" applyBorder="1" applyAlignment="1">
      <alignment horizontal="left" vertical="center" wrapText="1"/>
    </xf>
    <xf numFmtId="0" fontId="5" fillId="0" borderId="0" xfId="1" quotePrefix="1" applyAlignment="1">
      <alignment horizontal="right" vertical="center"/>
    </xf>
    <xf numFmtId="0" fontId="5" fillId="0" borderId="0" xfId="1" applyAlignment="1">
      <alignment vertical="center" wrapText="1"/>
    </xf>
    <xf numFmtId="49" fontId="0" fillId="0" borderId="4" xfId="0" quotePrefix="1" applyNumberFormat="1" applyBorder="1">
      <alignment vertical="center"/>
    </xf>
    <xf numFmtId="0" fontId="0" fillId="0" borderId="1" xfId="0" applyBorder="1" applyAlignment="1">
      <alignment horizontal="left" vertical="center"/>
    </xf>
    <xf numFmtId="49" fontId="0" fillId="0" borderId="1" xfId="0" applyNumberFormat="1" applyBorder="1" applyAlignment="1">
      <alignment horizontal="center" vertical="center"/>
    </xf>
    <xf numFmtId="0" fontId="4" fillId="0" borderId="0" xfId="0" applyFont="1" applyAlignment="1">
      <alignment horizontal="left" vertical="center" wrapText="1"/>
    </xf>
    <xf numFmtId="0" fontId="4" fillId="0" borderId="0" xfId="0" applyFont="1" applyAlignment="1">
      <alignment horizontal="center" vertical="center" wrapText="1"/>
    </xf>
    <xf numFmtId="0" fontId="4" fillId="0" borderId="2" xfId="0" applyFont="1" applyBorder="1" applyAlignment="1">
      <alignment horizontal="center" vertical="center" wrapText="1"/>
    </xf>
    <xf numFmtId="49" fontId="0" fillId="0" borderId="4" xfId="0" applyNumberFormat="1" applyBorder="1">
      <alignment vertical="center"/>
    </xf>
    <xf numFmtId="0" fontId="0" fillId="0" borderId="0" xfId="0" applyAlignment="1">
      <alignment horizontal="left" vertical="center" wrapText="1"/>
    </xf>
    <xf numFmtId="49" fontId="8" fillId="0" borderId="1" xfId="0" applyNumberFormat="1" applyFont="1" applyBorder="1" applyAlignment="1">
      <alignment horizontal="center" vertical="center"/>
    </xf>
  </cellXfs>
  <cellStyles count="3">
    <cellStyle name="標準" xfId="0" builtinId="0"/>
    <cellStyle name="標準 2" xfId="1" xr:uid="{00000000-0005-0000-0000-000001000000}"/>
    <cellStyle name="標準 3" xfId="2" xr:uid="{41A22833-0297-5D48-9E48-C73739052C22}"/>
  </cellStyles>
  <dxfs count="30">
    <dxf>
      <numFmt numFmtId="0" formatCode="General"/>
    </dxf>
    <dxf>
      <numFmt numFmtId="30" formatCode="@"/>
    </dxf>
    <dxf>
      <numFmt numFmtId="30" formatCode="@"/>
    </dxf>
    <dxf>
      <numFmt numFmtId="30" formatCode="@"/>
    </dxf>
    <dxf>
      <numFmt numFmtId="0" formatCode="General"/>
    </dxf>
    <dxf>
      <numFmt numFmtId="30" formatCode="@"/>
    </dxf>
    <dxf>
      <numFmt numFmtId="30" formatCode="@"/>
    </dxf>
    <dxf>
      <font>
        <b val="0"/>
        <i val="0"/>
        <strike val="0"/>
        <condense val="0"/>
        <extend val="0"/>
        <outline val="0"/>
        <shadow val="0"/>
        <u val="none"/>
        <vertAlign val="baseline"/>
        <sz val="9"/>
        <color theme="1"/>
        <name val="ＭＳ Ｐゴシック"/>
        <scheme val="minor"/>
      </font>
      <fill>
        <patternFill patternType="none">
          <fgColor indexed="64"/>
          <bgColor auto="1"/>
        </patternFill>
      </fill>
      <alignment horizontal="general" vertical="center"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9"/>
        <color theme="1"/>
        <name val="ＭＳ Ｐゴシック"/>
        <scheme val="minor"/>
      </font>
      <numFmt numFmtId="30" formatCode="@"/>
      <fill>
        <patternFill patternType="none">
          <fgColor indexed="64"/>
          <bgColor auto="1"/>
        </patternFill>
      </fill>
      <alignment horizontal="center" vertical="center" textRotation="0" wrapText="0"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9"/>
        <color theme="1"/>
        <name val="ＭＳ Ｐゴシック"/>
        <scheme val="minor"/>
      </font>
      <numFmt numFmtId="0" formatCode="General"/>
      <fill>
        <patternFill patternType="none">
          <fgColor indexed="64"/>
          <bgColor indexed="65"/>
        </patternFill>
      </fill>
      <alignment horizontal="left" vertical="center" textRotation="0" wrapText="1"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9"/>
        <color theme="1"/>
        <name val="ＭＳ Ｐゴシック"/>
        <family val="3"/>
        <charset val="128"/>
        <scheme val="minor"/>
      </font>
      <numFmt numFmtId="0" formatCode="General"/>
      <fill>
        <patternFill patternType="none">
          <fgColor indexed="64"/>
          <bgColor indexed="65"/>
        </patternFill>
      </fill>
      <alignment horizontal="left" vertical="center" textRotation="0" wrapText="1"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9"/>
        <color theme="1"/>
        <name val="ＭＳ Ｐゴシック"/>
        <family val="3"/>
        <charset val="128"/>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9"/>
        <color theme="1"/>
        <name val="ＭＳ Ｐゴシック"/>
        <scheme val="minor"/>
      </font>
      <numFmt numFmtId="30" formatCode="@"/>
      <fill>
        <patternFill patternType="none">
          <fgColor indexed="64"/>
          <bgColor auto="1"/>
        </patternFill>
      </fill>
      <alignment horizontal="left" vertical="center"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9"/>
        <color theme="1"/>
        <name val="ＭＳ Ｐゴシック"/>
        <scheme val="minor"/>
      </font>
      <numFmt numFmtId="30" formatCode="@"/>
      <fill>
        <patternFill patternType="none">
          <fgColor indexed="64"/>
          <bgColor auto="1"/>
        </patternFill>
      </fill>
      <alignment horizontal="center" vertical="center" textRotation="0" wrapText="0"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9"/>
        <color theme="1"/>
        <name val="ＭＳ Ｐゴシック"/>
        <scheme val="minor"/>
      </font>
      <fill>
        <patternFill patternType="none">
          <fgColor indexed="64"/>
          <bgColor auto="1"/>
        </patternFill>
      </fill>
      <alignment horizontal="left" vertical="center" textRotation="0" wrapText="0"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9"/>
        <color theme="1"/>
        <name val="ＭＳ Ｐゴシック"/>
        <scheme val="minor"/>
      </font>
      <numFmt numFmtId="30" formatCode="@"/>
      <fill>
        <patternFill patternType="none">
          <fgColor indexed="64"/>
          <bgColor auto="1"/>
        </patternFill>
      </fill>
      <alignment horizontal="general" vertical="center" textRotation="0" wrapText="0" indent="0" justifyLastLine="0" shrinkToFit="0" readingOrder="0"/>
      <border diagonalUp="0" diagonalDown="0" outline="0">
        <left style="thin">
          <color theme="4" tint="0.39997558519241921"/>
        </left>
        <right/>
        <top style="thin">
          <color theme="4" tint="0.39997558519241921"/>
        </top>
        <bottom style="thin">
          <color theme="4" tint="0.39997558519241921"/>
        </bottom>
      </border>
    </dxf>
    <dxf>
      <border outline="0">
        <right style="thin">
          <color theme="4" tint="0.39997558519241921"/>
        </right>
        <top style="thin">
          <color theme="4" tint="0.39997558519241921"/>
        </top>
        <bottom style="thin">
          <color theme="4" tint="0.39997558519241921"/>
        </bottom>
      </border>
    </dxf>
    <dxf>
      <fill>
        <patternFill patternType="none">
          <fgColor indexed="64"/>
          <bgColor auto="1"/>
        </patternFill>
      </fill>
    </dxf>
    <dxf>
      <alignment horizontal="center" vertical="center" textRotation="0" wrapText="0" indent="0" justifyLastLine="0" shrinkToFit="0" readingOrder="0"/>
    </dxf>
    <dxf>
      <alignment vertical="center" textRotation="0" indent="0" justifyLastLine="0" shrinkToFit="0" readingOrder="0"/>
    </dxf>
    <dxf>
      <alignment horizontal="right" vertical="center" textRotation="0" wrapText="0" indent="0" justifyLastLine="0" shrinkToFit="0" readingOrder="0"/>
    </dxf>
    <dxf>
      <alignment vertical="center" textRotation="0" indent="0" justifyLastLine="0" shrinkToFit="0" readingOrder="0"/>
    </dxf>
    <dxf>
      <alignment vertical="center" textRotation="0" indent="0" justifyLastLine="0" shrinkToFit="0" readingOrder="0"/>
    </dxf>
    <dxf>
      <alignment horizontal="center" vertical="bottom" textRotation="0" wrapText="0" indent="0" justifyLastLine="0" shrinkToFit="0" readingOrder="0"/>
    </dxf>
    <dxf>
      <alignment horizontal="center" vertical="center" textRotation="0" wrapText="0" indent="0" justifyLastLine="0" shrinkToFit="0" readingOrder="0"/>
    </dxf>
    <dxf>
      <alignment vertical="center" textRotation="0" indent="0" justifyLastLine="0" shrinkToFit="0" readingOrder="0"/>
    </dxf>
    <dxf>
      <alignment horizontal="right" vertical="center" textRotation="0" wrapText="0" indent="0" justifyLastLine="0" shrinkToFit="0" readingOrder="0"/>
    </dxf>
    <dxf>
      <alignment vertical="center" textRotation="0" indent="0" justifyLastLine="0" shrinkToFit="0" readingOrder="0"/>
    </dxf>
    <dxf>
      <alignment vertical="center" textRotation="0" indent="0" justifyLastLine="0" shrinkToFit="0" readingOrder="0"/>
    </dxf>
    <dxf>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virtual_drive/eclipse_workspace/ast-framework-code-generator/doc/DB&#38917;&#30446;&#23450;&#32681;&#26360;(fmt-v2.00)_testapp.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mt変更履歴"/>
      <sheetName val="enum定義"/>
      <sheetName val="dataType定義"/>
      <sheetName val="型別dataType設定項目"/>
      <sheetName val="dataTypeプルダウン項目"/>
      <sheetName val="dateType参照定義"/>
      <sheetName val="DB項目定義"/>
      <sheetName val="DB共通項目定義"/>
      <sheetName val="class項目定義"/>
    </sheetNames>
    <sheetDataSet>
      <sheetData sheetId="0"/>
      <sheetData sheetId="1"/>
      <sheetData sheetId="2"/>
      <sheetData sheetId="3"/>
      <sheetData sheetId="4">
        <row r="3">
          <cell r="A3" t="str">
            <v>全半角</v>
          </cell>
        </row>
        <row r="4">
          <cell r="A4" t="str">
            <v>全角</v>
          </cell>
        </row>
        <row r="5">
          <cell r="A5" t="str">
            <v>半角</v>
          </cell>
        </row>
        <row r="6">
          <cell r="A6" t="str">
            <v>半角数字</v>
          </cell>
        </row>
        <row r="7">
          <cell r="A7" t="str">
            <v>半角英数字</v>
          </cell>
        </row>
      </sheetData>
      <sheetData sheetId="5"/>
      <sheetData sheetId="6"/>
      <sheetData sheetId="7"/>
      <sheetData sheetId="8"/>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0000000}" name="テーブル54" displayName="テーブル54" ref="A3:D5" totalsRowShown="0" headerRowDxfId="29" dataDxfId="28">
  <autoFilter ref="A3:D5" xr:uid="{00000000-0009-0000-0100-000003000000}"/>
  <tableColumns count="4">
    <tableColumn id="1" xr3:uid="{00000000-0010-0000-0000-000001000000}" name="日付" dataDxfId="27"/>
    <tableColumn id="2" xr3:uid="{00000000-0010-0000-0000-000002000000}" name="バージョン" dataDxfId="26"/>
    <tableColumn id="3" xr3:uid="{00000000-0010-0000-0000-000003000000}" name="修正事項" dataDxfId="25"/>
    <tableColumn id="4" xr3:uid="{00000000-0010-0000-0000-000004000000}" name="修正者" dataDxfId="24"/>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テーブル5" displayName="テーブル5" ref="A3:D5" totalsRowShown="0" headerRowDxfId="23" dataDxfId="22">
  <autoFilter ref="A3:D5" xr:uid="{00000000-0009-0000-0100-000002000000}"/>
  <tableColumns count="4">
    <tableColumn id="1" xr3:uid="{00000000-0010-0000-0100-000001000000}" name="日付" dataDxfId="21"/>
    <tableColumn id="2" xr3:uid="{00000000-0010-0000-0100-000002000000}" name="バージョン" dataDxfId="20"/>
    <tableColumn id="3" xr3:uid="{00000000-0010-0000-0100-000003000000}" name="修正事項" dataDxfId="19"/>
    <tableColumn id="4" xr3:uid="{00000000-0010-0000-0100-000004000000}" name="修正者" dataDxfId="18"/>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2000000}" name="テーブル1" displayName="テーブル1" ref="A6:I66" totalsRowShown="0" dataDxfId="17" tableBorderDxfId="16">
  <autoFilter ref="A6:I66" xr:uid="{00000000-0009-0000-0100-000001000000}"/>
  <tableColumns count="9">
    <tableColumn id="1" xr3:uid="{00000000-0010-0000-0200-000001000000}" name="分類1" dataDxfId="15"/>
    <tableColumn id="2" xr3:uid="{00000000-0010-0000-0200-000002000000}" name="パッケージ" dataDxfId="14"/>
    <tableColumn id="3" xr3:uid="{00000000-0010-0000-0200-000003000000}" name="分類2" dataDxfId="13"/>
    <tableColumn id="4" xr3:uid="{00000000-0010-0000-0200-000004000000}" name="テスト対象クラス（1クラスに対し複数テストクラスも可）" dataDxfId="12"/>
    <tableColumn id="5" xr3:uid="{54F8D9F6-BA35-7446-BF7F-EEB174DEC891}" name="テスト_x000a_有無" dataDxfId="11"/>
    <tableColumn id="10" xr3:uid="{1D76DD43-B6B0-A649-9ECE-DFF16751EFAD}" name="分類1-分類2" dataDxfId="10">
      <calculatedColumnFormula>IF(テーブル1[[#This Row],[テスト
有無]]="○",テーブル1[[#This Row],[分類1]]&amp;"-"&amp;テーブル1[[#This Row],[分類2]],"")</calculatedColumnFormula>
    </tableColumn>
    <tableColumn id="6" xr3:uid="{00000000-0010-0000-0200-000006000000}" name="クラス名" dataDxfId="9">
      <calculatedColumnFormula>IF(テーブル1[[#This Row],[テスト
有無]]="○","Test"&amp;テーブル1[[#This Row],[分類1]]&amp;"_"&amp;テーブル1[[#This Row],[分類2]]&amp;"_"&amp;テーブル1[[#This Row],[パッケージ]]&amp;"_"&amp;テーブル1[[#This Row],[テスト対象クラス（1クラスに対し複数テストクラスも可）]],"")</calculatedColumnFormula>
    </tableColumn>
    <tableColumn id="7" xr3:uid="{00000000-0010-0000-0200-000007000000}" name="ステータス" dataDxfId="8"/>
    <tableColumn id="8" xr3:uid="{00000000-0010-0000-0200-000008000000}" name="備考" dataDxfId="7"/>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1E2ACACF-3745-D148-93D9-FDFAB60C0D2A}" name="テーブル4" displayName="テーブル4" ref="A1:K94" totalsRowShown="0">
  <autoFilter ref="A1:K94" xr:uid="{1E2ACACF-3745-D148-93D9-FDFAB60C0D2A}"/>
  <tableColumns count="11">
    <tableColumn id="1" xr3:uid="{6B0F3FE3-A1D5-CE42-8E9A-CACB89B0ADF7}" name="クラス_x000a_分類1" dataDxfId="6"/>
    <tableColumn id="2" xr3:uid="{17E006C1-E644-3540-A6E3-E2E481B0BC61}" name="クラス_x000a_分類2" dataDxfId="5"/>
    <tableColumn id="3" xr3:uid="{EBF6B405-AA36-9747-BFA3-67ABF8B1FFD0}" name="クラス名" dataDxfId="4">
      <calculatedColumnFormula>VLOOKUP(テーブル4[[#This Row],[クラス
分類1]]&amp;"-"&amp;テーブル4[[#This Row],[クラス
分類2]],テスト概要!F:G,2,FALSE)</calculatedColumnFormula>
    </tableColumn>
    <tableColumn id="4" xr3:uid="{B1E9CC41-A112-2446-94CC-EA4458E29DF5}" name="テスト_x000a_分類ID" dataDxfId="3"/>
    <tableColumn id="13" xr3:uid="{98BDA973-7FC7-D340-B2D8-C51BA9DD1C10}" name="テスト分類名称"/>
    <tableColumn id="5" xr3:uid="{8890E0D3-1CE7-C340-82AF-9261E8F700BF}" name="テスト_x000a_項目ID" dataDxfId="2"/>
    <tableColumn id="6" xr3:uid="{FDFB7E6B-1FC5-F242-A1F0-40CF1B5026E7}" name="テスト項目"/>
    <tableColumn id="14" xr3:uid="{9F55C0D5-5AF5-7149-A2A9-0317620BA256}" name="サブID" dataDxfId="1"/>
    <tableColumn id="15" xr3:uid="{9EBAF456-AAC0-4B4E-AEC4-74F2C898B392}" name="サブ内容"/>
    <tableColumn id="8" xr3:uid="{D46E9D92-E5A7-C546-8754-92AD31DA4410}" name="メソッド名" dataDxfId="0">
      <calculatedColumnFormula>"test"&amp;テーブル4[[#This Row],[テスト
分類ID]]&amp;"_"&amp;テーブル4[[#This Row],[テスト分類名称]]&amp;IF(テーブル4[[#This Row],[テスト
項目ID]]="","","_"&amp;テーブル4[[#This Row],[テスト
項目ID]]&amp;"_"&amp;テーブル4[[#This Row],[テスト項目]]&amp;IF(テーブル4[[#This Row],[サブID]]="","","_"&amp;テーブル4[[#This Row],[サブID]]&amp;"_"&amp;テーブル4[[#This Row],[サブ内容]]))</calculatedColumnFormula>
    </tableColumn>
    <tableColumn id="9" xr3:uid="{91FB7E9E-3CA8-DE44-A962-D9F11EDE904B}" name="想定"/>
  </tableColumns>
  <tableStyleInfo name="TableStyleMedium2"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5"/>
  <sheetViews>
    <sheetView zoomScaleNormal="100" workbookViewId="0">
      <selection activeCell="C5" sqref="C5"/>
    </sheetView>
  </sheetViews>
  <sheetFormatPr baseColWidth="10" defaultColWidth="9.3984375" defaultRowHeight="14"/>
  <cols>
    <col min="1" max="1" width="15.3984375" style="14" customWidth="1"/>
    <col min="2" max="2" width="16.3984375" style="13" bestFit="1" customWidth="1"/>
    <col min="3" max="3" width="97.3984375" style="14" customWidth="1"/>
    <col min="4" max="4" width="10.796875" style="15" customWidth="1"/>
    <col min="5" max="16384" width="9.3984375" style="14"/>
  </cols>
  <sheetData>
    <row r="1" spans="1:4">
      <c r="A1" s="12" t="s">
        <v>11</v>
      </c>
    </row>
    <row r="3" spans="1:4">
      <c r="A3" s="15" t="s">
        <v>5</v>
      </c>
      <c r="B3" s="15" t="s">
        <v>6</v>
      </c>
      <c r="C3" s="15" t="s">
        <v>7</v>
      </c>
      <c r="D3" s="15" t="s">
        <v>8</v>
      </c>
    </row>
    <row r="4" spans="1:4">
      <c r="A4" s="16">
        <v>41988</v>
      </c>
      <c r="B4" s="20" t="s">
        <v>13</v>
      </c>
      <c r="C4" s="18" t="s">
        <v>14</v>
      </c>
      <c r="D4" s="19" t="s">
        <v>9</v>
      </c>
    </row>
    <row r="5" spans="1:4" ht="30">
      <c r="A5" s="16">
        <v>44856</v>
      </c>
      <c r="B5" s="27" t="s">
        <v>28</v>
      </c>
      <c r="C5" s="28" t="s">
        <v>30</v>
      </c>
      <c r="D5" s="19" t="s">
        <v>29</v>
      </c>
    </row>
  </sheetData>
  <phoneticPr fontId="2"/>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5"/>
  <sheetViews>
    <sheetView zoomScaleNormal="100" workbookViewId="0">
      <selection activeCell="C32" sqref="C32"/>
    </sheetView>
  </sheetViews>
  <sheetFormatPr baseColWidth="10" defaultColWidth="9.3984375" defaultRowHeight="14"/>
  <cols>
    <col min="1" max="1" width="15.3984375" style="14" customWidth="1"/>
    <col min="2" max="2" width="16.3984375" style="13" bestFit="1" customWidth="1"/>
    <col min="3" max="3" width="97.3984375" style="14" customWidth="1"/>
    <col min="4" max="4" width="17.3984375" style="15" bestFit="1" customWidth="1"/>
    <col min="5" max="16384" width="9.3984375" style="14"/>
  </cols>
  <sheetData>
    <row r="1" spans="1:4">
      <c r="A1" s="12" t="s">
        <v>11</v>
      </c>
    </row>
    <row r="3" spans="1:4">
      <c r="A3" s="15" t="s">
        <v>5</v>
      </c>
      <c r="B3" s="15" t="s">
        <v>6</v>
      </c>
      <c r="C3" s="15" t="s">
        <v>7</v>
      </c>
      <c r="D3" s="15" t="s">
        <v>8</v>
      </c>
    </row>
    <row r="4" spans="1:4">
      <c r="A4" s="16">
        <v>41988</v>
      </c>
      <c r="B4" s="17" t="s">
        <v>10</v>
      </c>
      <c r="C4" s="18" t="s">
        <v>12</v>
      </c>
      <c r="D4" s="19" t="s">
        <v>9</v>
      </c>
    </row>
    <row r="5" spans="1:4">
      <c r="A5" s="16"/>
      <c r="B5" s="17"/>
      <c r="C5" s="18"/>
      <c r="D5" s="19"/>
    </row>
  </sheetData>
  <phoneticPr fontId="2"/>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66"/>
  <sheetViews>
    <sheetView tabSelected="1" topLeftCell="A44" zoomScale="120" zoomScaleNormal="120" workbookViewId="0">
      <selection activeCell="G52" sqref="G52"/>
    </sheetView>
  </sheetViews>
  <sheetFormatPr baseColWidth="10" defaultColWidth="9" defaultRowHeight="13"/>
  <cols>
    <col min="1" max="1" width="7.59765625" customWidth="1"/>
    <col min="2" max="2" width="25.59765625" bestFit="1" customWidth="1"/>
    <col min="3" max="3" width="8.3984375" style="1" customWidth="1"/>
    <col min="4" max="4" width="32.3984375" style="3" bestFit="1" customWidth="1"/>
    <col min="5" max="6" width="7.19921875" style="2" customWidth="1"/>
    <col min="7" max="7" width="60" style="2" bestFit="1" customWidth="1"/>
    <col min="8" max="8" width="14.59765625" style="1" customWidth="1"/>
    <col min="9" max="9" width="54.3984375" style="2" customWidth="1"/>
  </cols>
  <sheetData>
    <row r="1" spans="1:9">
      <c r="A1" t="s">
        <v>0</v>
      </c>
    </row>
    <row r="3" spans="1:9">
      <c r="A3" t="s">
        <v>1</v>
      </c>
    </row>
    <row r="4" spans="1:9">
      <c r="A4" t="s">
        <v>95</v>
      </c>
    </row>
    <row r="5" spans="1:9">
      <c r="A5" t="s">
        <v>96</v>
      </c>
    </row>
    <row r="6" spans="1:9" ht="28">
      <c r="A6" s="4" t="s">
        <v>38</v>
      </c>
      <c r="B6" s="5" t="s">
        <v>31</v>
      </c>
      <c r="C6" s="4" t="s">
        <v>39</v>
      </c>
      <c r="D6" s="6" t="s">
        <v>32</v>
      </c>
      <c r="E6" s="7" t="s">
        <v>42</v>
      </c>
      <c r="F6" s="7" t="s">
        <v>167</v>
      </c>
      <c r="G6" s="7" t="s">
        <v>4</v>
      </c>
      <c r="H6" s="5" t="s">
        <v>3</v>
      </c>
      <c r="I6" s="7" t="s">
        <v>2</v>
      </c>
    </row>
    <row r="7" spans="1:9" ht="14">
      <c r="A7" s="35" t="s">
        <v>15</v>
      </c>
      <c r="B7" t="s">
        <v>93</v>
      </c>
      <c r="C7" s="31" t="s">
        <v>15</v>
      </c>
      <c r="D7" t="s">
        <v>92</v>
      </c>
      <c r="E7" s="34" t="s">
        <v>43</v>
      </c>
      <c r="F7" s="25" t="str">
        <f>IF(テーブル1[[#This Row],[テスト
有無]]="○",テーブル1[[#This Row],[分類1]]&amp;"-"&amp;テーブル1[[#This Row],[分類2]],"")</f>
        <v/>
      </c>
      <c r="G7" s="23" t="str">
        <f>IF(テーブル1[[#This Row],[テスト
有無]]="○","Test"&amp;テーブル1[[#This Row],[分類1]]&amp;"_"&amp;テーブル1[[#This Row],[分類2]]&amp;"_"&amp;テーブル1[[#This Row],[パッケージ]]&amp;"_"&amp;テーブル1[[#This Row],[テスト対象クラス（1クラスに対し複数テストクラスも可）]],"")</f>
        <v/>
      </c>
      <c r="H7" s="9" t="s">
        <v>86</v>
      </c>
      <c r="I7" s="22"/>
    </row>
    <row r="8" spans="1:9" ht="14">
      <c r="A8" s="35" t="s">
        <v>18</v>
      </c>
      <c r="B8" s="30" t="s">
        <v>233</v>
      </c>
      <c r="C8" s="31" t="s">
        <v>15</v>
      </c>
      <c r="D8" s="26" t="s">
        <v>234</v>
      </c>
      <c r="E8" s="34" t="s">
        <v>43</v>
      </c>
      <c r="F8" s="25" t="str">
        <f>IF(テーブル1[[#This Row],[テスト
有無]]="○",テーブル1[[#This Row],[分類1]]&amp;"-"&amp;テーブル1[[#This Row],[分類2]],"")</f>
        <v/>
      </c>
      <c r="G8" s="23" t="str">
        <f>IF(テーブル1[[#This Row],[テスト
有無]]="○","Test"&amp;テーブル1[[#This Row],[分類1]]&amp;"_"&amp;テーブル1[[#This Row],[分類2]]&amp;"_"&amp;テーブル1[[#This Row],[パッケージ]]&amp;"_"&amp;テーブル1[[#This Row],[テスト対象クラス（1クラスに対し複数テストクラスも可）]],"")</f>
        <v/>
      </c>
      <c r="H8" s="9" t="s">
        <v>86</v>
      </c>
      <c r="I8" s="22"/>
    </row>
    <row r="9" spans="1:9" ht="14">
      <c r="A9" s="35" t="s">
        <v>20</v>
      </c>
      <c r="B9" s="30" t="s">
        <v>94</v>
      </c>
      <c r="C9" s="31" t="s">
        <v>15</v>
      </c>
      <c r="D9" s="3" t="s">
        <v>103</v>
      </c>
      <c r="E9" s="34"/>
      <c r="F9" s="32" t="str">
        <f>IF(テーブル1[[#This Row],[テスト
有無]]="○",テーブル1[[#This Row],[分類1]]&amp;"-"&amp;テーブル1[[#This Row],[分類2]],"")</f>
        <v/>
      </c>
      <c r="G9" s="36" t="str">
        <f>IF(テーブル1[[#This Row],[テスト
有無]]="○","Test"&amp;テーブル1[[#This Row],[分類1]]&amp;"_"&amp;テーブル1[[#This Row],[分類2]]&amp;"_"&amp;テーブル1[[#This Row],[パッケージ]]&amp;"_"&amp;テーブル1[[#This Row],[テスト対象クラス（1クラスに対し複数テストクラスも可）]],"")</f>
        <v/>
      </c>
      <c r="H9" s="37" t="s">
        <v>145</v>
      </c>
      <c r="I9" s="22"/>
    </row>
    <row r="10" spans="1:9" ht="14">
      <c r="A10" s="35" t="s">
        <v>20</v>
      </c>
      <c r="B10" s="30" t="s">
        <v>94</v>
      </c>
      <c r="C10" s="31" t="s">
        <v>18</v>
      </c>
      <c r="D10" s="3" t="s">
        <v>104</v>
      </c>
      <c r="E10" s="34"/>
      <c r="F10" s="32" t="str">
        <f>IF(テーブル1[[#This Row],[テスト
有無]]="○",テーブル1[[#This Row],[分類1]]&amp;"-"&amp;テーブル1[[#This Row],[分類2]],"")</f>
        <v/>
      </c>
      <c r="G10" s="36" t="str">
        <f>IF(テーブル1[[#This Row],[テスト
有無]]="○","Test"&amp;テーブル1[[#This Row],[分類1]]&amp;"_"&amp;テーブル1[[#This Row],[分類2]]&amp;"_"&amp;テーブル1[[#This Row],[パッケージ]]&amp;"_"&amp;テーブル1[[#This Row],[テスト対象クラス（1クラスに対し複数テストクラスも可）]],"")</f>
        <v/>
      </c>
      <c r="H10" s="37" t="s">
        <v>145</v>
      </c>
      <c r="I10" s="22"/>
    </row>
    <row r="11" spans="1:9" ht="14">
      <c r="A11" s="35" t="s">
        <v>20</v>
      </c>
      <c r="B11" s="30" t="s">
        <v>94</v>
      </c>
      <c r="C11" s="31" t="s">
        <v>52</v>
      </c>
      <c r="D11" s="3" t="s">
        <v>105</v>
      </c>
      <c r="E11" s="34"/>
      <c r="F11" s="32" t="str">
        <f>IF(テーブル1[[#This Row],[テスト
有無]]="○",テーブル1[[#This Row],[分類1]]&amp;"-"&amp;テーブル1[[#This Row],[分類2]],"")</f>
        <v/>
      </c>
      <c r="G11" s="36" t="str">
        <f>IF(テーブル1[[#This Row],[テスト
有無]]="○","Test"&amp;テーブル1[[#This Row],[分類1]]&amp;"_"&amp;テーブル1[[#This Row],[分類2]]&amp;"_"&amp;テーブル1[[#This Row],[パッケージ]]&amp;"_"&amp;テーブル1[[#This Row],[テスト対象クラス（1クラスに対し複数テストクラスも可）]],"")</f>
        <v/>
      </c>
      <c r="H11" s="37" t="s">
        <v>145</v>
      </c>
      <c r="I11" s="22"/>
    </row>
    <row r="12" spans="1:9" ht="14">
      <c r="A12" s="35" t="s">
        <v>20</v>
      </c>
      <c r="B12" s="30" t="s">
        <v>94</v>
      </c>
      <c r="C12" s="31" t="s">
        <v>124</v>
      </c>
      <c r="D12" s="3" t="s">
        <v>106</v>
      </c>
      <c r="E12" s="34"/>
      <c r="F12" s="32" t="str">
        <f>IF(テーブル1[[#This Row],[テスト
有無]]="○",テーブル1[[#This Row],[分類1]]&amp;"-"&amp;テーブル1[[#This Row],[分類2]],"")</f>
        <v/>
      </c>
      <c r="G12" s="36" t="str">
        <f>IF(テーブル1[[#This Row],[テスト
有無]]="○","Test"&amp;テーブル1[[#This Row],[分類1]]&amp;"_"&amp;テーブル1[[#This Row],[分類2]]&amp;"_"&amp;テーブル1[[#This Row],[パッケージ]]&amp;"_"&amp;テーブル1[[#This Row],[テスト対象クラス（1クラスに対し複数テストクラスも可）]],"")</f>
        <v/>
      </c>
      <c r="H12" s="37" t="s">
        <v>145</v>
      </c>
      <c r="I12" s="22"/>
    </row>
    <row r="13" spans="1:9" ht="14">
      <c r="A13" s="35" t="s">
        <v>20</v>
      </c>
      <c r="B13" s="30" t="s">
        <v>94</v>
      </c>
      <c r="C13" s="31" t="s">
        <v>125</v>
      </c>
      <c r="D13" s="3" t="s">
        <v>107</v>
      </c>
      <c r="E13" s="34"/>
      <c r="F13" s="32" t="str">
        <f>IF(テーブル1[[#This Row],[テスト
有無]]="○",テーブル1[[#This Row],[分類1]]&amp;"-"&amp;テーブル1[[#This Row],[分類2]],"")</f>
        <v/>
      </c>
      <c r="G13" s="36" t="str">
        <f>IF(テーブル1[[#This Row],[テスト
有無]]="○","Test"&amp;テーブル1[[#This Row],[分類1]]&amp;"_"&amp;テーブル1[[#This Row],[分類2]]&amp;"_"&amp;テーブル1[[#This Row],[パッケージ]]&amp;"_"&amp;テーブル1[[#This Row],[テスト対象クラス（1クラスに対し複数テストクラスも可）]],"")</f>
        <v/>
      </c>
      <c r="H13" s="37" t="s">
        <v>145</v>
      </c>
      <c r="I13" s="22"/>
    </row>
    <row r="14" spans="1:9" ht="14">
      <c r="A14" s="35" t="s">
        <v>20</v>
      </c>
      <c r="B14" s="30" t="s">
        <v>94</v>
      </c>
      <c r="C14" s="31" t="s">
        <v>126</v>
      </c>
      <c r="D14" s="3" t="s">
        <v>108</v>
      </c>
      <c r="E14" s="34"/>
      <c r="F14" s="32" t="str">
        <f>IF(テーブル1[[#This Row],[テスト
有無]]="○",テーブル1[[#This Row],[分類1]]&amp;"-"&amp;テーブル1[[#This Row],[分類2]],"")</f>
        <v/>
      </c>
      <c r="G14" s="36" t="str">
        <f>IF(テーブル1[[#This Row],[テスト
有無]]="○","Test"&amp;テーブル1[[#This Row],[分類1]]&amp;"_"&amp;テーブル1[[#This Row],[分類2]]&amp;"_"&amp;テーブル1[[#This Row],[パッケージ]]&amp;"_"&amp;テーブル1[[#This Row],[テスト対象クラス（1クラスに対し複数テストクラスも可）]],"")</f>
        <v/>
      </c>
      <c r="H14" s="37" t="s">
        <v>145</v>
      </c>
      <c r="I14" s="22"/>
    </row>
    <row r="15" spans="1:9" ht="14">
      <c r="A15" s="35" t="s">
        <v>20</v>
      </c>
      <c r="B15" s="30" t="s">
        <v>94</v>
      </c>
      <c r="C15" s="31" t="s">
        <v>127</v>
      </c>
      <c r="D15" s="3" t="s">
        <v>109</v>
      </c>
      <c r="E15" s="34"/>
      <c r="F15" s="32" t="str">
        <f>IF(テーブル1[[#This Row],[テスト
有無]]="○",テーブル1[[#This Row],[分類1]]&amp;"-"&amp;テーブル1[[#This Row],[分類2]],"")</f>
        <v/>
      </c>
      <c r="G15" s="36" t="str">
        <f>IF(テーブル1[[#This Row],[テスト
有無]]="○","Test"&amp;テーブル1[[#This Row],[分類1]]&amp;"_"&amp;テーブル1[[#This Row],[分類2]]&amp;"_"&amp;テーブル1[[#This Row],[パッケージ]]&amp;"_"&amp;テーブル1[[#This Row],[テスト対象クラス（1クラスに対し複数テストクラスも可）]],"")</f>
        <v/>
      </c>
      <c r="H15" s="37" t="s">
        <v>145</v>
      </c>
      <c r="I15" s="22"/>
    </row>
    <row r="16" spans="1:9" ht="14">
      <c r="A16" s="35" t="s">
        <v>20</v>
      </c>
      <c r="B16" s="30" t="s">
        <v>94</v>
      </c>
      <c r="C16" s="31" t="s">
        <v>128</v>
      </c>
      <c r="D16" s="3" t="s">
        <v>110</v>
      </c>
      <c r="E16" s="34"/>
      <c r="F16" s="25" t="str">
        <f>IF(テーブル1[[#This Row],[テスト
有無]]="○",テーブル1[[#This Row],[分類1]]&amp;"-"&amp;テーブル1[[#This Row],[分類2]],"")</f>
        <v/>
      </c>
      <c r="G16" s="23" t="str">
        <f>IF(テーブル1[[#This Row],[テスト
有無]]="○","Test"&amp;テーブル1[[#This Row],[分類1]]&amp;"_"&amp;テーブル1[[#This Row],[分類2]]&amp;"_"&amp;テーブル1[[#This Row],[パッケージ]]&amp;"_"&amp;テーブル1[[#This Row],[テスト対象クラス（1クラスに対し複数テストクラスも可）]],"")</f>
        <v/>
      </c>
      <c r="H16" s="37" t="s">
        <v>145</v>
      </c>
      <c r="I16" s="22"/>
    </row>
    <row r="17" spans="1:9" ht="14">
      <c r="A17" s="35" t="s">
        <v>20</v>
      </c>
      <c r="B17" s="30" t="s">
        <v>94</v>
      </c>
      <c r="C17" s="31" t="s">
        <v>129</v>
      </c>
      <c r="D17" s="3" t="s">
        <v>111</v>
      </c>
      <c r="E17" s="34"/>
      <c r="F17" s="32" t="str">
        <f>IF(テーブル1[[#This Row],[テスト
有無]]="○",テーブル1[[#This Row],[分類1]]&amp;"-"&amp;テーブル1[[#This Row],[分類2]],"")</f>
        <v/>
      </c>
      <c r="G17" s="36" t="str">
        <f>IF(テーブル1[[#This Row],[テスト
有無]]="○","Test"&amp;テーブル1[[#This Row],[分類1]]&amp;"_"&amp;テーブル1[[#This Row],[分類2]]&amp;"_"&amp;テーブル1[[#This Row],[パッケージ]]&amp;"_"&amp;テーブル1[[#This Row],[テスト対象クラス（1クラスに対し複数テストクラスも可）]],"")</f>
        <v/>
      </c>
      <c r="H17" s="37" t="s">
        <v>145</v>
      </c>
      <c r="I17" s="22"/>
    </row>
    <row r="18" spans="1:9" ht="14">
      <c r="A18" s="35" t="s">
        <v>20</v>
      </c>
      <c r="B18" s="30" t="s">
        <v>94</v>
      </c>
      <c r="C18" s="31" t="s">
        <v>130</v>
      </c>
      <c r="D18" s="3" t="s">
        <v>112</v>
      </c>
      <c r="E18" s="34"/>
      <c r="F18" s="32" t="str">
        <f>IF(テーブル1[[#This Row],[テスト
有無]]="○",テーブル1[[#This Row],[分類1]]&amp;"-"&amp;テーブル1[[#This Row],[分類2]],"")</f>
        <v/>
      </c>
      <c r="G18" s="36" t="str">
        <f>IF(テーブル1[[#This Row],[テスト
有無]]="○","Test"&amp;テーブル1[[#This Row],[分類1]]&amp;"_"&amp;テーブル1[[#This Row],[分類2]]&amp;"_"&amp;テーブル1[[#This Row],[パッケージ]]&amp;"_"&amp;テーブル1[[#This Row],[テスト対象クラス（1クラスに対し複数テストクラスも可）]],"")</f>
        <v/>
      </c>
      <c r="H18" s="37" t="s">
        <v>145</v>
      </c>
      <c r="I18" s="22"/>
    </row>
    <row r="19" spans="1:9" ht="14">
      <c r="A19" s="35" t="s">
        <v>20</v>
      </c>
      <c r="B19" s="30" t="s">
        <v>94</v>
      </c>
      <c r="C19" s="31" t="s">
        <v>131</v>
      </c>
      <c r="D19" s="3" t="s">
        <v>113</v>
      </c>
      <c r="E19" s="34"/>
      <c r="F19" s="32" t="str">
        <f>IF(テーブル1[[#This Row],[テスト
有無]]="○",テーブル1[[#This Row],[分類1]]&amp;"-"&amp;テーブル1[[#This Row],[分類2]],"")</f>
        <v/>
      </c>
      <c r="G19" s="36" t="str">
        <f>IF(テーブル1[[#This Row],[テスト
有無]]="○","Test"&amp;テーブル1[[#This Row],[分類1]]&amp;"_"&amp;テーブル1[[#This Row],[分類2]]&amp;"_"&amp;テーブル1[[#This Row],[パッケージ]]&amp;"_"&amp;テーブル1[[#This Row],[テスト対象クラス（1クラスに対し複数テストクラスも可）]],"")</f>
        <v/>
      </c>
      <c r="H19" s="37" t="s">
        <v>145</v>
      </c>
      <c r="I19" s="22"/>
    </row>
    <row r="20" spans="1:9" ht="14">
      <c r="A20" s="35" t="s">
        <v>20</v>
      </c>
      <c r="B20" s="30" t="s">
        <v>94</v>
      </c>
      <c r="C20" s="31" t="s">
        <v>132</v>
      </c>
      <c r="D20" s="3" t="s">
        <v>114</v>
      </c>
      <c r="E20" s="34"/>
      <c r="F20" s="32" t="str">
        <f>IF(テーブル1[[#This Row],[テスト
有無]]="○",テーブル1[[#This Row],[分類1]]&amp;"-"&amp;テーブル1[[#This Row],[分類2]],"")</f>
        <v/>
      </c>
      <c r="G20" s="36" t="str">
        <f>IF(テーブル1[[#This Row],[テスト
有無]]="○","Test"&amp;テーブル1[[#This Row],[分類1]]&amp;"_"&amp;テーブル1[[#This Row],[分類2]]&amp;"_"&amp;テーブル1[[#This Row],[パッケージ]]&amp;"_"&amp;テーブル1[[#This Row],[テスト対象クラス（1クラスに対し複数テストクラスも可）]],"")</f>
        <v/>
      </c>
      <c r="H20" s="37" t="s">
        <v>145</v>
      </c>
      <c r="I20" s="22"/>
    </row>
    <row r="21" spans="1:9" ht="14">
      <c r="A21" s="35" t="s">
        <v>20</v>
      </c>
      <c r="B21" s="30" t="s">
        <v>94</v>
      </c>
      <c r="C21" s="31" t="s">
        <v>133</v>
      </c>
      <c r="D21" s="3" t="s">
        <v>115</v>
      </c>
      <c r="E21" s="34"/>
      <c r="F21" s="32" t="str">
        <f>IF(テーブル1[[#This Row],[テスト
有無]]="○",テーブル1[[#This Row],[分類1]]&amp;"-"&amp;テーブル1[[#This Row],[分類2]],"")</f>
        <v/>
      </c>
      <c r="G21" s="36" t="str">
        <f>IF(テーブル1[[#This Row],[テスト
有無]]="○","Test"&amp;テーブル1[[#This Row],[分類1]]&amp;"_"&amp;テーブル1[[#This Row],[分類2]]&amp;"_"&amp;テーブル1[[#This Row],[パッケージ]]&amp;"_"&amp;テーブル1[[#This Row],[テスト対象クラス（1クラスに対し複数テストクラスも可）]],"")</f>
        <v/>
      </c>
      <c r="H21" s="37" t="s">
        <v>145</v>
      </c>
      <c r="I21" s="22"/>
    </row>
    <row r="22" spans="1:9" ht="14">
      <c r="A22" s="35" t="s">
        <v>20</v>
      </c>
      <c r="B22" s="30" t="s">
        <v>94</v>
      </c>
      <c r="C22" s="31" t="s">
        <v>134</v>
      </c>
      <c r="D22" s="3" t="s">
        <v>116</v>
      </c>
      <c r="E22" s="34"/>
      <c r="F22" s="32" t="str">
        <f>IF(テーブル1[[#This Row],[テスト
有無]]="○",テーブル1[[#This Row],[分類1]]&amp;"-"&amp;テーブル1[[#This Row],[分類2]],"")</f>
        <v/>
      </c>
      <c r="G22" s="36" t="str">
        <f>IF(テーブル1[[#This Row],[テスト
有無]]="○","Test"&amp;テーブル1[[#This Row],[分類1]]&amp;"_"&amp;テーブル1[[#This Row],[分類2]]&amp;"_"&amp;テーブル1[[#This Row],[パッケージ]]&amp;"_"&amp;テーブル1[[#This Row],[テスト対象クラス（1クラスに対し複数テストクラスも可）]],"")</f>
        <v/>
      </c>
      <c r="H22" s="37" t="s">
        <v>145</v>
      </c>
      <c r="I22" s="22"/>
    </row>
    <row r="23" spans="1:9" ht="14">
      <c r="A23" s="35" t="s">
        <v>20</v>
      </c>
      <c r="B23" s="30" t="s">
        <v>94</v>
      </c>
      <c r="C23" s="31" t="s">
        <v>135</v>
      </c>
      <c r="D23" s="3" t="s">
        <v>117</v>
      </c>
      <c r="E23" s="34"/>
      <c r="F23" s="32" t="str">
        <f>IF(テーブル1[[#This Row],[テスト
有無]]="○",テーブル1[[#This Row],[分類1]]&amp;"-"&amp;テーブル1[[#This Row],[分類2]],"")</f>
        <v/>
      </c>
      <c r="G23" s="36" t="str">
        <f>IF(テーブル1[[#This Row],[テスト
有無]]="○","Test"&amp;テーブル1[[#This Row],[分類1]]&amp;"_"&amp;テーブル1[[#This Row],[分類2]]&amp;"_"&amp;テーブル1[[#This Row],[パッケージ]]&amp;"_"&amp;テーブル1[[#This Row],[テスト対象クラス（1クラスに対し複数テストクラスも可）]],"")</f>
        <v/>
      </c>
      <c r="H23" s="37" t="s">
        <v>145</v>
      </c>
      <c r="I23" s="22"/>
    </row>
    <row r="24" spans="1:9" ht="14">
      <c r="A24" s="35" t="s">
        <v>20</v>
      </c>
      <c r="B24" s="30" t="s">
        <v>94</v>
      </c>
      <c r="C24" s="31" t="s">
        <v>136</v>
      </c>
      <c r="D24" s="3" t="s">
        <v>118</v>
      </c>
      <c r="E24" s="34"/>
      <c r="F24" s="32" t="str">
        <f>IF(テーブル1[[#This Row],[テスト
有無]]="○",テーブル1[[#This Row],[分類1]]&amp;"-"&amp;テーブル1[[#This Row],[分類2]],"")</f>
        <v/>
      </c>
      <c r="G24" s="36" t="str">
        <f>IF(テーブル1[[#This Row],[テスト
有無]]="○","Test"&amp;テーブル1[[#This Row],[分類1]]&amp;"_"&amp;テーブル1[[#This Row],[分類2]]&amp;"_"&amp;テーブル1[[#This Row],[パッケージ]]&amp;"_"&amp;テーブル1[[#This Row],[テスト対象クラス（1クラスに対し複数テストクラスも可）]],"")</f>
        <v/>
      </c>
      <c r="H24" s="37" t="s">
        <v>145</v>
      </c>
      <c r="I24" s="22"/>
    </row>
    <row r="25" spans="1:9" ht="14">
      <c r="A25" s="35" t="s">
        <v>20</v>
      </c>
      <c r="B25" s="30" t="s">
        <v>94</v>
      </c>
      <c r="C25" s="31" t="s">
        <v>137</v>
      </c>
      <c r="D25" s="3" t="s">
        <v>119</v>
      </c>
      <c r="E25" s="34"/>
      <c r="F25" s="32" t="str">
        <f>IF(テーブル1[[#This Row],[テスト
有無]]="○",テーブル1[[#This Row],[分類1]]&amp;"-"&amp;テーブル1[[#This Row],[分類2]],"")</f>
        <v/>
      </c>
      <c r="G25" s="36" t="str">
        <f>IF(テーブル1[[#This Row],[テスト
有無]]="○","Test"&amp;テーブル1[[#This Row],[分類1]]&amp;"_"&amp;テーブル1[[#This Row],[分類2]]&amp;"_"&amp;テーブル1[[#This Row],[パッケージ]]&amp;"_"&amp;テーブル1[[#This Row],[テスト対象クラス（1クラスに対し複数テストクラスも可）]],"")</f>
        <v/>
      </c>
      <c r="H25" s="37" t="s">
        <v>145</v>
      </c>
      <c r="I25" s="22"/>
    </row>
    <row r="26" spans="1:9" ht="14">
      <c r="A26" s="35" t="s">
        <v>20</v>
      </c>
      <c r="B26" s="30" t="s">
        <v>94</v>
      </c>
      <c r="C26" s="31" t="s">
        <v>138</v>
      </c>
      <c r="D26" s="3" t="s">
        <v>120</v>
      </c>
      <c r="E26" s="34"/>
      <c r="F26" s="32" t="str">
        <f>IF(テーブル1[[#This Row],[テスト
有無]]="○",テーブル1[[#This Row],[分類1]]&amp;"-"&amp;テーブル1[[#This Row],[分類2]],"")</f>
        <v/>
      </c>
      <c r="G26" s="36" t="str">
        <f>IF(テーブル1[[#This Row],[テスト
有無]]="○","Test"&amp;テーブル1[[#This Row],[分類1]]&amp;"_"&amp;テーブル1[[#This Row],[分類2]]&amp;"_"&amp;テーブル1[[#This Row],[パッケージ]]&amp;"_"&amp;テーブル1[[#This Row],[テスト対象クラス（1クラスに対し複数テストクラスも可）]],"")</f>
        <v/>
      </c>
      <c r="H26" s="37" t="s">
        <v>145</v>
      </c>
      <c r="I26" s="22"/>
    </row>
    <row r="27" spans="1:9" ht="14">
      <c r="A27" s="35" t="s">
        <v>20</v>
      </c>
      <c r="B27" s="30" t="s">
        <v>94</v>
      </c>
      <c r="C27" s="31" t="s">
        <v>20</v>
      </c>
      <c r="D27" s="3" t="s">
        <v>97</v>
      </c>
      <c r="E27" s="34"/>
      <c r="F27" s="25" t="str">
        <f>IF(テーブル1[[#This Row],[テスト
有無]]="○",テーブル1[[#This Row],[分類1]]&amp;"-"&amp;テーブル1[[#This Row],[分類2]],"")</f>
        <v/>
      </c>
      <c r="G27" s="23" t="str">
        <f>IF(テーブル1[[#This Row],[テスト
有無]]="○","Test"&amp;テーブル1[[#This Row],[分類1]]&amp;"_"&amp;テーブル1[[#This Row],[分類2]]&amp;"_"&amp;テーブル1[[#This Row],[パッケージ]]&amp;"_"&amp;テーブル1[[#This Row],[テスト対象クラス（1クラスに対し複数テストクラスも可）]],"")</f>
        <v/>
      </c>
      <c r="H27" s="37" t="s">
        <v>145</v>
      </c>
      <c r="I27" s="22"/>
    </row>
    <row r="28" spans="1:9" ht="14">
      <c r="A28" s="35" t="s">
        <v>20</v>
      </c>
      <c r="B28" s="30" t="s">
        <v>94</v>
      </c>
      <c r="C28" s="31" t="s">
        <v>21</v>
      </c>
      <c r="D28" s="3" t="s">
        <v>98</v>
      </c>
      <c r="E28" s="34"/>
      <c r="F28" s="32" t="str">
        <f>IF(テーブル1[[#This Row],[テスト
有無]]="○",テーブル1[[#This Row],[分類1]]&amp;"-"&amp;テーブル1[[#This Row],[分類2]],"")</f>
        <v/>
      </c>
      <c r="G28" s="36" t="str">
        <f>IF(テーブル1[[#This Row],[テスト
有無]]="○","Test"&amp;テーブル1[[#This Row],[分類1]]&amp;"_"&amp;テーブル1[[#This Row],[分類2]]&amp;"_"&amp;テーブル1[[#This Row],[パッケージ]]&amp;"_"&amp;テーブル1[[#This Row],[テスト対象クラス（1クラスに対し複数テストクラスも可）]],"")</f>
        <v/>
      </c>
      <c r="H28" s="37" t="s">
        <v>145</v>
      </c>
      <c r="I28" s="22"/>
    </row>
    <row r="29" spans="1:9" ht="14">
      <c r="A29" s="35" t="s">
        <v>20</v>
      </c>
      <c r="B29" s="30" t="s">
        <v>94</v>
      </c>
      <c r="C29" s="31" t="s">
        <v>36</v>
      </c>
      <c r="D29" s="3" t="s">
        <v>99</v>
      </c>
      <c r="E29" s="34"/>
      <c r="F29" s="32" t="str">
        <f>IF(テーブル1[[#This Row],[テスト
有無]]="○",テーブル1[[#This Row],[分類1]]&amp;"-"&amp;テーブル1[[#This Row],[分類2]],"")</f>
        <v/>
      </c>
      <c r="G29" s="36" t="str">
        <f>IF(テーブル1[[#This Row],[テスト
有無]]="○","Test"&amp;テーブル1[[#This Row],[分類1]]&amp;"_"&amp;テーブル1[[#This Row],[分類2]]&amp;"_"&amp;テーブル1[[#This Row],[パッケージ]]&amp;"_"&amp;テーブル1[[#This Row],[テスト対象クラス（1クラスに対し複数テストクラスも可）]],"")</f>
        <v/>
      </c>
      <c r="H29" s="37" t="s">
        <v>145</v>
      </c>
      <c r="I29" s="22"/>
    </row>
    <row r="30" spans="1:9" ht="28">
      <c r="A30" s="35" t="s">
        <v>20</v>
      </c>
      <c r="B30" s="30" t="s">
        <v>94</v>
      </c>
      <c r="C30" s="31" t="s">
        <v>139</v>
      </c>
      <c r="D30" s="3" t="s">
        <v>100</v>
      </c>
      <c r="E30" s="34"/>
      <c r="F30" s="32" t="str">
        <f>IF(テーブル1[[#This Row],[テスト
有無]]="○",テーブル1[[#This Row],[分類1]]&amp;"-"&amp;テーブル1[[#This Row],[分類2]],"")</f>
        <v/>
      </c>
      <c r="G30" s="36" t="str">
        <f>IF(テーブル1[[#This Row],[テスト
有無]]="○","Test"&amp;テーブル1[[#This Row],[分類1]]&amp;"_"&amp;テーブル1[[#This Row],[分類2]]&amp;"_"&amp;テーブル1[[#This Row],[パッケージ]]&amp;"_"&amp;テーブル1[[#This Row],[テスト対象クラス（1クラスに対し複数テストクラスも可）]],"")</f>
        <v/>
      </c>
      <c r="H30" s="37" t="s">
        <v>145</v>
      </c>
      <c r="I30" s="22"/>
    </row>
    <row r="31" spans="1:9" ht="14">
      <c r="A31" s="35" t="s">
        <v>20</v>
      </c>
      <c r="B31" s="30" t="s">
        <v>94</v>
      </c>
      <c r="C31" s="31" t="s">
        <v>140</v>
      </c>
      <c r="D31" s="3" t="s">
        <v>101</v>
      </c>
      <c r="E31" s="34"/>
      <c r="F31" s="32" t="str">
        <f>IF(テーブル1[[#This Row],[テスト
有無]]="○",テーブル1[[#This Row],[分類1]]&amp;"-"&amp;テーブル1[[#This Row],[分類2]],"")</f>
        <v/>
      </c>
      <c r="G31" s="36" t="str">
        <f>IF(テーブル1[[#This Row],[テスト
有無]]="○","Test"&amp;テーブル1[[#This Row],[分類1]]&amp;"_"&amp;テーブル1[[#This Row],[分類2]]&amp;"_"&amp;テーブル1[[#This Row],[パッケージ]]&amp;"_"&amp;テーブル1[[#This Row],[テスト対象クラス（1クラスに対し複数テストクラスも可）]],"")</f>
        <v/>
      </c>
      <c r="H31" s="37" t="s">
        <v>145</v>
      </c>
      <c r="I31" s="22"/>
    </row>
    <row r="32" spans="1:9" ht="14">
      <c r="A32" s="35" t="s">
        <v>20</v>
      </c>
      <c r="B32" s="30" t="s">
        <v>94</v>
      </c>
      <c r="C32" s="31" t="s">
        <v>141</v>
      </c>
      <c r="D32" s="3" t="s">
        <v>102</v>
      </c>
      <c r="E32" s="34"/>
      <c r="F32" s="32" t="str">
        <f>IF(テーブル1[[#This Row],[テスト
有無]]="○",テーブル1[[#This Row],[分類1]]&amp;"-"&amp;テーブル1[[#This Row],[分類2]],"")</f>
        <v/>
      </c>
      <c r="G32" s="36" t="str">
        <f>IF(テーブル1[[#This Row],[テスト
有無]]="○","Test"&amp;テーブル1[[#This Row],[分類1]]&amp;"_"&amp;テーブル1[[#This Row],[分類2]]&amp;"_"&amp;テーブル1[[#This Row],[パッケージ]]&amp;"_"&amp;テーブル1[[#This Row],[テスト対象クラス（1クラスに対し複数テストクラスも可）]],"")</f>
        <v/>
      </c>
      <c r="H32" s="37" t="s">
        <v>145</v>
      </c>
      <c r="I32" s="22"/>
    </row>
    <row r="33" spans="1:9" ht="14">
      <c r="A33" s="35" t="s">
        <v>20</v>
      </c>
      <c r="B33" s="30" t="s">
        <v>94</v>
      </c>
      <c r="C33" s="31" t="s">
        <v>23</v>
      </c>
      <c r="D33" s="3" t="s">
        <v>121</v>
      </c>
      <c r="E33" s="34"/>
      <c r="F33" s="32" t="str">
        <f>IF(テーブル1[[#This Row],[テスト
有無]]="○",テーブル1[[#This Row],[分類1]]&amp;"-"&amp;テーブル1[[#This Row],[分類2]],"")</f>
        <v/>
      </c>
      <c r="G33" s="36" t="str">
        <f>IF(テーブル1[[#This Row],[テスト
有無]]="○","Test"&amp;テーブル1[[#This Row],[分類1]]&amp;"_"&amp;テーブル1[[#This Row],[分類2]]&amp;"_"&amp;テーブル1[[#This Row],[パッケージ]]&amp;"_"&amp;テーブル1[[#This Row],[テスト対象クラス（1クラスに対し複数テストクラスも可）]],"")</f>
        <v/>
      </c>
      <c r="H33" s="37" t="s">
        <v>145</v>
      </c>
      <c r="I33" s="22"/>
    </row>
    <row r="34" spans="1:9" ht="14">
      <c r="A34" s="35" t="s">
        <v>20</v>
      </c>
      <c r="B34" s="30" t="s">
        <v>94</v>
      </c>
      <c r="C34" s="31" t="s">
        <v>24</v>
      </c>
      <c r="D34" s="3" t="s">
        <v>122</v>
      </c>
      <c r="E34" s="34"/>
      <c r="F34" s="32" t="str">
        <f>IF(テーブル1[[#This Row],[テスト
有無]]="○",テーブル1[[#This Row],[分類1]]&amp;"-"&amp;テーブル1[[#This Row],[分類2]],"")</f>
        <v/>
      </c>
      <c r="G34" s="36" t="str">
        <f>IF(テーブル1[[#This Row],[テスト
有無]]="○","Test"&amp;テーブル1[[#This Row],[分類1]]&amp;"_"&amp;テーブル1[[#This Row],[分類2]]&amp;"_"&amp;テーブル1[[#This Row],[パッケージ]]&amp;"_"&amp;テーブル1[[#This Row],[テスト対象クラス（1クラスに対し複数テストクラスも可）]],"")</f>
        <v/>
      </c>
      <c r="H34" s="37" t="s">
        <v>145</v>
      </c>
      <c r="I34" s="22"/>
    </row>
    <row r="35" spans="1:9" ht="14">
      <c r="A35" s="35" t="s">
        <v>20</v>
      </c>
      <c r="B35" s="30" t="s">
        <v>94</v>
      </c>
      <c r="C35" s="31" t="s">
        <v>144</v>
      </c>
      <c r="D35" s="3" t="s">
        <v>123</v>
      </c>
      <c r="E35" s="34"/>
      <c r="F35" s="32" t="str">
        <f>IF(テーブル1[[#This Row],[テスト
有無]]="○",テーブル1[[#This Row],[分類1]]&amp;"-"&amp;テーブル1[[#This Row],[分類2]],"")</f>
        <v/>
      </c>
      <c r="G35" s="36" t="str">
        <f>IF(テーブル1[[#This Row],[テスト
有無]]="○","Test"&amp;テーブル1[[#This Row],[分類1]]&amp;"_"&amp;テーブル1[[#This Row],[分類2]]&amp;"_"&amp;テーブル1[[#This Row],[パッケージ]]&amp;"_"&amp;テーブル1[[#This Row],[テスト対象クラス（1クラスに対し複数テストクラスも可）]],"")</f>
        <v/>
      </c>
      <c r="H35" s="37" t="s">
        <v>145</v>
      </c>
      <c r="I35" s="22"/>
    </row>
    <row r="36" spans="1:9" ht="14">
      <c r="A36" s="35" t="s">
        <v>20</v>
      </c>
      <c r="B36" s="30" t="s">
        <v>94</v>
      </c>
      <c r="C36" s="31" t="s">
        <v>25</v>
      </c>
      <c r="D36" s="26" t="s">
        <v>152</v>
      </c>
      <c r="E36" s="34"/>
      <c r="F36" s="25" t="str">
        <f>IF(テーブル1[[#This Row],[テスト
有無]]="○",テーブル1[[#This Row],[分類1]]&amp;"-"&amp;テーブル1[[#This Row],[分類2]],"")</f>
        <v/>
      </c>
      <c r="G36" s="23" t="str">
        <f>IF(テーブル1[[#This Row],[テスト
有無]]="○","Test"&amp;テーブル1[[#This Row],[分類1]]&amp;"_"&amp;テーブル1[[#This Row],[分類2]]&amp;"_"&amp;テーブル1[[#This Row],[パッケージ]]&amp;"_"&amp;テーブル1[[#This Row],[テスト対象クラス（1クラスに対し複数テストクラスも可）]],"")</f>
        <v/>
      </c>
      <c r="H36" s="37" t="s">
        <v>145</v>
      </c>
      <c r="I36" s="22"/>
    </row>
    <row r="37" spans="1:9" ht="14">
      <c r="A37" s="35" t="s">
        <v>21</v>
      </c>
      <c r="B37" s="30" t="s">
        <v>151</v>
      </c>
      <c r="C37" s="31" t="s">
        <v>15</v>
      </c>
      <c r="D37" s="26" t="s">
        <v>146</v>
      </c>
      <c r="E37" s="33" t="s">
        <v>43</v>
      </c>
      <c r="F37" s="25" t="str">
        <f>IF(テーブル1[[#This Row],[テスト
有無]]="○",テーブル1[[#This Row],[分類1]]&amp;"-"&amp;テーブル1[[#This Row],[分類2]],"")</f>
        <v/>
      </c>
      <c r="G37" s="23" t="str">
        <f>IF(テーブル1[[#This Row],[テスト
有無]]="○","Test"&amp;テーブル1[[#This Row],[分類1]]&amp;"_"&amp;テーブル1[[#This Row],[分類2]]&amp;"_"&amp;テーブル1[[#This Row],[パッケージ]]&amp;"_"&amp;テーブル1[[#This Row],[テスト対象クラス（1クラスに対し複数テストクラスも可）]],"")</f>
        <v/>
      </c>
      <c r="H37" s="9" t="s">
        <v>86</v>
      </c>
      <c r="I37" s="22"/>
    </row>
    <row r="38" spans="1:9" ht="14">
      <c r="A38" s="35" t="s">
        <v>21</v>
      </c>
      <c r="B38" s="30" t="s">
        <v>151</v>
      </c>
      <c r="C38" s="31" t="s">
        <v>20</v>
      </c>
      <c r="D38" s="26" t="s">
        <v>147</v>
      </c>
      <c r="E38" s="33" t="s">
        <v>43</v>
      </c>
      <c r="F38" s="32" t="str">
        <f>IF(テーブル1[[#This Row],[テスト
有無]]="○",テーブル1[[#This Row],[分類1]]&amp;"-"&amp;テーブル1[[#This Row],[分類2]],"")</f>
        <v/>
      </c>
      <c r="G38" s="36" t="str">
        <f>IF(テーブル1[[#This Row],[テスト
有無]]="○","Test"&amp;テーブル1[[#This Row],[分類1]]&amp;"_"&amp;テーブル1[[#This Row],[分類2]]&amp;"_"&amp;テーブル1[[#This Row],[パッケージ]]&amp;"_"&amp;テーブル1[[#This Row],[テスト対象クラス（1クラスに対し複数テストクラスも可）]],"")</f>
        <v/>
      </c>
      <c r="H38" s="9" t="s">
        <v>86</v>
      </c>
      <c r="I38" s="22"/>
    </row>
    <row r="39" spans="1:9" ht="14">
      <c r="A39" s="35" t="s">
        <v>21</v>
      </c>
      <c r="B39" s="30" t="s">
        <v>151</v>
      </c>
      <c r="C39" s="31" t="s">
        <v>35</v>
      </c>
      <c r="D39" s="26" t="s">
        <v>148</v>
      </c>
      <c r="E39" s="33" t="s">
        <v>43</v>
      </c>
      <c r="F39" s="32" t="str">
        <f>IF(テーブル1[[#This Row],[テスト
有無]]="○",テーブル1[[#This Row],[分類1]]&amp;"-"&amp;テーブル1[[#This Row],[分類2]],"")</f>
        <v/>
      </c>
      <c r="G39" s="36" t="str">
        <f>IF(テーブル1[[#This Row],[テスト
有無]]="○","Test"&amp;テーブル1[[#This Row],[分類1]]&amp;"_"&amp;テーブル1[[#This Row],[分類2]]&amp;"_"&amp;テーブル1[[#This Row],[パッケージ]]&amp;"_"&amp;テーブル1[[#This Row],[テスト対象クラス（1クラスに対し複数テストクラスも可）]],"")</f>
        <v/>
      </c>
      <c r="H39" s="9" t="s">
        <v>86</v>
      </c>
      <c r="I39" s="22"/>
    </row>
    <row r="40" spans="1:9" ht="14">
      <c r="A40" s="35" t="s">
        <v>21</v>
      </c>
      <c r="B40" s="30" t="s">
        <v>151</v>
      </c>
      <c r="C40" s="31" t="s">
        <v>36</v>
      </c>
      <c r="D40" s="26" t="s">
        <v>149</v>
      </c>
      <c r="E40" s="33" t="s">
        <v>43</v>
      </c>
      <c r="F40" s="32" t="str">
        <f>IF(テーブル1[[#This Row],[テスト
有無]]="○",テーブル1[[#This Row],[分類1]]&amp;"-"&amp;テーブル1[[#This Row],[分類2]],"")</f>
        <v/>
      </c>
      <c r="G40" s="36" t="str">
        <f>IF(テーブル1[[#This Row],[テスト
有無]]="○","Test"&amp;テーブル1[[#This Row],[分類1]]&amp;"_"&amp;テーブル1[[#This Row],[分類2]]&amp;"_"&amp;テーブル1[[#This Row],[パッケージ]]&amp;"_"&amp;テーブル1[[#This Row],[テスト対象クラス（1クラスに対し複数テストクラスも可）]],"")</f>
        <v/>
      </c>
      <c r="H40" s="9" t="s">
        <v>86</v>
      </c>
      <c r="I40" s="22"/>
    </row>
    <row r="41" spans="1:9" ht="14">
      <c r="A41" s="35" t="s">
        <v>21</v>
      </c>
      <c r="B41" s="30" t="s">
        <v>151</v>
      </c>
      <c r="C41" s="31" t="s">
        <v>139</v>
      </c>
      <c r="D41" s="26" t="s">
        <v>150</v>
      </c>
      <c r="E41" s="33" t="s">
        <v>43</v>
      </c>
      <c r="F41" s="32" t="str">
        <f>IF(テーブル1[[#This Row],[テスト
有無]]="○",テーブル1[[#This Row],[分類1]]&amp;"-"&amp;テーブル1[[#This Row],[分類2]],"")</f>
        <v/>
      </c>
      <c r="G41" s="36" t="str">
        <f>IF(テーブル1[[#This Row],[テスト
有無]]="○","Test"&amp;テーブル1[[#This Row],[分類1]]&amp;"_"&amp;テーブル1[[#This Row],[分類2]]&amp;"_"&amp;テーブル1[[#This Row],[パッケージ]]&amp;"_"&amp;テーブル1[[#This Row],[テスト対象クラス（1クラスに対し複数テストクラスも可）]],"")</f>
        <v/>
      </c>
      <c r="H41" s="9" t="s">
        <v>86</v>
      </c>
      <c r="I41" s="22"/>
    </row>
    <row r="42" spans="1:9" ht="14">
      <c r="A42" s="21" t="s">
        <v>23</v>
      </c>
      <c r="B42" s="11" t="s">
        <v>33</v>
      </c>
      <c r="C42" s="9" t="s">
        <v>16</v>
      </c>
      <c r="D42" s="8" t="s">
        <v>17</v>
      </c>
      <c r="E42" s="33" t="s">
        <v>43</v>
      </c>
      <c r="F42" s="23" t="str">
        <f>IF(テーブル1[[#This Row],[テスト
有無]]="○",テーブル1[[#This Row],[分類1]]&amp;"-"&amp;テーブル1[[#This Row],[分類2]],"")</f>
        <v/>
      </c>
      <c r="G42" s="23" t="str">
        <f>IF(テーブル1[[#This Row],[テスト
有無]]="○","Test"&amp;テーブル1[[#This Row],[分類1]]&amp;"_"&amp;テーブル1[[#This Row],[分類2]]&amp;"_"&amp;テーブル1[[#This Row],[パッケージ]]&amp;"_"&amp;テーブル1[[#This Row],[テスト対象クラス（1クラスに対し複数テストクラスも可）]],"")</f>
        <v/>
      </c>
      <c r="H42" s="9" t="s">
        <v>86</v>
      </c>
      <c r="I42" s="10" t="s">
        <v>45</v>
      </c>
    </row>
    <row r="43" spans="1:9" ht="14">
      <c r="A43" s="21" t="s">
        <v>23</v>
      </c>
      <c r="B43" s="11" t="s">
        <v>33</v>
      </c>
      <c r="C43" s="31" t="s">
        <v>18</v>
      </c>
      <c r="D43" s="26" t="s">
        <v>44</v>
      </c>
      <c r="E43" s="33" t="s">
        <v>43</v>
      </c>
      <c r="F43" s="23" t="str">
        <f>IF(テーブル1[[#This Row],[テスト
有無]]="○",テーブル1[[#This Row],[分類1]]&amp;"-"&amp;テーブル1[[#This Row],[分類2]],"")</f>
        <v/>
      </c>
      <c r="G43" s="23" t="str">
        <f>IF(テーブル1[[#This Row],[テスト
有無]]="○","Test"&amp;テーブル1[[#This Row],[分類1]]&amp;"_"&amp;テーブル1[[#This Row],[分類2]]&amp;"_"&amp;テーブル1[[#This Row],[パッケージ]]&amp;"_"&amp;テーブル1[[#This Row],[テスト対象クラス（1クラスに対し複数テストクラスも可）]],"")</f>
        <v/>
      </c>
      <c r="H43" s="9" t="s">
        <v>86</v>
      </c>
      <c r="I43" s="10" t="s">
        <v>45</v>
      </c>
    </row>
    <row r="44" spans="1:9" ht="28">
      <c r="A44" s="21" t="s">
        <v>23</v>
      </c>
      <c r="B44" s="11" t="s">
        <v>33</v>
      </c>
      <c r="C44" s="31" t="s">
        <v>19</v>
      </c>
      <c r="D44" s="26" t="s">
        <v>46</v>
      </c>
      <c r="E44" s="33" t="s">
        <v>43</v>
      </c>
      <c r="F44" s="25" t="str">
        <f>IF(テーブル1[[#This Row],[テスト
有無]]="○",テーブル1[[#This Row],[分類1]]&amp;"-"&amp;テーブル1[[#This Row],[分類2]],"")</f>
        <v/>
      </c>
      <c r="G44" s="23" t="str">
        <f>IF(テーブル1[[#This Row],[テスト
有無]]="○","Test"&amp;テーブル1[[#This Row],[分類1]]&amp;"_"&amp;テーブル1[[#This Row],[分類2]]&amp;"_"&amp;テーブル1[[#This Row],[パッケージ]]&amp;"_"&amp;テーブル1[[#This Row],[テスト対象クラス（1クラスに対し複数テストクラスも可）]],"")</f>
        <v/>
      </c>
      <c r="H44" s="9" t="s">
        <v>86</v>
      </c>
      <c r="I44" s="10" t="s">
        <v>51</v>
      </c>
    </row>
    <row r="45" spans="1:9" ht="14">
      <c r="A45" s="21" t="s">
        <v>23</v>
      </c>
      <c r="B45" s="11" t="s">
        <v>33</v>
      </c>
      <c r="C45" s="9" t="s">
        <v>20</v>
      </c>
      <c r="D45" s="8" t="s">
        <v>47</v>
      </c>
      <c r="E45" s="33" t="s">
        <v>27</v>
      </c>
      <c r="F45" s="23" t="str">
        <f>IF(テーブル1[[#This Row],[テスト
有無]]="○",テーブル1[[#This Row],[分類1]]&amp;"-"&amp;テーブル1[[#This Row],[分類2]],"")</f>
        <v>21-11</v>
      </c>
      <c r="G45" s="23" t="str">
        <f>IF(テーブル1[[#This Row],[テスト
有無]]="○","Test"&amp;テーブル1[[#This Row],[分類1]]&amp;"_"&amp;テーブル1[[#This Row],[分類2]]&amp;"_"&amp;テーブル1[[#This Row],[パッケージ]]&amp;"_"&amp;テーブル1[[#This Row],[テスト対象クラス（1クラスに対し複数テストクラスも可）]],"")</f>
        <v>Test21_11_exception_BeanValidationAppException</v>
      </c>
      <c r="H45" s="9" t="s">
        <v>87</v>
      </c>
      <c r="I45" s="10"/>
    </row>
    <row r="46" spans="1:9" ht="14">
      <c r="A46" s="21" t="s">
        <v>23</v>
      </c>
      <c r="B46" s="11" t="s">
        <v>33</v>
      </c>
      <c r="C46" s="9" t="s">
        <v>21</v>
      </c>
      <c r="D46" s="8" t="s">
        <v>48</v>
      </c>
      <c r="E46" s="33" t="s">
        <v>27</v>
      </c>
      <c r="F46" s="23" t="str">
        <f>IF(テーブル1[[#This Row],[テスト
有無]]="○",テーブル1[[#This Row],[分類1]]&amp;"-"&amp;テーブル1[[#This Row],[分類2]],"")</f>
        <v>21-12</v>
      </c>
      <c r="G46" s="23" t="str">
        <f>IF(テーブル1[[#This Row],[テスト
有無]]="○","Test"&amp;テーブル1[[#This Row],[分類1]]&amp;"_"&amp;テーブル1[[#This Row],[分類2]]&amp;"_"&amp;テーブル1[[#This Row],[パッケージ]]&amp;"_"&amp;テーブル1[[#This Row],[テスト対象クラス（1クラスに対し複数テストクラスも可）]],"")</f>
        <v>Test21_12_exception_CustomizedValidationAppException</v>
      </c>
      <c r="H46" s="9" t="s">
        <v>87</v>
      </c>
      <c r="I46" s="10"/>
    </row>
    <row r="47" spans="1:9" ht="14">
      <c r="A47" s="21" t="s">
        <v>23</v>
      </c>
      <c r="B47" s="11" t="s">
        <v>33</v>
      </c>
      <c r="C47" s="9" t="s">
        <v>22</v>
      </c>
      <c r="D47" s="26" t="s">
        <v>49</v>
      </c>
      <c r="E47" s="33" t="s">
        <v>27</v>
      </c>
      <c r="F47" s="23" t="str">
        <f>IF(テーブル1[[#This Row],[テスト
有無]]="○",テーブル1[[#This Row],[分類1]]&amp;"-"&amp;テーブル1[[#This Row],[分類2]],"")</f>
        <v>21-13</v>
      </c>
      <c r="G47" s="23" t="str">
        <f>IF(テーブル1[[#This Row],[テスト
有無]]="○","Test"&amp;テーブル1[[#This Row],[分類1]]&amp;"_"&amp;テーブル1[[#This Row],[分類2]]&amp;"_"&amp;テーブル1[[#This Row],[パッケージ]]&amp;"_"&amp;テーブル1[[#This Row],[テスト対象クラス（1クラスに対し複数テストクラスも可）]],"")</f>
        <v>Test21_13_exception_ExternalAppException</v>
      </c>
      <c r="H47" s="9" t="s">
        <v>87</v>
      </c>
      <c r="I47" s="10"/>
    </row>
    <row r="48" spans="1:9" ht="14">
      <c r="A48" s="21" t="s">
        <v>23</v>
      </c>
      <c r="B48" s="11" t="s">
        <v>33</v>
      </c>
      <c r="C48" s="31" t="s">
        <v>23</v>
      </c>
      <c r="D48" s="26" t="s">
        <v>50</v>
      </c>
      <c r="E48" s="33" t="s">
        <v>27</v>
      </c>
      <c r="F48" s="23" t="str">
        <f>IF(テーブル1[[#This Row],[テスト
有無]]="○",テーブル1[[#This Row],[分類1]]&amp;"-"&amp;テーブル1[[#This Row],[分類2]],"")</f>
        <v>21-21</v>
      </c>
      <c r="G48" s="23" t="str">
        <f>IF(テーブル1[[#This Row],[テスト
有無]]="○","Test"&amp;テーブル1[[#This Row],[分類1]]&amp;"_"&amp;テーブル1[[#This Row],[分類2]]&amp;"_"&amp;テーブル1[[#This Row],[パッケージ]]&amp;"_"&amp;テーブル1[[#This Row],[テスト対象クラス（1クラスに対し複数テストクラスも可）]],"")</f>
        <v>Test21_21_exception_MultipleAppException</v>
      </c>
      <c r="H48" s="9" t="s">
        <v>87</v>
      </c>
      <c r="I48" s="22"/>
    </row>
    <row r="49" spans="1:9" ht="14">
      <c r="A49" s="21" t="s">
        <v>23</v>
      </c>
      <c r="B49" s="11" t="s">
        <v>33</v>
      </c>
      <c r="C49" s="31" t="s">
        <v>25</v>
      </c>
      <c r="D49" s="8" t="s">
        <v>91</v>
      </c>
      <c r="E49" s="33" t="s">
        <v>27</v>
      </c>
      <c r="F49" s="23" t="str">
        <f>IF(テーブル1[[#This Row],[テスト
有無]]="○",テーブル1[[#This Row],[分類1]]&amp;"-"&amp;テーブル1[[#This Row],[分類2]],"")</f>
        <v>21-31</v>
      </c>
      <c r="G49" s="23" t="str">
        <f>IF(テーブル1[[#This Row],[テスト
有無]]="○","Test"&amp;テーブル1[[#This Row],[分類1]]&amp;"_"&amp;テーブル1[[#This Row],[分類2]]&amp;"_"&amp;テーブル1[[#This Row],[パッケージ]]&amp;"_"&amp;テーブル1[[#This Row],[テスト対象クラス（1クラスに対し複数テストクラスも可）]],"")</f>
        <v>Test21_31_exception_RuntimeAppException</v>
      </c>
      <c r="H49" s="9" t="s">
        <v>87</v>
      </c>
      <c r="I49" s="22"/>
    </row>
    <row r="50" spans="1:9" ht="14">
      <c r="A50" s="29" t="s">
        <v>153</v>
      </c>
      <c r="B50" s="30" t="s">
        <v>154</v>
      </c>
      <c r="C50" s="31" t="s">
        <v>15</v>
      </c>
      <c r="D50" s="26" t="s">
        <v>155</v>
      </c>
      <c r="E50" s="33" t="s">
        <v>27</v>
      </c>
      <c r="F50" s="25" t="str">
        <f>IF(テーブル1[[#This Row],[テスト
有無]]="○",テーブル1[[#This Row],[分類1]]&amp;"-"&amp;テーブル1[[#This Row],[分類2]],"")</f>
        <v>91-01</v>
      </c>
      <c r="G50" s="23" t="str">
        <f>IF(テーブル1[[#This Row],[テスト
有無]]="○","Test"&amp;テーブル1[[#This Row],[分類1]]&amp;"_"&amp;テーブル1[[#This Row],[分類2]]&amp;"_"&amp;テーブル1[[#This Row],[パッケージ]]&amp;"_"&amp;テーブル1[[#This Row],[テスト対象クラス（1クラスに対し複数テストクラスも可）]],"")</f>
        <v>Test91_01_util_BeanValidationUtil</v>
      </c>
      <c r="H50" s="9" t="s">
        <v>87</v>
      </c>
      <c r="I50" s="22"/>
    </row>
    <row r="51" spans="1:9" ht="14">
      <c r="A51" s="29" t="s">
        <v>153</v>
      </c>
      <c r="B51" s="30" t="s">
        <v>154</v>
      </c>
      <c r="C51" s="31" t="s">
        <v>18</v>
      </c>
      <c r="D51" s="26" t="s">
        <v>215</v>
      </c>
      <c r="E51" s="33" t="s">
        <v>27</v>
      </c>
      <c r="F51" s="25" t="str">
        <f>IF(テーブル1[[#This Row],[テスト
有無]]="○",テーブル1[[#This Row],[分類1]]&amp;"-"&amp;テーブル1[[#This Row],[分類2]],"")</f>
        <v>91-02</v>
      </c>
      <c r="G51" s="23" t="str">
        <f>IF(テーブル1[[#This Row],[テスト
有無]]="○","Test"&amp;テーブル1[[#This Row],[分類1]]&amp;"_"&amp;テーブル1[[#This Row],[分類2]]&amp;"_"&amp;テーブル1[[#This Row],[パッケージ]]&amp;"_"&amp;テーブル1[[#This Row],[テスト対象クラス（1クラスに対し複数テストクラスも可）]],"")</f>
        <v>Test91_02_util_ExceptionUtil</v>
      </c>
      <c r="H51" s="37" t="s">
        <v>145</v>
      </c>
      <c r="I51" s="22"/>
    </row>
    <row r="52" spans="1:9" ht="14">
      <c r="A52" s="29" t="s">
        <v>153</v>
      </c>
      <c r="B52" s="30" t="s">
        <v>154</v>
      </c>
      <c r="C52" s="31" t="s">
        <v>19</v>
      </c>
      <c r="D52" s="26" t="s">
        <v>216</v>
      </c>
      <c r="E52" s="33" t="s">
        <v>27</v>
      </c>
      <c r="F52" s="25" t="str">
        <f>IF(テーブル1[[#This Row],[テスト
有無]]="○",テーブル1[[#This Row],[分類1]]&amp;"-"&amp;テーブル1[[#This Row],[分類2]],"")</f>
        <v>91-03</v>
      </c>
      <c r="G52" s="23" t="str">
        <f>IF(テーブル1[[#This Row],[テスト
有無]]="○","Test"&amp;テーブル1[[#This Row],[分類1]]&amp;"_"&amp;テーブル1[[#This Row],[分類2]]&amp;"_"&amp;テーブル1[[#This Row],[パッケージ]]&amp;"_"&amp;テーブル1[[#This Row],[テスト対象クラス（1クラスに対し複数テストクラスも可）]],"")</f>
        <v>Test91_03_util_ExceptionHandlerUtil</v>
      </c>
      <c r="H52" s="37" t="s">
        <v>145</v>
      </c>
      <c r="I52" s="22"/>
    </row>
    <row r="53" spans="1:9" ht="14">
      <c r="A53" s="29" t="s">
        <v>153</v>
      </c>
      <c r="B53" s="30" t="s">
        <v>154</v>
      </c>
      <c r="C53" s="31" t="s">
        <v>166</v>
      </c>
      <c r="D53" s="26" t="s">
        <v>217</v>
      </c>
      <c r="E53" s="33" t="s">
        <v>27</v>
      </c>
      <c r="F53" s="25" t="str">
        <f>IF(テーブル1[[#This Row],[テスト
有無]]="○",テーブル1[[#This Row],[分類1]]&amp;"-"&amp;テーブル1[[#This Row],[分類2]],"")</f>
        <v>91-04</v>
      </c>
      <c r="G53" s="23" t="str">
        <f>IF(テーブル1[[#This Row],[テスト
有無]]="○","Test"&amp;テーブル1[[#This Row],[分類1]]&amp;"_"&amp;テーブル1[[#This Row],[分類2]]&amp;"_"&amp;テーブル1[[#This Row],[パッケージ]]&amp;"_"&amp;テーブル1[[#This Row],[テスト対象クラス（1クラスに対し複数テストクラスも可）]],"")</f>
        <v>Test91_04_util_DateTimeUtil</v>
      </c>
      <c r="H53" s="37" t="s">
        <v>145</v>
      </c>
      <c r="I53" s="22"/>
    </row>
    <row r="54" spans="1:9" ht="14">
      <c r="A54" s="29" t="s">
        <v>153</v>
      </c>
      <c r="B54" s="30" t="s">
        <v>154</v>
      </c>
      <c r="C54" s="31" t="s">
        <v>207</v>
      </c>
      <c r="D54" s="26" t="s">
        <v>218</v>
      </c>
      <c r="E54" s="33" t="s">
        <v>27</v>
      </c>
      <c r="F54" s="25" t="str">
        <f>IF(テーブル1[[#This Row],[テスト
有無]]="○",テーブル1[[#This Row],[分類1]]&amp;"-"&amp;テーブル1[[#This Row],[分類2]],"")</f>
        <v>91-05</v>
      </c>
      <c r="G54" s="23" t="str">
        <f>IF(テーブル1[[#This Row],[テスト
有無]]="○","Test"&amp;テーブル1[[#This Row],[分類1]]&amp;"_"&amp;テーブル1[[#This Row],[分類2]]&amp;"_"&amp;テーブル1[[#This Row],[パッケージ]]&amp;"_"&amp;テーブル1[[#This Row],[テスト対象クラス（1クラスに対し複数テストクラスも可）]],"")</f>
        <v>Test91_05_util_DateTimeApiUtil</v>
      </c>
      <c r="H54" s="37" t="s">
        <v>145</v>
      </c>
      <c r="I54" s="22"/>
    </row>
    <row r="55" spans="1:9" ht="14">
      <c r="A55" s="29" t="s">
        <v>153</v>
      </c>
      <c r="B55" s="30" t="s">
        <v>154</v>
      </c>
      <c r="C55" s="31" t="s">
        <v>181</v>
      </c>
      <c r="D55" s="26" t="s">
        <v>219</v>
      </c>
      <c r="E55" s="33" t="s">
        <v>27</v>
      </c>
      <c r="F55" s="25" t="str">
        <f>IF(テーブル1[[#This Row],[テスト
有無]]="○",テーブル1[[#This Row],[分類1]]&amp;"-"&amp;テーブル1[[#This Row],[分類2]],"")</f>
        <v>91-06</v>
      </c>
      <c r="G55" s="23" t="str">
        <f>IF(テーブル1[[#This Row],[テスト
有無]]="○","Test"&amp;テーブル1[[#This Row],[分類1]]&amp;"_"&amp;テーブル1[[#This Row],[分類2]]&amp;"_"&amp;テーブル1[[#This Row],[パッケージ]]&amp;"_"&amp;テーブル1[[#This Row],[テスト対象クラス（1クラスに対し複数テストクラスも可）]],"")</f>
        <v>Test91_06_util_LogUtil</v>
      </c>
      <c r="H55" s="37" t="s">
        <v>145</v>
      </c>
      <c r="I55" s="22"/>
    </row>
    <row r="56" spans="1:9" ht="14">
      <c r="A56" s="29" t="s">
        <v>153</v>
      </c>
      <c r="B56" s="30" t="s">
        <v>154</v>
      </c>
      <c r="C56" s="31" t="s">
        <v>221</v>
      </c>
      <c r="D56" s="26" t="s">
        <v>220</v>
      </c>
      <c r="E56" s="33" t="s">
        <v>27</v>
      </c>
      <c r="F56" s="25" t="str">
        <f>IF(テーブル1[[#This Row],[テスト
有無]]="○",テーブル1[[#This Row],[分類1]]&amp;"-"&amp;テーブル1[[#This Row],[分類2]],"")</f>
        <v>91-07</v>
      </c>
      <c r="G56" s="23" t="str">
        <f>IF(テーブル1[[#This Row],[テスト
有無]]="○","Test"&amp;テーブル1[[#This Row],[分類1]]&amp;"_"&amp;テーブル1[[#This Row],[分類2]]&amp;"_"&amp;テーブル1[[#This Row],[パッケージ]]&amp;"_"&amp;テーブル1[[#This Row],[テスト対象クラス（1クラスに対し複数テストクラスも可）]],"")</f>
        <v>Test91_07_util_FileUtil</v>
      </c>
      <c r="H56" s="37" t="s">
        <v>145</v>
      </c>
      <c r="I56" s="22"/>
    </row>
    <row r="57" spans="1:9" ht="14">
      <c r="A57" s="29" t="s">
        <v>153</v>
      </c>
      <c r="B57" s="30" t="s">
        <v>154</v>
      </c>
      <c r="C57" s="31" t="s">
        <v>223</v>
      </c>
      <c r="D57" s="26" t="s">
        <v>222</v>
      </c>
      <c r="E57" s="33" t="s">
        <v>27</v>
      </c>
      <c r="F57" s="25" t="str">
        <f>IF(テーブル1[[#This Row],[テスト
有無]]="○",テーブル1[[#This Row],[分類1]]&amp;"-"&amp;テーブル1[[#This Row],[分類2]],"")</f>
        <v>91-08</v>
      </c>
      <c r="G57" s="23" t="str">
        <f>IF(テーブル1[[#This Row],[テスト
有無]]="○","Test"&amp;テーブル1[[#This Row],[分類1]]&amp;"_"&amp;テーブル1[[#This Row],[分類2]]&amp;"_"&amp;テーブル1[[#This Row],[パッケージ]]&amp;"_"&amp;テーブル1[[#This Row],[テスト対象クラス（1クラスに対し複数テストクラスも可）]],"")</f>
        <v>Test91_08_util_FormatCheckCommonBl</v>
      </c>
      <c r="H57" s="37" t="s">
        <v>145</v>
      </c>
      <c r="I57" s="22"/>
    </row>
    <row r="58" spans="1:9" ht="14">
      <c r="A58" s="29" t="s">
        <v>153</v>
      </c>
      <c r="B58" s="30" t="s">
        <v>154</v>
      </c>
      <c r="C58" s="31" t="s">
        <v>224</v>
      </c>
      <c r="D58" s="26" t="s">
        <v>232</v>
      </c>
      <c r="E58" s="33" t="s">
        <v>27</v>
      </c>
      <c r="F58" s="25" t="str">
        <f>IF(テーブル1[[#This Row],[テスト
有無]]="○",テーブル1[[#This Row],[分類1]]&amp;"-"&amp;テーブル1[[#This Row],[分類2]],"")</f>
        <v>91-09</v>
      </c>
      <c r="G58" s="23" t="str">
        <f>IF(テーブル1[[#This Row],[テスト
有無]]="○","Test"&amp;テーブル1[[#This Row],[分類1]]&amp;"_"&amp;テーブル1[[#This Row],[分類2]]&amp;"_"&amp;テーブル1[[#This Row],[パッケージ]]&amp;"_"&amp;テーブル1[[#This Row],[テスト対象クラス（1クラスに対し複数テストクラスも可）]],"")</f>
        <v>Test91_09_util_StringUtil</v>
      </c>
      <c r="H58" s="37" t="s">
        <v>145</v>
      </c>
      <c r="I58" s="22"/>
    </row>
    <row r="59" spans="1:9" ht="14">
      <c r="A59" s="29" t="s">
        <v>153</v>
      </c>
      <c r="B59" s="30" t="s">
        <v>154</v>
      </c>
      <c r="C59" s="31" t="s">
        <v>20</v>
      </c>
      <c r="D59" s="26" t="s">
        <v>164</v>
      </c>
      <c r="E59" s="34" t="s">
        <v>43</v>
      </c>
      <c r="F59" s="25" t="str">
        <f>IF(テーブル1[[#This Row],[テスト
有無]]="○",テーブル1[[#This Row],[分類1]]&amp;"-"&amp;テーブル1[[#This Row],[分類2]],"")</f>
        <v/>
      </c>
      <c r="G59" s="23" t="str">
        <f>IF(テーブル1[[#This Row],[テスト
有無]]="○","Test"&amp;テーブル1[[#This Row],[分類1]]&amp;"_"&amp;テーブル1[[#This Row],[分類2]]&amp;"_"&amp;テーブル1[[#This Row],[パッケージ]]&amp;"_"&amp;テーブル1[[#This Row],[テスト対象クラス（1クラスに対し複数テストクラスも可）]],"")</f>
        <v/>
      </c>
      <c r="H59" s="9" t="s">
        <v>86</v>
      </c>
      <c r="I59" s="22"/>
    </row>
    <row r="60" spans="1:9" ht="14">
      <c r="A60" s="29" t="s">
        <v>153</v>
      </c>
      <c r="B60" s="30" t="s">
        <v>154</v>
      </c>
      <c r="C60" s="31" t="s">
        <v>21</v>
      </c>
      <c r="D60" s="26" t="s">
        <v>165</v>
      </c>
      <c r="E60" s="33" t="s">
        <v>27</v>
      </c>
      <c r="F60" s="25" t="str">
        <f>IF(テーブル1[[#This Row],[テスト
有無]]="○",テーブル1[[#This Row],[分類1]]&amp;"-"&amp;テーブル1[[#This Row],[分類2]],"")</f>
        <v>91-12</v>
      </c>
      <c r="G60" s="23" t="str">
        <f>IF(テーブル1[[#This Row],[テスト
有無]]="○","Test"&amp;テーブル1[[#This Row],[分類1]]&amp;"_"&amp;テーブル1[[#This Row],[分類2]]&amp;"_"&amp;テーブル1[[#This Row],[パッケージ]]&amp;"_"&amp;テーブル1[[#This Row],[テスト対象クラス（1クラスに対し複数テストクラスも可）]],"")</f>
        <v>Test91_12_util_PropertyFileUtilMultiLangPropStore</v>
      </c>
      <c r="H60" s="9" t="s">
        <v>87</v>
      </c>
      <c r="I60" s="22"/>
    </row>
    <row r="61" spans="1:9" ht="14">
      <c r="A61" s="29" t="s">
        <v>153</v>
      </c>
      <c r="B61" s="30" t="s">
        <v>154</v>
      </c>
      <c r="C61" s="31" t="s">
        <v>22</v>
      </c>
      <c r="D61" s="24" t="s">
        <v>26</v>
      </c>
      <c r="E61" s="33" t="s">
        <v>27</v>
      </c>
      <c r="F61" s="25" t="str">
        <f>IF(テーブル1[[#This Row],[テスト
有無]]="○",テーブル1[[#This Row],[分類1]]&amp;"-"&amp;テーブル1[[#This Row],[分類2]],"")</f>
        <v>91-13</v>
      </c>
      <c r="G61" s="23" t="str">
        <f>IF(テーブル1[[#This Row],[テスト
有無]]="○","Test"&amp;テーブル1[[#This Row],[分類1]]&amp;"_"&amp;テーブル1[[#This Row],[分類2]]&amp;"_"&amp;テーブル1[[#This Row],[パッケージ]]&amp;"_"&amp;テーブル1[[#This Row],[テスト対象クラス（1クラスに対し複数テストクラスも可）]],"")</f>
        <v>Test91_13_util_PropertyFileUtil</v>
      </c>
      <c r="H61" s="37" t="s">
        <v>145</v>
      </c>
      <c r="I61" s="22"/>
    </row>
    <row r="62" spans="1:9" ht="14">
      <c r="A62" s="29" t="s">
        <v>153</v>
      </c>
      <c r="B62" s="30" t="s">
        <v>154</v>
      </c>
      <c r="C62" s="31" t="s">
        <v>23</v>
      </c>
      <c r="D62" s="26" t="s">
        <v>225</v>
      </c>
      <c r="E62" s="33" t="s">
        <v>27</v>
      </c>
      <c r="F62" s="25" t="str">
        <f>IF(テーブル1[[#This Row],[テスト
有無]]="○",テーブル1[[#This Row],[分類1]]&amp;"-"&amp;テーブル1[[#This Row],[分類2]],"")</f>
        <v>91-21</v>
      </c>
      <c r="G62" s="23" t="str">
        <f>IF(テーブル1[[#This Row],[テスト
有無]]="○","Test"&amp;テーブル1[[#This Row],[分類1]]&amp;"_"&amp;テーブル1[[#This Row],[分類2]]&amp;"_"&amp;テーブル1[[#This Row],[パッケージ]]&amp;"_"&amp;テーブル1[[#This Row],[テスト対象クラス（1クラスに対し複数テストクラスも可）]],"")</f>
        <v>Test91_21_util_MailUtil</v>
      </c>
      <c r="H62" s="37" t="s">
        <v>145</v>
      </c>
      <c r="I62" s="22"/>
    </row>
    <row r="63" spans="1:9" ht="14">
      <c r="A63" s="29" t="s">
        <v>153</v>
      </c>
      <c r="B63" s="30" t="s">
        <v>154</v>
      </c>
      <c r="C63" s="31" t="s">
        <v>142</v>
      </c>
      <c r="D63" s="26" t="s">
        <v>228</v>
      </c>
      <c r="E63" s="33" t="s">
        <v>27</v>
      </c>
      <c r="F63" s="25" t="str">
        <f>IF(テーブル1[[#This Row],[テスト
有無]]="○",テーブル1[[#This Row],[分類1]]&amp;"-"&amp;テーブル1[[#This Row],[分類2]],"")</f>
        <v>91-22</v>
      </c>
      <c r="G63" s="23" t="str">
        <f>IF(テーブル1[[#This Row],[テスト
有無]]="○","Test"&amp;テーブル1[[#This Row],[分類1]]&amp;"_"&amp;テーブル1[[#This Row],[分類2]]&amp;"_"&amp;テーブル1[[#This Row],[パッケージ]]&amp;"_"&amp;テーブル1[[#This Row],[テスト対象クラス（1クラスに対し複数テストクラスも可）]],"")</f>
        <v>Test91_22_util_MailUtilEmail</v>
      </c>
      <c r="H63" s="37" t="s">
        <v>145</v>
      </c>
      <c r="I63" s="22"/>
    </row>
    <row r="64" spans="1:9" ht="14">
      <c r="A64" s="29" t="s">
        <v>153</v>
      </c>
      <c r="B64" s="30" t="s">
        <v>154</v>
      </c>
      <c r="C64" s="31" t="s">
        <v>143</v>
      </c>
      <c r="D64" s="26" t="s">
        <v>229</v>
      </c>
      <c r="E64" s="33" t="s">
        <v>27</v>
      </c>
      <c r="F64" s="25" t="str">
        <f>IF(テーブル1[[#This Row],[テスト
有無]]="○",テーブル1[[#This Row],[分類1]]&amp;"-"&amp;テーブル1[[#This Row],[分類2]],"")</f>
        <v>91-23</v>
      </c>
      <c r="G64" s="23" t="str">
        <f>IF(テーブル1[[#This Row],[テスト
有無]]="○","Test"&amp;テーブル1[[#This Row],[分類1]]&amp;"_"&amp;テーブル1[[#This Row],[分類2]]&amp;"_"&amp;テーブル1[[#This Row],[パッケージ]]&amp;"_"&amp;テーブル1[[#This Row],[テスト対象クラス（1クラスに対し複数テストクラスも可）]],"")</f>
        <v>Test91_23_util_MailUtilEmailContent</v>
      </c>
      <c r="H64" s="37" t="s">
        <v>145</v>
      </c>
      <c r="I64" s="22"/>
    </row>
    <row r="65" spans="1:9" ht="14">
      <c r="A65" s="29" t="s">
        <v>153</v>
      </c>
      <c r="B65" s="30" t="s">
        <v>154</v>
      </c>
      <c r="C65" s="31" t="s">
        <v>226</v>
      </c>
      <c r="D65" s="26" t="s">
        <v>230</v>
      </c>
      <c r="E65" s="33" t="s">
        <v>27</v>
      </c>
      <c r="F65" s="25" t="str">
        <f>IF(テーブル1[[#This Row],[テスト
有無]]="○",テーブル1[[#This Row],[分類1]]&amp;"-"&amp;テーブル1[[#This Row],[分類2]],"")</f>
        <v>91-24</v>
      </c>
      <c r="G65" s="23" t="str">
        <f>IF(テーブル1[[#This Row],[テスト
有無]]="○","Test"&amp;テーブル1[[#This Row],[分類1]]&amp;"_"&amp;テーブル1[[#This Row],[分類2]]&amp;"_"&amp;テーブル1[[#This Row],[パッケージ]]&amp;"_"&amp;テーブル1[[#This Row],[テスト対象クラス（1クラスに対し複数テストクラスも可）]],"")</f>
        <v>Test91_24_util_MailUtilEmailServer</v>
      </c>
      <c r="H65" s="37" t="s">
        <v>145</v>
      </c>
      <c r="I65" s="22"/>
    </row>
    <row r="66" spans="1:9" ht="14">
      <c r="A66" s="29" t="s">
        <v>153</v>
      </c>
      <c r="B66" s="30" t="s">
        <v>154</v>
      </c>
      <c r="C66" s="31" t="s">
        <v>227</v>
      </c>
      <c r="D66" s="26" t="s">
        <v>231</v>
      </c>
      <c r="E66" s="33" t="s">
        <v>27</v>
      </c>
      <c r="F66" s="25" t="str">
        <f>IF(テーブル1[[#This Row],[テスト
有無]]="○",テーブル1[[#This Row],[分類1]]&amp;"-"&amp;テーブル1[[#This Row],[分類2]],"")</f>
        <v>91-25</v>
      </c>
      <c r="G66" s="23" t="str">
        <f>IF(テーブル1[[#This Row],[テスト
有無]]="○","Test"&amp;テーブル1[[#This Row],[分類1]]&amp;"_"&amp;テーブル1[[#This Row],[分類2]]&amp;"_"&amp;テーブル1[[#This Row],[パッケージ]]&amp;"_"&amp;テーブル1[[#This Row],[テスト対象クラス（1クラスに対し複数テストクラスも可）]],"")</f>
        <v>Test91_25_util_MailUtilEmailSettings</v>
      </c>
      <c r="H66" s="37" t="s">
        <v>145</v>
      </c>
      <c r="I66" s="22"/>
    </row>
  </sheetData>
  <phoneticPr fontId="2"/>
  <pageMargins left="0.7" right="0.7" top="0.75" bottom="0.75" header="0.3" footer="0.3"/>
  <pageSetup paperSize="9"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88F717-787B-2846-ABCD-AC5534B28AAD}">
  <dimension ref="A1:K94"/>
  <sheetViews>
    <sheetView topLeftCell="A38" zoomScale="120" zoomScaleNormal="120" workbookViewId="0">
      <selection activeCell="E2" sqref="E2"/>
    </sheetView>
  </sheetViews>
  <sheetFormatPr baseColWidth="10" defaultRowHeight="13"/>
  <cols>
    <col min="1" max="2" width="8.59765625" style="1" customWidth="1"/>
    <col min="3" max="3" width="26.59765625" customWidth="1"/>
    <col min="4" max="4" width="9.19921875" style="1" customWidth="1"/>
    <col min="5" max="5" width="19.19921875" customWidth="1"/>
    <col min="6" max="6" width="9" style="1" customWidth="1"/>
    <col min="7" max="7" width="33.3984375" customWidth="1"/>
    <col min="8" max="8" width="7.59765625" style="1" customWidth="1"/>
    <col min="9" max="9" width="26.59765625" customWidth="1"/>
    <col min="10" max="10" width="17" customWidth="1"/>
    <col min="11" max="11" width="41.19921875" customWidth="1"/>
  </cols>
  <sheetData>
    <row r="1" spans="1:11" ht="28">
      <c r="A1" s="3" t="s">
        <v>62</v>
      </c>
      <c r="B1" s="3" t="s">
        <v>63</v>
      </c>
      <c r="C1" t="s">
        <v>40</v>
      </c>
      <c r="D1" s="3" t="s">
        <v>53</v>
      </c>
      <c r="E1" s="2" t="s">
        <v>55</v>
      </c>
      <c r="F1" s="3" t="s">
        <v>54</v>
      </c>
      <c r="G1" s="2" t="s">
        <v>41</v>
      </c>
      <c r="H1" s="3" t="s">
        <v>59</v>
      </c>
      <c r="I1" s="2" t="s">
        <v>60</v>
      </c>
      <c r="J1" t="s">
        <v>58</v>
      </c>
      <c r="K1" t="s">
        <v>65</v>
      </c>
    </row>
    <row r="2" spans="1:11">
      <c r="A2" s="1" t="s">
        <v>23</v>
      </c>
      <c r="B2" s="1" t="s">
        <v>20</v>
      </c>
      <c r="C2" t="str">
        <f>VLOOKUP(テーブル4[[#This Row],[クラス
分類1]]&amp;"-"&amp;テーブル4[[#This Row],[クラス
分類2]],テスト概要!F:G,2,FALSE)</f>
        <v>Test21_11_exception_BeanValidationAppException</v>
      </c>
      <c r="D2" s="1" t="s">
        <v>15</v>
      </c>
      <c r="E2" t="s">
        <v>56</v>
      </c>
      <c r="F2" s="1" t="s">
        <v>15</v>
      </c>
      <c r="G2" t="s">
        <v>57</v>
      </c>
      <c r="H2" s="1" t="s">
        <v>15</v>
      </c>
      <c r="I2" t="s">
        <v>61</v>
      </c>
      <c r="J2" t="str">
        <f>"test"&amp;テーブル4[[#This Row],[テスト
分類ID]]&amp;"_"&amp;テーブル4[[#This Row],[テスト分類名称]]&amp;IF(テーブル4[[#This Row],[テスト
項目ID]]="","","_"&amp;テーブル4[[#This Row],[テスト
項目ID]]&amp;"_"&amp;テーブル4[[#This Row],[テスト項目]]&amp;IF(テーブル4[[#This Row],[サブID]]="","","_"&amp;テーブル4[[#This Row],[サブID]]&amp;"_"&amp;テーブル4[[#This Row],[サブ内容]]))</f>
        <v>test01_値の格納_01_ConstarintViolationを引数に取るコンストラクタ_01_引数がnull</v>
      </c>
      <c r="K2" t="s">
        <v>66</v>
      </c>
    </row>
    <row r="3" spans="1:11">
      <c r="A3" s="1" t="s">
        <v>23</v>
      </c>
      <c r="B3" s="1" t="s">
        <v>20</v>
      </c>
      <c r="C3" t="str">
        <f>VLOOKUP(テーブル4[[#This Row],[クラス
分類1]]&amp;"-"&amp;テーブル4[[#This Row],[クラス
分類2]],テスト概要!F:G,2,FALSE)</f>
        <v>Test21_11_exception_BeanValidationAppException</v>
      </c>
      <c r="D3" s="1" t="s">
        <v>15</v>
      </c>
      <c r="E3" t="s">
        <v>56</v>
      </c>
      <c r="F3" s="1" t="s">
        <v>15</v>
      </c>
      <c r="G3" t="s">
        <v>57</v>
      </c>
      <c r="H3" s="1" t="s">
        <v>20</v>
      </c>
      <c r="I3" t="s">
        <v>64</v>
      </c>
      <c r="J3" t="str">
        <f>"test"&amp;テーブル4[[#This Row],[テスト
分類ID]]&amp;"_"&amp;テーブル4[[#This Row],[テスト分類名称]]&amp;IF(テーブル4[[#This Row],[テスト
項目ID]]="","","_"&amp;テーブル4[[#This Row],[テスト
項目ID]]&amp;"_"&amp;テーブル4[[#This Row],[テスト項目]]&amp;IF(テーブル4[[#This Row],[サブID]]="","","_"&amp;テーブル4[[#This Row],[サブID]]&amp;"_"&amp;テーブル4[[#This Row],[サブ内容]]))</f>
        <v>test01_値の格納_01_ConstarintViolationを引数に取るコンストラクタ_11_引数が正常</v>
      </c>
      <c r="K3" t="s">
        <v>67</v>
      </c>
    </row>
    <row r="4" spans="1:11" ht="140">
      <c r="A4" s="1" t="s">
        <v>23</v>
      </c>
      <c r="B4" s="1" t="s">
        <v>20</v>
      </c>
      <c r="C4" t="str">
        <f>VLOOKUP(テーブル4[[#This Row],[クラス
分類1]]&amp;"-"&amp;テーブル4[[#This Row],[クラス
分類2]],テスト概要!F:G,2,FALSE)</f>
        <v>Test21_11_exception_BeanValidationAppException</v>
      </c>
      <c r="D4" s="1" t="s">
        <v>18</v>
      </c>
      <c r="E4" t="s">
        <v>68</v>
      </c>
      <c r="J4" t="str">
        <f>"test"&amp;テーブル4[[#This Row],[テスト
分類ID]]&amp;"_"&amp;テーブル4[[#This Row],[テスト分類名称]]&amp;IF(テーブル4[[#This Row],[テスト
項目ID]]="","","_"&amp;テーブル4[[#This Row],[テスト
項目ID]]&amp;"_"&amp;テーブル4[[#This Row],[テスト項目]]&amp;IF(テーブル4[[#This Row],[サブID]]="","","_"&amp;テーブル4[[#This Row],[サブID]]&amp;"_"&amp;テーブル4[[#This Row],[サブ内容]]))</f>
        <v>test02_値の取得</v>
      </c>
      <c r="K4" s="2" t="s">
        <v>69</v>
      </c>
    </row>
    <row r="5" spans="1:11">
      <c r="A5" s="1" t="s">
        <v>23</v>
      </c>
      <c r="B5" s="1" t="s">
        <v>20</v>
      </c>
      <c r="C5" t="str">
        <f>VLOOKUP(テーブル4[[#This Row],[クラス
分類1]]&amp;"-"&amp;テーブル4[[#This Row],[クラス
分類2]],テスト概要!F:G,2,FALSE)</f>
        <v>Test21_11_exception_BeanValidationAppException</v>
      </c>
      <c r="D5" s="1" t="s">
        <v>20</v>
      </c>
      <c r="E5" t="s">
        <v>70</v>
      </c>
      <c r="J5" t="str">
        <f>"test"&amp;テーブル4[[#This Row],[テスト
分類ID]]&amp;"_"&amp;テーブル4[[#This Row],[テスト分類名称]]&amp;IF(テーブル4[[#This Row],[テスト
項目ID]]="","","_"&amp;テーブル4[[#This Row],[テスト
項目ID]]&amp;"_"&amp;テーブル4[[#This Row],[テスト項目]]&amp;IF(テーブル4[[#This Row],[サブID]]="","","_"&amp;テーブル4[[#This Row],[サブID]]&amp;"_"&amp;テーブル4[[#This Row],[サブ内容]]))</f>
        <v>test11_messageIdの取得</v>
      </c>
      <c r="K5" t="s">
        <v>71</v>
      </c>
    </row>
    <row r="6" spans="1:11">
      <c r="A6" s="1" t="s">
        <v>23</v>
      </c>
      <c r="B6" s="1" t="s">
        <v>20</v>
      </c>
      <c r="C6" t="str">
        <f>VLOOKUP(テーブル4[[#This Row],[クラス
分類1]]&amp;"-"&amp;テーブル4[[#This Row],[クラス
分類2]],テスト概要!F:G,2,FALSE)</f>
        <v>Test21_11_exception_BeanValidationAppException</v>
      </c>
      <c r="D6" s="1" t="s">
        <v>21</v>
      </c>
      <c r="E6" t="s">
        <v>72</v>
      </c>
      <c r="J6" t="str">
        <f>"test"&amp;テーブル4[[#This Row],[テスト
分類ID]]&amp;"_"&amp;テーブル4[[#This Row],[テスト分類名称]]&amp;IF(テーブル4[[#This Row],[テスト
項目ID]]="","","_"&amp;テーブル4[[#This Row],[テスト
項目ID]]&amp;"_"&amp;テーブル4[[#This Row],[テスト項目]]&amp;IF(テーブル4[[#This Row],[サブID]]="","","_"&amp;テーブル4[[#This Row],[サブID]]&amp;"_"&amp;テーブル4[[#This Row],[サブ内容]]))</f>
        <v>test12_toStringの取得</v>
      </c>
    </row>
    <row r="7" spans="1:11">
      <c r="A7" s="1" t="s">
        <v>23</v>
      </c>
      <c r="B7" s="1" t="s">
        <v>20</v>
      </c>
      <c r="C7" t="str">
        <f>VLOOKUP(テーブル4[[#This Row],[クラス
分類1]]&amp;"-"&amp;テーブル4[[#This Row],[クラス
分類2]],テスト概要!F:G,2,FALSE)</f>
        <v>Test21_11_exception_BeanValidationAppException</v>
      </c>
      <c r="D7" s="1" t="s">
        <v>22</v>
      </c>
      <c r="E7" t="s">
        <v>73</v>
      </c>
      <c r="F7" s="1" t="s">
        <v>15</v>
      </c>
      <c r="G7" t="s">
        <v>83</v>
      </c>
      <c r="J7" t="str">
        <f>"test"&amp;テーブル4[[#This Row],[テスト
分類ID]]&amp;"_"&amp;テーブル4[[#This Row],[テスト分類名称]]&amp;IF(テーブル4[[#This Row],[テスト
項目ID]]="","","_"&amp;テーブル4[[#This Row],[テスト
項目ID]]&amp;"_"&amp;テーブル4[[#This Row],[テスト項目]]&amp;IF(テーブル4[[#This Row],[サブID]]="","","_"&amp;テーブル4[[#This Row],[サブID]]&amp;"_"&amp;テーブル4[[#This Row],[サブ内容]]))</f>
        <v>test13_getMessageArgMapの取得_01_パラメータなし</v>
      </c>
    </row>
    <row r="8" spans="1:11">
      <c r="A8" s="1" t="s">
        <v>23</v>
      </c>
      <c r="B8" s="1" t="s">
        <v>20</v>
      </c>
      <c r="C8" t="str">
        <f>VLOOKUP(テーブル4[[#This Row],[クラス
分類1]]&amp;"-"&amp;テーブル4[[#This Row],[クラス
分類2]],テスト概要!F:G,2,FALSE)</f>
        <v>Test21_11_exception_BeanValidationAppException</v>
      </c>
      <c r="D8" s="1" t="s">
        <v>22</v>
      </c>
      <c r="E8" t="s">
        <v>73</v>
      </c>
      <c r="F8" s="1" t="s">
        <v>18</v>
      </c>
      <c r="G8" t="s">
        <v>84</v>
      </c>
      <c r="J8" t="str">
        <f>"test"&amp;テーブル4[[#This Row],[テスト
分類ID]]&amp;"_"&amp;テーブル4[[#This Row],[テスト分類名称]]&amp;IF(テーブル4[[#This Row],[テスト
項目ID]]="","","_"&amp;テーブル4[[#This Row],[テスト
項目ID]]&amp;"_"&amp;テーブル4[[#This Row],[テスト項目]]&amp;IF(テーブル4[[#This Row],[サブID]]="","","_"&amp;テーブル4[[#This Row],[サブID]]&amp;"_"&amp;テーブル4[[#This Row],[サブ内容]]))</f>
        <v>test13_getMessageArgMapの取得_02_パラメータあり</v>
      </c>
    </row>
    <row r="9" spans="1:11">
      <c r="A9" s="1" t="s">
        <v>23</v>
      </c>
      <c r="B9" s="1" t="s">
        <v>21</v>
      </c>
      <c r="C9" t="str">
        <f>VLOOKUP(テーブル4[[#This Row],[クラス
分類1]]&amp;"-"&amp;テーブル4[[#This Row],[クラス
分類2]],テスト概要!F:G,2,FALSE)</f>
        <v>Test21_12_exception_CustomizedValidationAppException</v>
      </c>
      <c r="D9" s="1" t="s">
        <v>15</v>
      </c>
      <c r="E9" t="s">
        <v>74</v>
      </c>
      <c r="F9" s="1" t="s">
        <v>15</v>
      </c>
      <c r="G9" t="s">
        <v>75</v>
      </c>
      <c r="H9" s="1" t="s">
        <v>15</v>
      </c>
      <c r="I9" t="s">
        <v>61</v>
      </c>
      <c r="J9" t="str">
        <f>"test"&amp;テーブル4[[#This Row],[テスト
分類ID]]&amp;"_"&amp;テーブル4[[#This Row],[テスト分類名称]]&amp;IF(テーブル4[[#This Row],[テスト
項目ID]]="","","_"&amp;テーブル4[[#This Row],[テスト
項目ID]]&amp;"_"&amp;テーブル4[[#This Row],[テスト項目]]&amp;IF(テーブル4[[#This Row],[サブID]]="","","_"&amp;テーブル4[[#This Row],[サブID]]&amp;"_"&amp;テーブル4[[#This Row],[サブ内容]]))</f>
        <v>test01_コンストラクタ_01_messageId_01_引数がnull</v>
      </c>
    </row>
    <row r="10" spans="1:11">
      <c r="A10" s="1" t="s">
        <v>23</v>
      </c>
      <c r="B10" s="1" t="s">
        <v>21</v>
      </c>
      <c r="C10" t="str">
        <f>VLOOKUP(テーブル4[[#This Row],[クラス
分類1]]&amp;"-"&amp;テーブル4[[#This Row],[クラス
分類2]],テスト概要!F:G,2,FALSE)</f>
        <v>Test21_12_exception_CustomizedValidationAppException</v>
      </c>
      <c r="D10" s="1" t="s">
        <v>15</v>
      </c>
      <c r="E10" t="s">
        <v>74</v>
      </c>
      <c r="F10" s="1" t="s">
        <v>15</v>
      </c>
      <c r="G10" t="s">
        <v>75</v>
      </c>
      <c r="H10" s="1" t="s">
        <v>18</v>
      </c>
      <c r="I10" t="s">
        <v>76</v>
      </c>
      <c r="J10" t="str">
        <f>"test"&amp;テーブル4[[#This Row],[テスト
分類ID]]&amp;"_"&amp;テーブル4[[#This Row],[テスト分類名称]]&amp;IF(テーブル4[[#This Row],[テスト
項目ID]]="","","_"&amp;テーブル4[[#This Row],[テスト
項目ID]]&amp;"_"&amp;テーブル4[[#This Row],[テスト項目]]&amp;IF(テーブル4[[#This Row],[サブID]]="","","_"&amp;テーブル4[[#This Row],[サブID]]&amp;"_"&amp;テーブル4[[#This Row],[サブ内容]]))</f>
        <v>test01_コンストラクタ_01_messageId_02_引数がnull以外</v>
      </c>
    </row>
    <row r="11" spans="1:11">
      <c r="A11" s="1" t="s">
        <v>23</v>
      </c>
      <c r="B11" s="1" t="s">
        <v>21</v>
      </c>
      <c r="C11" t="str">
        <f>VLOOKUP(テーブル4[[#This Row],[クラス
分類1]]&amp;"-"&amp;テーブル4[[#This Row],[クラス
分類2]],テスト概要!F:G,2,FALSE)</f>
        <v>Test21_12_exception_CustomizedValidationAppException</v>
      </c>
      <c r="D11" s="1" t="s">
        <v>15</v>
      </c>
      <c r="E11" t="s">
        <v>74</v>
      </c>
      <c r="F11" s="1" t="s">
        <v>18</v>
      </c>
      <c r="G11" t="s">
        <v>77</v>
      </c>
      <c r="H11" s="1" t="s">
        <v>15</v>
      </c>
      <c r="I11" t="s">
        <v>78</v>
      </c>
      <c r="J11" t="str">
        <f>"test"&amp;テーブル4[[#This Row],[テスト
分類ID]]&amp;"_"&amp;テーブル4[[#This Row],[テスト分類名称]]&amp;IF(テーブル4[[#This Row],[テスト
項目ID]]="","","_"&amp;テーブル4[[#This Row],[テスト
項目ID]]&amp;"_"&amp;テーブル4[[#This Row],[テスト項目]]&amp;IF(テーブル4[[#This Row],[サブID]]="","","_"&amp;テーブル4[[#This Row],[サブID]]&amp;"_"&amp;テーブル4[[#This Row],[サブ内容]]))</f>
        <v>test01_コンストラクタ_02_messageId_messageArgs_01_全部null</v>
      </c>
    </row>
    <row r="12" spans="1:11">
      <c r="A12" s="1" t="s">
        <v>23</v>
      </c>
      <c r="B12" s="1" t="s">
        <v>21</v>
      </c>
      <c r="C12" t="str">
        <f>VLOOKUP(テーブル4[[#This Row],[クラス
分類1]]&amp;"-"&amp;テーブル4[[#This Row],[クラス
分類2]],テスト概要!F:G,2,FALSE)</f>
        <v>Test21_12_exception_CustomizedValidationAppException</v>
      </c>
      <c r="D12" s="1" t="s">
        <v>15</v>
      </c>
      <c r="E12" t="s">
        <v>74</v>
      </c>
      <c r="F12" s="1" t="s">
        <v>18</v>
      </c>
      <c r="G12" t="s">
        <v>77</v>
      </c>
      <c r="H12" s="1" t="s">
        <v>18</v>
      </c>
      <c r="I12" t="s">
        <v>79</v>
      </c>
      <c r="J12" t="str">
        <f>"test"&amp;テーブル4[[#This Row],[テスト
分類ID]]&amp;"_"&amp;テーブル4[[#This Row],[テスト分類名称]]&amp;IF(テーブル4[[#This Row],[テスト
項目ID]]="","","_"&amp;テーブル4[[#This Row],[テスト
項目ID]]&amp;"_"&amp;テーブル4[[#This Row],[テスト項目]]&amp;IF(テーブル4[[#This Row],[サブID]]="","","_"&amp;テーブル4[[#This Row],[サブID]]&amp;"_"&amp;テーブル4[[#This Row],[サブ内容]]))</f>
        <v>test01_コンストラクタ_02_messageId_messageArgs_02_messageId以外null</v>
      </c>
    </row>
    <row r="13" spans="1:11">
      <c r="A13" s="1" t="s">
        <v>23</v>
      </c>
      <c r="B13" s="1" t="s">
        <v>21</v>
      </c>
      <c r="C13" t="str">
        <f>VLOOKUP(テーブル4[[#This Row],[クラス
分類1]]&amp;"-"&amp;テーブル4[[#This Row],[クラス
分類2]],テスト概要!F:G,2,FALSE)</f>
        <v>Test21_12_exception_CustomizedValidationAppException</v>
      </c>
      <c r="D13" s="1" t="s">
        <v>15</v>
      </c>
      <c r="E13" t="s">
        <v>74</v>
      </c>
      <c r="F13" s="1" t="s">
        <v>18</v>
      </c>
      <c r="G13" t="s">
        <v>77</v>
      </c>
      <c r="H13" s="1" t="s">
        <v>19</v>
      </c>
      <c r="I13" t="s">
        <v>80</v>
      </c>
      <c r="J13" t="str">
        <f>"test"&amp;テーブル4[[#This Row],[テスト
分類ID]]&amp;"_"&amp;テーブル4[[#This Row],[テスト分類名称]]&amp;IF(テーブル4[[#This Row],[テスト
項目ID]]="","","_"&amp;テーブル4[[#This Row],[テスト
項目ID]]&amp;"_"&amp;テーブル4[[#This Row],[テスト項目]]&amp;IF(テーブル4[[#This Row],[サブID]]="","","_"&amp;テーブル4[[#This Row],[サブID]]&amp;"_"&amp;テーブル4[[#This Row],[サブ内容]]))</f>
        <v>test01_コンストラクタ_02_messageId_messageArgs_03_正常</v>
      </c>
    </row>
    <row r="14" spans="1:11">
      <c r="A14" s="1" t="s">
        <v>23</v>
      </c>
      <c r="B14" s="1" t="s">
        <v>21</v>
      </c>
      <c r="C14" t="str">
        <f>VLOOKUP(テーブル4[[#This Row],[クラス
分類1]]&amp;"-"&amp;テーブル4[[#This Row],[クラス
分類2]],テスト概要!F:G,2,FALSE)</f>
        <v>Test21_12_exception_CustomizedValidationAppException</v>
      </c>
      <c r="D14" s="1" t="s">
        <v>15</v>
      </c>
      <c r="E14" t="s">
        <v>74</v>
      </c>
      <c r="F14" s="1" t="s">
        <v>20</v>
      </c>
      <c r="G14" t="s">
        <v>81</v>
      </c>
      <c r="H14" s="1" t="s">
        <v>15</v>
      </c>
      <c r="I14" t="s">
        <v>78</v>
      </c>
      <c r="J14" t="str">
        <f>"test"&amp;テーブル4[[#This Row],[テスト
分類ID]]&amp;"_"&amp;テーブル4[[#This Row],[テスト分類名称]]&amp;IF(テーブル4[[#This Row],[テスト
項目ID]]="","","_"&amp;テーブル4[[#This Row],[テスト
項目ID]]&amp;"_"&amp;テーブル4[[#This Row],[テスト項目]]&amp;IF(テーブル4[[#This Row],[サブID]]="","","_"&amp;テーブル4[[#This Row],[サブID]]&amp;"_"&amp;テーブル4[[#This Row],[サブ内容]]))</f>
        <v>test01_コンストラクタ_11_locale_messageId_01_全部null</v>
      </c>
    </row>
    <row r="15" spans="1:11">
      <c r="A15" s="1" t="s">
        <v>23</v>
      </c>
      <c r="B15" s="1" t="s">
        <v>21</v>
      </c>
      <c r="C15" t="str">
        <f>VLOOKUP(テーブル4[[#This Row],[クラス
分類1]]&amp;"-"&amp;テーブル4[[#This Row],[クラス
分類2]],テスト概要!F:G,2,FALSE)</f>
        <v>Test21_12_exception_CustomizedValidationAppException</v>
      </c>
      <c r="D15" s="1" t="s">
        <v>15</v>
      </c>
      <c r="E15" t="s">
        <v>74</v>
      </c>
      <c r="F15" s="1" t="s">
        <v>20</v>
      </c>
      <c r="G15" t="s">
        <v>81</v>
      </c>
      <c r="H15" s="1" t="s">
        <v>18</v>
      </c>
      <c r="I15" t="s">
        <v>79</v>
      </c>
      <c r="J15" t="str">
        <f>"test"&amp;テーブル4[[#This Row],[テスト
分類ID]]&amp;"_"&amp;テーブル4[[#This Row],[テスト分類名称]]&amp;IF(テーブル4[[#This Row],[テスト
項目ID]]="","","_"&amp;テーブル4[[#This Row],[テスト
項目ID]]&amp;"_"&amp;テーブル4[[#This Row],[テスト項目]]&amp;IF(テーブル4[[#This Row],[サブID]]="","","_"&amp;テーブル4[[#This Row],[サブID]]&amp;"_"&amp;テーブル4[[#This Row],[サブ内容]]))</f>
        <v>test01_コンストラクタ_11_locale_messageId_02_messageId以外null</v>
      </c>
    </row>
    <row r="16" spans="1:11">
      <c r="A16" s="1" t="s">
        <v>23</v>
      </c>
      <c r="B16" s="1" t="s">
        <v>21</v>
      </c>
      <c r="C16" t="str">
        <f>VLOOKUP(テーブル4[[#This Row],[クラス
分類1]]&amp;"-"&amp;テーブル4[[#This Row],[クラス
分類2]],テスト概要!F:G,2,FALSE)</f>
        <v>Test21_12_exception_CustomizedValidationAppException</v>
      </c>
      <c r="D16" s="1" t="s">
        <v>15</v>
      </c>
      <c r="E16" t="s">
        <v>74</v>
      </c>
      <c r="F16" s="1" t="s">
        <v>20</v>
      </c>
      <c r="G16" t="s">
        <v>81</v>
      </c>
      <c r="H16" s="1" t="s">
        <v>19</v>
      </c>
      <c r="I16" t="s">
        <v>80</v>
      </c>
      <c r="J16" t="str">
        <f>"test"&amp;テーブル4[[#This Row],[テスト
分類ID]]&amp;"_"&amp;テーブル4[[#This Row],[テスト分類名称]]&amp;IF(テーブル4[[#This Row],[テスト
項目ID]]="","","_"&amp;テーブル4[[#This Row],[テスト
項目ID]]&amp;"_"&amp;テーブル4[[#This Row],[テスト項目]]&amp;IF(テーブル4[[#This Row],[サブID]]="","","_"&amp;テーブル4[[#This Row],[サブID]]&amp;"_"&amp;テーブル4[[#This Row],[サブ内容]]))</f>
        <v>test01_コンストラクタ_11_locale_messageId_03_正常</v>
      </c>
    </row>
    <row r="17" spans="1:10">
      <c r="A17" s="1" t="s">
        <v>23</v>
      </c>
      <c r="B17" s="1" t="s">
        <v>21</v>
      </c>
      <c r="C17" t="str">
        <f>VLOOKUP(テーブル4[[#This Row],[クラス
分類1]]&amp;"-"&amp;テーブル4[[#This Row],[クラス
分類2]],テスト概要!F:G,2,FALSE)</f>
        <v>Test21_12_exception_CustomizedValidationAppException</v>
      </c>
      <c r="D17" s="1" t="s">
        <v>15</v>
      </c>
      <c r="E17" t="s">
        <v>74</v>
      </c>
      <c r="F17" s="1" t="s">
        <v>21</v>
      </c>
      <c r="G17" t="s">
        <v>82</v>
      </c>
      <c r="H17" s="1" t="s">
        <v>15</v>
      </c>
      <c r="I17" t="s">
        <v>78</v>
      </c>
      <c r="J17" t="str">
        <f>"test"&amp;テーブル4[[#This Row],[テスト
分類ID]]&amp;"_"&amp;テーブル4[[#This Row],[テスト分類名称]]&amp;IF(テーブル4[[#This Row],[テスト
項目ID]]="","","_"&amp;テーブル4[[#This Row],[テスト
項目ID]]&amp;"_"&amp;テーブル4[[#This Row],[テスト項目]]&amp;IF(テーブル4[[#This Row],[サブID]]="","","_"&amp;テーブル4[[#This Row],[サブID]]&amp;"_"&amp;テーブル4[[#This Row],[サブ内容]]))</f>
        <v>test01_コンストラクタ_12_locale_messageId_messageArgs_01_全部null</v>
      </c>
    </row>
    <row r="18" spans="1:10">
      <c r="A18" s="1" t="s">
        <v>23</v>
      </c>
      <c r="B18" s="1" t="s">
        <v>21</v>
      </c>
      <c r="C18" t="str">
        <f>VLOOKUP(テーブル4[[#This Row],[クラス
分類1]]&amp;"-"&amp;テーブル4[[#This Row],[クラス
分類2]],テスト概要!F:G,2,FALSE)</f>
        <v>Test21_12_exception_CustomizedValidationAppException</v>
      </c>
      <c r="D18" s="1" t="s">
        <v>15</v>
      </c>
      <c r="E18" t="s">
        <v>74</v>
      </c>
      <c r="F18" s="1" t="s">
        <v>21</v>
      </c>
      <c r="G18" t="s">
        <v>82</v>
      </c>
      <c r="H18" s="1" t="s">
        <v>18</v>
      </c>
      <c r="I18" t="s">
        <v>79</v>
      </c>
      <c r="J18" t="str">
        <f>"test"&amp;テーブル4[[#This Row],[テスト
分類ID]]&amp;"_"&amp;テーブル4[[#This Row],[テスト分類名称]]&amp;IF(テーブル4[[#This Row],[テスト
項目ID]]="","","_"&amp;テーブル4[[#This Row],[テスト
項目ID]]&amp;"_"&amp;テーブル4[[#This Row],[テスト項目]]&amp;IF(テーブル4[[#This Row],[サブID]]="","","_"&amp;テーブル4[[#This Row],[サブID]]&amp;"_"&amp;テーブル4[[#This Row],[サブ内容]]))</f>
        <v>test01_コンストラクタ_12_locale_messageId_messageArgs_02_messageId以外null</v>
      </c>
    </row>
    <row r="19" spans="1:10">
      <c r="A19" s="1" t="s">
        <v>23</v>
      </c>
      <c r="B19" s="1" t="s">
        <v>21</v>
      </c>
      <c r="C19" t="str">
        <f>VLOOKUP(テーブル4[[#This Row],[クラス
分類1]]&amp;"-"&amp;テーブル4[[#This Row],[クラス
分類2]],テスト概要!F:G,2,FALSE)</f>
        <v>Test21_12_exception_CustomizedValidationAppException</v>
      </c>
      <c r="D19" s="1" t="s">
        <v>15</v>
      </c>
      <c r="E19" t="s">
        <v>74</v>
      </c>
      <c r="F19" s="1" t="s">
        <v>21</v>
      </c>
      <c r="G19" t="s">
        <v>82</v>
      </c>
      <c r="H19" s="1" t="s">
        <v>19</v>
      </c>
      <c r="I19" t="s">
        <v>80</v>
      </c>
      <c r="J19" t="str">
        <f>"test"&amp;テーブル4[[#This Row],[テスト
分類ID]]&amp;"_"&amp;テーブル4[[#This Row],[テスト分類名称]]&amp;IF(テーブル4[[#This Row],[テスト
項目ID]]="","","_"&amp;テーブル4[[#This Row],[テスト
項目ID]]&amp;"_"&amp;テーブル4[[#This Row],[テスト項目]]&amp;IF(テーブル4[[#This Row],[サブID]]="","","_"&amp;テーブル4[[#This Row],[サブID]]&amp;"_"&amp;テーブル4[[#This Row],[サブ内容]]))</f>
        <v>test01_コンストラクタ_12_locale_messageId_messageArgs_03_正常</v>
      </c>
    </row>
    <row r="20" spans="1:10">
      <c r="A20" s="1" t="s">
        <v>23</v>
      </c>
      <c r="B20" s="1" t="s">
        <v>21</v>
      </c>
      <c r="C20" t="str">
        <f>VLOOKUP(テーブル4[[#This Row],[クラス
分類1]]&amp;"-"&amp;テーブル4[[#This Row],[クラス
分類2]],テスト概要!F:G,2,FALSE)</f>
        <v>Test21_12_exception_CustomizedValidationAppException</v>
      </c>
      <c r="D20" s="1" t="s">
        <v>20</v>
      </c>
      <c r="E20" t="s">
        <v>73</v>
      </c>
      <c r="F20" s="1" t="s">
        <v>15</v>
      </c>
      <c r="G20" t="s">
        <v>83</v>
      </c>
      <c r="J20" t="str">
        <f>"test"&amp;テーブル4[[#This Row],[テスト
分類ID]]&amp;"_"&amp;テーブル4[[#This Row],[テスト分類名称]]&amp;IF(テーブル4[[#This Row],[テスト
項目ID]]="","","_"&amp;テーブル4[[#This Row],[テスト
項目ID]]&amp;"_"&amp;テーブル4[[#This Row],[テスト項目]]&amp;IF(テーブル4[[#This Row],[サブID]]="","","_"&amp;テーブル4[[#This Row],[サブID]]&amp;"_"&amp;テーブル4[[#This Row],[サブ内容]]))</f>
        <v>test11_getMessageArgMapの取得_01_パラメータなし</v>
      </c>
    </row>
    <row r="21" spans="1:10">
      <c r="A21" s="1" t="s">
        <v>23</v>
      </c>
      <c r="B21" s="1" t="s">
        <v>21</v>
      </c>
      <c r="C21" t="str">
        <f>VLOOKUP(テーブル4[[#This Row],[クラス
分類1]]&amp;"-"&amp;テーブル4[[#This Row],[クラス
分類2]],テスト概要!F:G,2,FALSE)</f>
        <v>Test21_12_exception_CustomizedValidationAppException</v>
      </c>
      <c r="D21" s="1" t="s">
        <v>20</v>
      </c>
      <c r="E21" t="s">
        <v>73</v>
      </c>
      <c r="F21" s="1" t="s">
        <v>18</v>
      </c>
      <c r="G21" t="s">
        <v>84</v>
      </c>
      <c r="J21" t="str">
        <f>"test"&amp;テーブル4[[#This Row],[テスト
分類ID]]&amp;"_"&amp;テーブル4[[#This Row],[テスト分類名称]]&amp;IF(テーブル4[[#This Row],[テスト
項目ID]]="","","_"&amp;テーブル4[[#This Row],[テスト
項目ID]]&amp;"_"&amp;テーブル4[[#This Row],[テスト項目]]&amp;IF(テーブル4[[#This Row],[サブID]]="","","_"&amp;テーブル4[[#This Row],[サブID]]&amp;"_"&amp;テーブル4[[#This Row],[サブ内容]]))</f>
        <v>test11_getMessageArgMapの取得_02_パラメータあり</v>
      </c>
    </row>
    <row r="22" spans="1:10">
      <c r="A22" s="1" t="s">
        <v>23</v>
      </c>
      <c r="B22" s="1" t="s">
        <v>22</v>
      </c>
      <c r="C22" t="str">
        <f>VLOOKUP(テーブル4[[#This Row],[クラス
分類1]]&amp;"-"&amp;テーブル4[[#This Row],[クラス
分類2]],テスト概要!F:G,2,FALSE)</f>
        <v>Test21_13_exception_ExternalAppException</v>
      </c>
      <c r="D22" s="1" t="s">
        <v>15</v>
      </c>
      <c r="E22" t="s">
        <v>74</v>
      </c>
      <c r="F22" s="1" t="s">
        <v>15</v>
      </c>
      <c r="G22" t="s">
        <v>85</v>
      </c>
      <c r="H22" s="1" t="s">
        <v>15</v>
      </c>
      <c r="I22" t="s">
        <v>61</v>
      </c>
      <c r="J22" t="str">
        <f>"test"&amp;テーブル4[[#This Row],[テスト
分類ID]]&amp;"_"&amp;テーブル4[[#This Row],[テスト分類名称]]&amp;IF(テーブル4[[#This Row],[テスト
項目ID]]="","","_"&amp;テーブル4[[#This Row],[テスト
項目ID]]&amp;"_"&amp;テーブル4[[#This Row],[テスト項目]]&amp;IF(テーブル4[[#This Row],[サブID]]="","","_"&amp;テーブル4[[#This Row],[サブID]]&amp;"_"&amp;テーブル4[[#This Row],[サブ内容]]))</f>
        <v>test01_コンストラクタ_01_message_01_引数がnull</v>
      </c>
    </row>
    <row r="23" spans="1:10">
      <c r="A23" s="1" t="s">
        <v>23</v>
      </c>
      <c r="B23" s="1" t="s">
        <v>22</v>
      </c>
      <c r="C23" t="str">
        <f>VLOOKUP(テーブル4[[#This Row],[クラス
分類1]]&amp;"-"&amp;テーブル4[[#This Row],[クラス
分類2]],テスト概要!F:G,2,FALSE)</f>
        <v>Test21_13_exception_ExternalAppException</v>
      </c>
      <c r="D23" s="1" t="s">
        <v>15</v>
      </c>
      <c r="E23" t="s">
        <v>74</v>
      </c>
      <c r="F23" s="1" t="s">
        <v>15</v>
      </c>
      <c r="G23" t="s">
        <v>85</v>
      </c>
      <c r="H23" s="1" t="s">
        <v>18</v>
      </c>
      <c r="I23" t="s">
        <v>76</v>
      </c>
      <c r="J23" t="str">
        <f>"test"&amp;テーブル4[[#This Row],[テスト
分類ID]]&amp;"_"&amp;テーブル4[[#This Row],[テスト分類名称]]&amp;IF(テーブル4[[#This Row],[テスト
項目ID]]="","","_"&amp;テーブル4[[#This Row],[テスト
項目ID]]&amp;"_"&amp;テーブル4[[#This Row],[テスト項目]]&amp;IF(テーブル4[[#This Row],[サブID]]="","","_"&amp;テーブル4[[#This Row],[サブID]]&amp;"_"&amp;テーブル4[[#This Row],[サブ内容]]))</f>
        <v>test01_コンストラクタ_01_message_02_引数がnull以外</v>
      </c>
    </row>
    <row r="24" spans="1:10">
      <c r="A24" s="1" t="s">
        <v>23</v>
      </c>
      <c r="B24" s="1" t="s">
        <v>23</v>
      </c>
      <c r="C24" t="str">
        <f>VLOOKUP(テーブル4[[#This Row],[クラス
分類1]]&amp;"-"&amp;テーブル4[[#This Row],[クラス
分類2]],テスト概要!F:G,2,FALSE)</f>
        <v>Test21_21_exception_MultipleAppException</v>
      </c>
      <c r="D24" s="1" t="s">
        <v>15</v>
      </c>
      <c r="E24" t="s">
        <v>74</v>
      </c>
      <c r="F24" s="1" t="s">
        <v>15</v>
      </c>
      <c r="G24" t="s">
        <v>88</v>
      </c>
      <c r="H24" s="1" t="s">
        <v>15</v>
      </c>
      <c r="I24" t="s">
        <v>61</v>
      </c>
      <c r="J24" t="str">
        <f>"test"&amp;テーブル4[[#This Row],[テスト
分類ID]]&amp;"_"&amp;テーブル4[[#This Row],[テスト分類名称]]&amp;IF(テーブル4[[#This Row],[テスト
項目ID]]="","","_"&amp;テーブル4[[#This Row],[テスト
項目ID]]&amp;"_"&amp;テーブル4[[#This Row],[テスト項目]]&amp;IF(テーブル4[[#This Row],[サブID]]="","","_"&amp;テーブル4[[#This Row],[サブID]]&amp;"_"&amp;テーブル4[[#This Row],[サブ内容]]))</f>
        <v>test01_コンストラクタ_01_list_01_引数がnull</v>
      </c>
    </row>
    <row r="25" spans="1:10">
      <c r="A25" s="1" t="s">
        <v>23</v>
      </c>
      <c r="B25" s="1" t="s">
        <v>23</v>
      </c>
      <c r="C25" t="str">
        <f>VLOOKUP(テーブル4[[#This Row],[クラス
分類1]]&amp;"-"&amp;テーブル4[[#This Row],[クラス
分類2]],テスト概要!F:G,2,FALSE)</f>
        <v>Test21_21_exception_MultipleAppException</v>
      </c>
      <c r="D25" s="1" t="s">
        <v>15</v>
      </c>
      <c r="E25" t="s">
        <v>74</v>
      </c>
      <c r="F25" s="1" t="s">
        <v>15</v>
      </c>
      <c r="G25" t="s">
        <v>88</v>
      </c>
      <c r="H25" s="1" t="s">
        <v>18</v>
      </c>
      <c r="I25" t="s">
        <v>89</v>
      </c>
      <c r="J25" t="str">
        <f>"test"&amp;テーブル4[[#This Row],[テスト
分類ID]]&amp;"_"&amp;テーブル4[[#This Row],[テスト分類名称]]&amp;IF(テーブル4[[#This Row],[テスト
項目ID]]="","","_"&amp;テーブル4[[#This Row],[テスト
項目ID]]&amp;"_"&amp;テーブル4[[#This Row],[テスト項目]]&amp;IF(テーブル4[[#This Row],[サブID]]="","","_"&amp;テーブル4[[#This Row],[サブID]]&amp;"_"&amp;テーブル4[[#This Row],[サブ内容]]))</f>
        <v>test01_コンストラクタ_01_list_02_引数がサイズ0</v>
      </c>
    </row>
    <row r="26" spans="1:10">
      <c r="A26" s="1" t="s">
        <v>23</v>
      </c>
      <c r="B26" s="1" t="s">
        <v>23</v>
      </c>
      <c r="C26" t="str">
        <f>VLOOKUP(テーブル4[[#This Row],[クラス
分類1]]&amp;"-"&amp;テーブル4[[#This Row],[クラス
分類2]],テスト概要!F:G,2,FALSE)</f>
        <v>Test21_21_exception_MultipleAppException</v>
      </c>
      <c r="D26" s="1" t="s">
        <v>15</v>
      </c>
      <c r="E26" t="s">
        <v>74</v>
      </c>
      <c r="F26" s="1" t="s">
        <v>15</v>
      </c>
      <c r="G26" t="s">
        <v>88</v>
      </c>
      <c r="H26" s="1" t="s">
        <v>19</v>
      </c>
      <c r="I26" t="s">
        <v>90</v>
      </c>
      <c r="J26" t="str">
        <f>"test"&amp;テーブル4[[#This Row],[テスト
分類ID]]&amp;"_"&amp;テーブル4[[#This Row],[テスト分類名称]]&amp;IF(テーブル4[[#This Row],[テスト
項目ID]]="","","_"&amp;テーブル4[[#This Row],[テスト
項目ID]]&amp;"_"&amp;テーブル4[[#This Row],[テスト項目]]&amp;IF(テーブル4[[#This Row],[サブID]]="","","_"&amp;テーブル4[[#This Row],[サブID]]&amp;"_"&amp;テーブル4[[#This Row],[サブ内容]]))</f>
        <v>test01_コンストラクタ_01_list_03_正常</v>
      </c>
    </row>
    <row r="27" spans="1:10">
      <c r="A27" s="1" t="s">
        <v>23</v>
      </c>
      <c r="B27" s="1" t="s">
        <v>25</v>
      </c>
      <c r="C27" t="str">
        <f>VLOOKUP(テーブル4[[#This Row],[クラス
分類1]]&amp;"-"&amp;テーブル4[[#This Row],[クラス
分類2]],テスト概要!F:G,2,FALSE)</f>
        <v>Test21_31_exception_RuntimeAppException</v>
      </c>
      <c r="D27" s="1" t="s">
        <v>15</v>
      </c>
      <c r="E27" t="s">
        <v>74</v>
      </c>
      <c r="F27" s="1" t="s">
        <v>15</v>
      </c>
      <c r="G27" t="s">
        <v>61</v>
      </c>
      <c r="J27" t="str">
        <f>"test"&amp;テーブル4[[#This Row],[テスト
分類ID]]&amp;"_"&amp;テーブル4[[#This Row],[テスト分類名称]]&amp;IF(テーブル4[[#This Row],[テスト
項目ID]]="","","_"&amp;テーブル4[[#This Row],[テスト
項目ID]]&amp;"_"&amp;テーブル4[[#This Row],[テスト項目]]&amp;IF(テーブル4[[#This Row],[サブID]]="","","_"&amp;テーブル4[[#This Row],[サブID]]&amp;"_"&amp;テーブル4[[#This Row],[サブ内容]]))</f>
        <v>test01_コンストラクタ_01_引数がnull</v>
      </c>
    </row>
    <row r="28" spans="1:10">
      <c r="A28" s="1" t="s">
        <v>23</v>
      </c>
      <c r="B28" s="1" t="s">
        <v>25</v>
      </c>
      <c r="C28" t="str">
        <f>VLOOKUP(テーブル4[[#This Row],[クラス
分類1]]&amp;"-"&amp;テーブル4[[#This Row],[クラス
分類2]],テスト概要!F:G,2,FALSE)</f>
        <v>Test21_31_exception_RuntimeAppException</v>
      </c>
      <c r="D28" s="1" t="s">
        <v>15</v>
      </c>
      <c r="E28" t="s">
        <v>74</v>
      </c>
      <c r="F28" s="1" t="s">
        <v>18</v>
      </c>
      <c r="G28" t="s">
        <v>76</v>
      </c>
      <c r="J28" t="str">
        <f>"test"&amp;テーブル4[[#This Row],[テスト
分類ID]]&amp;"_"&amp;テーブル4[[#This Row],[テスト分類名称]]&amp;IF(テーブル4[[#This Row],[テスト
項目ID]]="","","_"&amp;テーブル4[[#This Row],[テスト
項目ID]]&amp;"_"&amp;テーブル4[[#This Row],[テスト項目]]&amp;IF(テーブル4[[#This Row],[サブID]]="","","_"&amp;テーブル4[[#This Row],[サブID]]&amp;"_"&amp;テーブル4[[#This Row],[サブ内容]]))</f>
        <v>test01_コンストラクタ_02_引数がnull以外</v>
      </c>
    </row>
    <row r="29" spans="1:10">
      <c r="A29" s="1" t="s">
        <v>153</v>
      </c>
      <c r="B29" s="1" t="s">
        <v>15</v>
      </c>
      <c r="C29" t="str">
        <f>VLOOKUP(テーブル4[[#This Row],[クラス
分類1]]&amp;"-"&amp;テーブル4[[#This Row],[クラス
分類2]],テスト概要!F:G,2,FALSE)</f>
        <v>Test91_01_util_BeanValidationUtil</v>
      </c>
      <c r="D29" s="1" t="s">
        <v>20</v>
      </c>
      <c r="E29" t="s">
        <v>156</v>
      </c>
      <c r="F29" s="1" t="s">
        <v>15</v>
      </c>
      <c r="G29" t="s">
        <v>157</v>
      </c>
      <c r="H29" s="1" t="s">
        <v>15</v>
      </c>
      <c r="I29" t="s">
        <v>158</v>
      </c>
      <c r="J29" t="str">
        <f>"test"&amp;テーブル4[[#This Row],[テスト
分類ID]]&amp;"_"&amp;テーブル4[[#This Row],[テスト分類名称]]&amp;IF(テーブル4[[#This Row],[テスト
項目ID]]="","","_"&amp;テーブル4[[#This Row],[テスト
項目ID]]&amp;"_"&amp;テーブル4[[#This Row],[テスト項目]]&amp;IF(テーブル4[[#This Row],[サブID]]="","","_"&amp;テーブル4[[#This Row],[サブID]]&amp;"_"&amp;テーブル4[[#This Row],[サブ内容]]))</f>
        <v>test11_validateThenReturn_01_object_locale_01_objectがnull</v>
      </c>
    </row>
    <row r="30" spans="1:10">
      <c r="A30" s="1" t="s">
        <v>153</v>
      </c>
      <c r="B30" s="1" t="s">
        <v>15</v>
      </c>
      <c r="C30" t="str">
        <f>VLOOKUP(テーブル4[[#This Row],[クラス
分類1]]&amp;"-"&amp;テーブル4[[#This Row],[クラス
分類2]],テスト概要!F:G,2,FALSE)</f>
        <v>Test91_01_util_BeanValidationUtil</v>
      </c>
      <c r="D30" s="1" t="s">
        <v>20</v>
      </c>
      <c r="E30" t="s">
        <v>156</v>
      </c>
      <c r="F30" s="1" t="s">
        <v>15</v>
      </c>
      <c r="G30" t="s">
        <v>157</v>
      </c>
      <c r="H30" s="1" t="s">
        <v>18</v>
      </c>
      <c r="I30" t="s">
        <v>159</v>
      </c>
      <c r="J30" t="str">
        <f>"test"&amp;テーブル4[[#This Row],[テスト
分類ID]]&amp;"_"&amp;テーブル4[[#This Row],[テスト分類名称]]&amp;IF(テーブル4[[#This Row],[テスト
項目ID]]="","","_"&amp;テーブル4[[#This Row],[テスト
項目ID]]&amp;"_"&amp;テーブル4[[#This Row],[テスト項目]]&amp;IF(テーブル4[[#This Row],[サブID]]="","","_"&amp;テーブル4[[#This Row],[サブID]]&amp;"_"&amp;テーブル4[[#This Row],[サブ内容]]))</f>
        <v>test11_validateThenReturn_01_object_locale_02_localeがnull</v>
      </c>
    </row>
    <row r="31" spans="1:10">
      <c r="A31" s="1" t="s">
        <v>153</v>
      </c>
      <c r="B31" s="1" t="s">
        <v>15</v>
      </c>
      <c r="C31" t="str">
        <f>VLOOKUP(テーブル4[[#This Row],[クラス
分類1]]&amp;"-"&amp;テーブル4[[#This Row],[クラス
分類2]],テスト概要!F:G,2,FALSE)</f>
        <v>Test91_01_util_BeanValidationUtil</v>
      </c>
      <c r="D31" s="1" t="s">
        <v>20</v>
      </c>
      <c r="E31" t="s">
        <v>156</v>
      </c>
      <c r="F31" s="1" t="s">
        <v>15</v>
      </c>
      <c r="G31" t="s">
        <v>157</v>
      </c>
      <c r="H31" s="1" t="s">
        <v>19</v>
      </c>
      <c r="I31" t="s">
        <v>80</v>
      </c>
      <c r="J31" t="str">
        <f>"test"&amp;テーブル4[[#This Row],[テスト
分類ID]]&amp;"_"&amp;テーブル4[[#This Row],[テスト分類名称]]&amp;IF(テーブル4[[#This Row],[テスト
項目ID]]="","","_"&amp;テーブル4[[#This Row],[テスト
項目ID]]&amp;"_"&amp;テーブル4[[#This Row],[テスト項目]]&amp;IF(テーブル4[[#This Row],[サブID]]="","","_"&amp;テーブル4[[#This Row],[サブID]]&amp;"_"&amp;テーブル4[[#This Row],[サブ内容]]))</f>
        <v>test11_validateThenReturn_01_object_locale_03_正常</v>
      </c>
    </row>
    <row r="32" spans="1:10">
      <c r="A32" s="1" t="s">
        <v>153</v>
      </c>
      <c r="B32" s="1" t="s">
        <v>15</v>
      </c>
      <c r="C32" t="str">
        <f>VLOOKUP(テーブル4[[#This Row],[クラス
分類1]]&amp;"-"&amp;テーブル4[[#This Row],[クラス
分類2]],テスト概要!F:G,2,FALSE)</f>
        <v>Test91_01_util_BeanValidationUtil</v>
      </c>
      <c r="D32" s="1" t="s">
        <v>20</v>
      </c>
      <c r="E32" t="s">
        <v>156</v>
      </c>
      <c r="F32" s="1" t="s">
        <v>15</v>
      </c>
      <c r="G32" t="s">
        <v>157</v>
      </c>
      <c r="H32" s="1" t="s">
        <v>20</v>
      </c>
      <c r="I32" t="s">
        <v>160</v>
      </c>
      <c r="J32" t="str">
        <f>"test"&amp;テーブル4[[#This Row],[テスト
分類ID]]&amp;"_"&amp;テーブル4[[#This Row],[テスト分類名称]]&amp;IF(テーブル4[[#This Row],[テスト
項目ID]]="","","_"&amp;テーブル4[[#This Row],[テスト
項目ID]]&amp;"_"&amp;テーブル4[[#This Row],[テスト項目]]&amp;IF(テーブル4[[#This Row],[サブID]]="","","_"&amp;テーブル4[[#This Row],[サブID]]&amp;"_"&amp;テーブル4[[#This Row],[サブ内容]]))</f>
        <v>test11_validateThenReturn_01_object_locale_11_locale指定</v>
      </c>
    </row>
    <row r="33" spans="1:10">
      <c r="A33" s="1" t="s">
        <v>153</v>
      </c>
      <c r="B33" s="1" t="s">
        <v>15</v>
      </c>
      <c r="C33" t="str">
        <f>VLOOKUP(テーブル4[[#This Row],[クラス
分類1]]&amp;"-"&amp;テーブル4[[#This Row],[クラス
分類2]],テスト概要!F:G,2,FALSE)</f>
        <v>Test91_01_util_BeanValidationUtil</v>
      </c>
      <c r="D33" s="1" t="s">
        <v>20</v>
      </c>
      <c r="E33" t="s">
        <v>156</v>
      </c>
      <c r="F33" s="1" t="s">
        <v>18</v>
      </c>
      <c r="G33" t="s">
        <v>161</v>
      </c>
      <c r="H33" s="1" t="s">
        <v>15</v>
      </c>
      <c r="I33" t="s">
        <v>158</v>
      </c>
      <c r="J33" t="str">
        <f>"test"&amp;テーブル4[[#This Row],[テスト
分類ID]]&amp;"_"&amp;テーブル4[[#This Row],[テスト分類名称]]&amp;IF(テーブル4[[#This Row],[テスト
項目ID]]="","","_"&amp;テーブル4[[#This Row],[テスト
項目ID]]&amp;"_"&amp;テーブル4[[#This Row],[テスト項目]]&amp;IF(テーブル4[[#This Row],[サブID]]="","","_"&amp;テーブル4[[#This Row],[サブID]]&amp;"_"&amp;テーブル4[[#This Row],[サブ内容]]))</f>
        <v>test11_validateThenReturn_02_object_01_objectがnull</v>
      </c>
    </row>
    <row r="34" spans="1:10">
      <c r="A34" s="1" t="s">
        <v>153</v>
      </c>
      <c r="B34" s="1" t="s">
        <v>15</v>
      </c>
      <c r="C34" t="str">
        <f>VLOOKUP(テーブル4[[#This Row],[クラス
分類1]]&amp;"-"&amp;テーブル4[[#This Row],[クラス
分類2]],テスト概要!F:G,2,FALSE)</f>
        <v>Test91_01_util_BeanValidationUtil</v>
      </c>
      <c r="D34" s="1" t="s">
        <v>20</v>
      </c>
      <c r="E34" t="s">
        <v>156</v>
      </c>
      <c r="F34" s="1" t="s">
        <v>18</v>
      </c>
      <c r="G34" t="s">
        <v>161</v>
      </c>
      <c r="H34" s="1" t="s">
        <v>18</v>
      </c>
      <c r="I34" t="s">
        <v>80</v>
      </c>
      <c r="J34" t="str">
        <f>"test"&amp;テーブル4[[#This Row],[テスト
分類ID]]&amp;"_"&amp;テーブル4[[#This Row],[テスト分類名称]]&amp;IF(テーブル4[[#This Row],[テスト
項目ID]]="","","_"&amp;テーブル4[[#This Row],[テスト
項目ID]]&amp;"_"&amp;テーブル4[[#This Row],[テスト項目]]&amp;IF(テーブル4[[#This Row],[サブID]]="","","_"&amp;テーブル4[[#This Row],[サブID]]&amp;"_"&amp;テーブル4[[#This Row],[サブ内容]]))</f>
        <v>test11_validateThenReturn_02_object_02_正常</v>
      </c>
    </row>
    <row r="35" spans="1:10">
      <c r="A35" s="1" t="s">
        <v>153</v>
      </c>
      <c r="B35" s="1" t="s">
        <v>15</v>
      </c>
      <c r="C35" t="str">
        <f>VLOOKUP(テーブル4[[#This Row],[クラス
分類1]]&amp;"-"&amp;テーブル4[[#This Row],[クラス
分類2]],テスト概要!F:G,2,FALSE)</f>
        <v>Test91_01_util_BeanValidationUtil</v>
      </c>
      <c r="D35" s="1" t="s">
        <v>20</v>
      </c>
      <c r="E35" t="s">
        <v>156</v>
      </c>
      <c r="F35" s="1" t="s">
        <v>18</v>
      </c>
      <c r="G35" t="s">
        <v>161</v>
      </c>
      <c r="H35" s="1" t="s">
        <v>20</v>
      </c>
      <c r="I35" t="s">
        <v>163</v>
      </c>
      <c r="J35" t="str">
        <f>"test"&amp;テーブル4[[#This Row],[テスト
分類ID]]&amp;"_"&amp;テーブル4[[#This Row],[テスト分類名称]]&amp;IF(テーブル4[[#This Row],[テスト
項目ID]]="","","_"&amp;テーブル4[[#This Row],[テスト
項目ID]]&amp;"_"&amp;テーブル4[[#This Row],[テスト項目]]&amp;IF(テーブル4[[#This Row],[サブID]]="","","_"&amp;テーブル4[[#This Row],[サブID]]&amp;"_"&amp;テーブル4[[#This Row],[サブ内容]]))</f>
        <v>test11_validateThenReturn_02_object_11_defaultLocaleを指定</v>
      </c>
    </row>
    <row r="36" spans="1:10">
      <c r="A36" s="1" t="s">
        <v>153</v>
      </c>
      <c r="B36" s="1" t="s">
        <v>15</v>
      </c>
      <c r="C36" t="str">
        <f>VLOOKUP(テーブル4[[#This Row],[クラス
分類1]]&amp;"-"&amp;テーブル4[[#This Row],[クラス
分類2]],テスト概要!F:G,2,FALSE)</f>
        <v>Test91_01_util_BeanValidationUtil</v>
      </c>
      <c r="D36" s="1" t="s">
        <v>23</v>
      </c>
      <c r="E36" t="s">
        <v>162</v>
      </c>
      <c r="F36" s="1" t="s">
        <v>15</v>
      </c>
      <c r="G36" t="s">
        <v>157</v>
      </c>
      <c r="H36" s="1" t="s">
        <v>15</v>
      </c>
      <c r="I36" t="s">
        <v>158</v>
      </c>
      <c r="J36" t="str">
        <f>"test"&amp;テーブル4[[#This Row],[テスト
分類ID]]&amp;"_"&amp;テーブル4[[#This Row],[テスト分類名称]]&amp;IF(テーブル4[[#This Row],[テスト
項目ID]]="","","_"&amp;テーブル4[[#This Row],[テスト
項目ID]]&amp;"_"&amp;テーブル4[[#This Row],[テスト項目]]&amp;IF(テーブル4[[#This Row],[サブID]]="","","_"&amp;テーブル4[[#This Row],[サブID]]&amp;"_"&amp;テーブル4[[#This Row],[サブ内容]]))</f>
        <v>test21_validateThenThrow_01_object_locale_01_objectがnull</v>
      </c>
    </row>
    <row r="37" spans="1:10">
      <c r="A37" s="1" t="s">
        <v>153</v>
      </c>
      <c r="B37" s="1" t="s">
        <v>15</v>
      </c>
      <c r="C37" t="str">
        <f>VLOOKUP(テーブル4[[#This Row],[クラス
分類1]]&amp;"-"&amp;テーブル4[[#This Row],[クラス
分類2]],テスト概要!F:G,2,FALSE)</f>
        <v>Test91_01_util_BeanValidationUtil</v>
      </c>
      <c r="D37" s="1" t="s">
        <v>23</v>
      </c>
      <c r="E37" t="s">
        <v>162</v>
      </c>
      <c r="F37" s="1" t="s">
        <v>15</v>
      </c>
      <c r="G37" t="s">
        <v>157</v>
      </c>
      <c r="H37" s="1" t="s">
        <v>18</v>
      </c>
      <c r="I37" t="s">
        <v>159</v>
      </c>
      <c r="J37" t="str">
        <f>"test"&amp;テーブル4[[#This Row],[テスト
分類ID]]&amp;"_"&amp;テーブル4[[#This Row],[テスト分類名称]]&amp;IF(テーブル4[[#This Row],[テスト
項目ID]]="","","_"&amp;テーブル4[[#This Row],[テスト
項目ID]]&amp;"_"&amp;テーブル4[[#This Row],[テスト項目]]&amp;IF(テーブル4[[#This Row],[サブID]]="","","_"&amp;テーブル4[[#This Row],[サブID]]&amp;"_"&amp;テーブル4[[#This Row],[サブ内容]]))</f>
        <v>test21_validateThenThrow_01_object_locale_02_localeがnull</v>
      </c>
    </row>
    <row r="38" spans="1:10">
      <c r="A38" s="1" t="s">
        <v>153</v>
      </c>
      <c r="B38" s="1" t="s">
        <v>15</v>
      </c>
      <c r="C38" t="str">
        <f>VLOOKUP(テーブル4[[#This Row],[クラス
分類1]]&amp;"-"&amp;テーブル4[[#This Row],[クラス
分類2]],テスト概要!F:G,2,FALSE)</f>
        <v>Test91_01_util_BeanValidationUtil</v>
      </c>
      <c r="D38" s="1" t="s">
        <v>23</v>
      </c>
      <c r="E38" t="s">
        <v>162</v>
      </c>
      <c r="F38" s="1" t="s">
        <v>15</v>
      </c>
      <c r="G38" t="s">
        <v>157</v>
      </c>
      <c r="H38" s="1" t="s">
        <v>19</v>
      </c>
      <c r="I38" t="s">
        <v>80</v>
      </c>
      <c r="J38" t="str">
        <f>"test"&amp;テーブル4[[#This Row],[テスト
分類ID]]&amp;"_"&amp;テーブル4[[#This Row],[テスト分類名称]]&amp;IF(テーブル4[[#This Row],[テスト
項目ID]]="","","_"&amp;テーブル4[[#This Row],[テスト
項目ID]]&amp;"_"&amp;テーブル4[[#This Row],[テスト項目]]&amp;IF(テーブル4[[#This Row],[サブID]]="","","_"&amp;テーブル4[[#This Row],[サブID]]&amp;"_"&amp;テーブル4[[#This Row],[サブ内容]]))</f>
        <v>test21_validateThenThrow_01_object_locale_03_正常</v>
      </c>
    </row>
    <row r="39" spans="1:10">
      <c r="A39" s="1" t="s">
        <v>153</v>
      </c>
      <c r="B39" s="1" t="s">
        <v>15</v>
      </c>
      <c r="C39" t="str">
        <f>VLOOKUP(テーブル4[[#This Row],[クラス
分類1]]&amp;"-"&amp;テーブル4[[#This Row],[クラス
分類2]],テスト概要!F:G,2,FALSE)</f>
        <v>Test91_01_util_BeanValidationUtil</v>
      </c>
      <c r="D39" s="1" t="s">
        <v>23</v>
      </c>
      <c r="E39" t="s">
        <v>162</v>
      </c>
      <c r="F39" s="1" t="s">
        <v>15</v>
      </c>
      <c r="G39" t="s">
        <v>157</v>
      </c>
      <c r="H39" s="1" t="s">
        <v>20</v>
      </c>
      <c r="I39" t="s">
        <v>160</v>
      </c>
      <c r="J39" t="str">
        <f>"test"&amp;テーブル4[[#This Row],[テスト
分類ID]]&amp;"_"&amp;テーブル4[[#This Row],[テスト分類名称]]&amp;IF(テーブル4[[#This Row],[テスト
項目ID]]="","","_"&amp;テーブル4[[#This Row],[テスト
項目ID]]&amp;"_"&amp;テーブル4[[#This Row],[テスト項目]]&amp;IF(テーブル4[[#This Row],[サブID]]="","","_"&amp;テーブル4[[#This Row],[サブID]]&amp;"_"&amp;テーブル4[[#This Row],[サブ内容]]))</f>
        <v>test21_validateThenThrow_01_object_locale_11_locale指定</v>
      </c>
    </row>
    <row r="40" spans="1:10">
      <c r="A40" s="1" t="s">
        <v>153</v>
      </c>
      <c r="B40" s="1" t="s">
        <v>15</v>
      </c>
      <c r="C40" t="str">
        <f>VLOOKUP(テーブル4[[#This Row],[クラス
分類1]]&amp;"-"&amp;テーブル4[[#This Row],[クラス
分類2]],テスト概要!F:G,2,FALSE)</f>
        <v>Test91_01_util_BeanValidationUtil</v>
      </c>
      <c r="D40" s="1" t="s">
        <v>23</v>
      </c>
      <c r="E40" t="s">
        <v>162</v>
      </c>
      <c r="F40" s="1" t="s">
        <v>18</v>
      </c>
      <c r="G40" t="s">
        <v>161</v>
      </c>
      <c r="H40" s="1" t="s">
        <v>15</v>
      </c>
      <c r="I40" t="s">
        <v>158</v>
      </c>
      <c r="J40" t="str">
        <f>"test"&amp;テーブル4[[#This Row],[テスト
分類ID]]&amp;"_"&amp;テーブル4[[#This Row],[テスト分類名称]]&amp;IF(テーブル4[[#This Row],[テスト
項目ID]]="","","_"&amp;テーブル4[[#This Row],[テスト
項目ID]]&amp;"_"&amp;テーブル4[[#This Row],[テスト項目]]&amp;IF(テーブル4[[#This Row],[サブID]]="","","_"&amp;テーブル4[[#This Row],[サブID]]&amp;"_"&amp;テーブル4[[#This Row],[サブ内容]]))</f>
        <v>test21_validateThenThrow_02_object_01_objectがnull</v>
      </c>
    </row>
    <row r="41" spans="1:10">
      <c r="A41" s="1" t="s">
        <v>153</v>
      </c>
      <c r="B41" s="1" t="s">
        <v>15</v>
      </c>
      <c r="C41" t="str">
        <f>VLOOKUP(テーブル4[[#This Row],[クラス
分類1]]&amp;"-"&amp;テーブル4[[#This Row],[クラス
分類2]],テスト概要!F:G,2,FALSE)</f>
        <v>Test91_01_util_BeanValidationUtil</v>
      </c>
      <c r="D41" s="1" t="s">
        <v>23</v>
      </c>
      <c r="E41" t="s">
        <v>162</v>
      </c>
      <c r="F41" s="1" t="s">
        <v>18</v>
      </c>
      <c r="G41" t="s">
        <v>161</v>
      </c>
      <c r="H41" s="1" t="s">
        <v>18</v>
      </c>
      <c r="I41" t="s">
        <v>80</v>
      </c>
      <c r="J41" t="str">
        <f>"test"&amp;テーブル4[[#This Row],[テスト
分類ID]]&amp;"_"&amp;テーブル4[[#This Row],[テスト分類名称]]&amp;IF(テーブル4[[#This Row],[テスト
項目ID]]="","","_"&amp;テーブル4[[#This Row],[テスト
項目ID]]&amp;"_"&amp;テーブル4[[#This Row],[テスト項目]]&amp;IF(テーブル4[[#This Row],[サブID]]="","","_"&amp;テーブル4[[#This Row],[サブID]]&amp;"_"&amp;テーブル4[[#This Row],[サブ内容]]))</f>
        <v>test21_validateThenThrow_02_object_02_正常</v>
      </c>
    </row>
    <row r="42" spans="1:10">
      <c r="A42" s="1" t="s">
        <v>153</v>
      </c>
      <c r="B42" s="1" t="s">
        <v>15</v>
      </c>
      <c r="C42" t="str">
        <f>VLOOKUP(テーブル4[[#This Row],[クラス
分類1]]&amp;"-"&amp;テーブル4[[#This Row],[クラス
分類2]],テスト概要!F:G,2,FALSE)</f>
        <v>Test91_01_util_BeanValidationUtil</v>
      </c>
      <c r="D42" s="1" t="s">
        <v>23</v>
      </c>
      <c r="E42" t="s">
        <v>162</v>
      </c>
      <c r="F42" s="1" t="s">
        <v>18</v>
      </c>
      <c r="G42" t="s">
        <v>161</v>
      </c>
      <c r="H42" s="1" t="s">
        <v>20</v>
      </c>
      <c r="I42" t="s">
        <v>163</v>
      </c>
      <c r="J42" t="str">
        <f>"test"&amp;テーブル4[[#This Row],[テスト
分類ID]]&amp;"_"&amp;テーブル4[[#This Row],[テスト分類名称]]&amp;IF(テーブル4[[#This Row],[テスト
項目ID]]="","","_"&amp;テーブル4[[#This Row],[テスト
項目ID]]&amp;"_"&amp;テーブル4[[#This Row],[テスト項目]]&amp;IF(テーブル4[[#This Row],[サブID]]="","","_"&amp;テーブル4[[#This Row],[サブID]]&amp;"_"&amp;テーブル4[[#This Row],[サブ内容]]))</f>
        <v>test21_validateThenThrow_02_object_11_defaultLocaleを指定</v>
      </c>
    </row>
    <row r="43" spans="1:10">
      <c r="A43" s="1" t="s">
        <v>153</v>
      </c>
      <c r="B43" s="1" t="s">
        <v>21</v>
      </c>
      <c r="C43" t="str">
        <f>VLOOKUP(テーブル4[[#This Row],[クラス
分類1]]&amp;"-"&amp;テーブル4[[#This Row],[クラス
分類2]],テスト概要!F:G,2,FALSE)</f>
        <v>Test91_12_util_PropertyFileUtilMultiLangPropStore</v>
      </c>
      <c r="D43" s="1" t="s">
        <v>15</v>
      </c>
      <c r="E43" t="s">
        <v>168</v>
      </c>
      <c r="F43" s="1" t="s">
        <v>15</v>
      </c>
      <c r="G43" t="s">
        <v>164</v>
      </c>
      <c r="H43" s="1" t="s">
        <v>15</v>
      </c>
      <c r="I43" t="s">
        <v>61</v>
      </c>
      <c r="J43" t="str">
        <f>"test"&amp;テーブル4[[#This Row],[テスト
分類ID]]&amp;"_"&amp;テーブル4[[#This Row],[テスト分類名称]]&amp;IF(テーブル4[[#This Row],[テスト
項目ID]]="","","_"&amp;テーブル4[[#This Row],[テスト
項目ID]]&amp;"_"&amp;テーブル4[[#This Row],[テスト項目]]&amp;IF(テーブル4[[#This Row],[サブID]]="","","_"&amp;テーブル4[[#This Row],[サブID]]&amp;"_"&amp;テーブル4[[#This Row],[サブ内容]]))</f>
        <v>test01_constructor_01_PropertyFileUtilPropFileKindEnum_01_引数がnull</v>
      </c>
    </row>
    <row r="44" spans="1:10">
      <c r="A44" s="1" t="s">
        <v>153</v>
      </c>
      <c r="B44" s="1" t="s">
        <v>21</v>
      </c>
      <c r="C44" t="str">
        <f>VLOOKUP(テーブル4[[#This Row],[クラス
分類1]]&amp;"-"&amp;テーブル4[[#This Row],[クラス
分類2]],テスト概要!F:G,2,FALSE)</f>
        <v>Test91_12_util_PropertyFileUtilMultiLangPropStore</v>
      </c>
      <c r="D44" s="1" t="s">
        <v>15</v>
      </c>
      <c r="E44" t="s">
        <v>168</v>
      </c>
      <c r="F44" s="1" t="s">
        <v>15</v>
      </c>
      <c r="G44" t="s">
        <v>164</v>
      </c>
      <c r="H44" s="1" t="s">
        <v>18</v>
      </c>
      <c r="I44" t="s">
        <v>169</v>
      </c>
      <c r="J44" t="str">
        <f>"test"&amp;テーブル4[[#This Row],[テスト
分類ID]]&amp;"_"&amp;テーブル4[[#This Row],[テスト分類名称]]&amp;IF(テーブル4[[#This Row],[テスト
項目ID]]="","","_"&amp;テーブル4[[#This Row],[テスト
項目ID]]&amp;"_"&amp;テーブル4[[#This Row],[テスト項目]]&amp;IF(テーブル4[[#This Row],[サブID]]="","","_"&amp;テーブル4[[#This Row],[サブID]]&amp;"_"&amp;テーブル4[[#This Row],[サブ内容]]))</f>
        <v>test01_constructor_01_PropertyFileUtilPropFileKindEnum_02_引数がnull以外</v>
      </c>
    </row>
    <row r="45" spans="1:10">
      <c r="A45" s="1" t="s">
        <v>153</v>
      </c>
      <c r="B45" s="1" t="s">
        <v>21</v>
      </c>
      <c r="C45" t="str">
        <f>VLOOKUP(テーブル4[[#This Row],[クラス
分類1]]&amp;"-"&amp;テーブル4[[#This Row],[クラス
分類2]],テスト概要!F:G,2,FALSE)</f>
        <v>Test91_12_util_PropertyFileUtilMultiLangPropStore</v>
      </c>
      <c r="D45" s="1" t="s">
        <v>15</v>
      </c>
      <c r="E45" t="s">
        <v>168</v>
      </c>
      <c r="F45" s="1" t="s">
        <v>18</v>
      </c>
      <c r="G45" t="s">
        <v>170</v>
      </c>
      <c r="H45" s="1" t="s">
        <v>15</v>
      </c>
      <c r="I45" t="s">
        <v>61</v>
      </c>
      <c r="J45" t="str">
        <f>"test"&amp;テーブル4[[#This Row],[テスト
分類ID]]&amp;"_"&amp;テーブル4[[#This Row],[テスト分類名称]]&amp;IF(テーブル4[[#This Row],[テスト
項目ID]]="","","_"&amp;テーブル4[[#This Row],[テスト
項目ID]]&amp;"_"&amp;テーブル4[[#This Row],[テスト項目]]&amp;IF(テーブル4[[#This Row],[サブID]]="","","_"&amp;テーブル4[[#This Row],[サブID]]&amp;"_"&amp;テーブル4[[#This Row],[サブ内容]]))</f>
        <v>test01_constructor_02_filePrefix_01_引数がnull</v>
      </c>
    </row>
    <row r="46" spans="1:10">
      <c r="A46" s="1" t="s">
        <v>153</v>
      </c>
      <c r="B46" s="1" t="s">
        <v>21</v>
      </c>
      <c r="C46" t="str">
        <f>VLOOKUP(テーブル4[[#This Row],[クラス
分類1]]&amp;"-"&amp;テーブル4[[#This Row],[クラス
分類2]],テスト概要!F:G,2,FALSE)</f>
        <v>Test91_12_util_PropertyFileUtilMultiLangPropStore</v>
      </c>
      <c r="D46" s="1" t="s">
        <v>15</v>
      </c>
      <c r="E46" t="s">
        <v>168</v>
      </c>
      <c r="F46" s="1" t="s">
        <v>18</v>
      </c>
      <c r="G46" t="s">
        <v>170</v>
      </c>
      <c r="H46" s="1" t="s">
        <v>18</v>
      </c>
      <c r="I46" t="s">
        <v>169</v>
      </c>
      <c r="J46" t="str">
        <f>"test"&amp;テーブル4[[#This Row],[テスト
分類ID]]&amp;"_"&amp;テーブル4[[#This Row],[テスト分類名称]]&amp;IF(テーブル4[[#This Row],[テスト
項目ID]]="","","_"&amp;テーブル4[[#This Row],[テスト
項目ID]]&amp;"_"&amp;テーブル4[[#This Row],[テスト項目]]&amp;IF(テーブル4[[#This Row],[サブID]]="","","_"&amp;テーブル4[[#This Row],[サブID]]&amp;"_"&amp;テーブル4[[#This Row],[サブ内容]]))</f>
        <v>test01_constructor_02_filePrefix_02_引数がnull以外</v>
      </c>
    </row>
    <row r="47" spans="1:10">
      <c r="A47" s="1" t="s">
        <v>153</v>
      </c>
      <c r="B47" s="1" t="s">
        <v>21</v>
      </c>
      <c r="C47" t="str">
        <f>VLOOKUP(テーブル4[[#This Row],[クラス
分類1]]&amp;"-"&amp;テーブル4[[#This Row],[クラス
分類2]],テスト概要!F:G,2,FALSE)</f>
        <v>Test91_12_util_PropertyFileUtilMultiLangPropStore</v>
      </c>
      <c r="D47" s="1" t="s">
        <v>15</v>
      </c>
      <c r="E47" t="s">
        <v>168</v>
      </c>
      <c r="F47" s="1" t="s">
        <v>20</v>
      </c>
      <c r="G47" t="s">
        <v>173</v>
      </c>
      <c r="H47" s="1" t="s">
        <v>15</v>
      </c>
      <c r="I47" t="s">
        <v>171</v>
      </c>
      <c r="J47" t="str">
        <f>"test"&amp;テーブル4[[#This Row],[テスト
分類ID]]&amp;"_"&amp;テーブル4[[#This Row],[テスト分類名称]]&amp;IF(テーブル4[[#This Row],[テスト
項目ID]]="","","_"&amp;テーブル4[[#This Row],[テスト
項目ID]]&amp;"_"&amp;テーブル4[[#This Row],[テスト項目]]&amp;IF(テーブル4[[#This Row],[サブID]]="","","_"&amp;テーブル4[[#This Row],[サブID]]&amp;"_"&amp;テーブル4[[#This Row],[サブ内容]]))</f>
        <v>test01_constructor_11_onConstruct_01_default_locale_指定なし</v>
      </c>
    </row>
    <row r="48" spans="1:10">
      <c r="A48" s="1" t="s">
        <v>153</v>
      </c>
      <c r="B48" s="1" t="s">
        <v>21</v>
      </c>
      <c r="C48" t="str">
        <f>VLOOKUP(テーブル4[[#This Row],[クラス
分類1]]&amp;"-"&amp;テーブル4[[#This Row],[クラス
分類2]],テスト概要!F:G,2,FALSE)</f>
        <v>Test91_12_util_PropertyFileUtilMultiLangPropStore</v>
      </c>
      <c r="D48" s="1" t="s">
        <v>15</v>
      </c>
      <c r="E48" t="s">
        <v>168</v>
      </c>
      <c r="F48" s="1" t="s">
        <v>20</v>
      </c>
      <c r="G48" t="s">
        <v>173</v>
      </c>
      <c r="H48" s="1" t="s">
        <v>18</v>
      </c>
      <c r="I48" t="s">
        <v>172</v>
      </c>
      <c r="J48" t="str">
        <f>"test"&amp;テーブル4[[#This Row],[テスト
分類ID]]&amp;"_"&amp;テーブル4[[#This Row],[テスト分類名称]]&amp;IF(テーブル4[[#This Row],[テスト
項目ID]]="","","_"&amp;テーブル4[[#This Row],[テスト
項目ID]]&amp;"_"&amp;テーブル4[[#This Row],[テスト項目]]&amp;IF(テーブル4[[#This Row],[サブID]]="","","_"&amp;テーブル4[[#This Row],[サブID]]&amp;"_"&amp;テーブル4[[#This Row],[サブ内容]]))</f>
        <v>test01_constructor_11_onConstruct_02_default_locale_指定あり</v>
      </c>
    </row>
    <row r="49" spans="1:10">
      <c r="A49" s="1" t="s">
        <v>153</v>
      </c>
      <c r="B49" s="1" t="s">
        <v>21</v>
      </c>
      <c r="C49" t="str">
        <f>VLOOKUP(テーブル4[[#This Row],[クラス
分類1]]&amp;"-"&amp;テーブル4[[#This Row],[クラス
分類2]],テスト概要!F:G,2,FALSE)</f>
        <v>Test91_12_util_PropertyFileUtilMultiLangPropStore</v>
      </c>
      <c r="D49" s="1" t="s">
        <v>20</v>
      </c>
      <c r="E49" t="s">
        <v>176</v>
      </c>
      <c r="F49" s="1" t="s">
        <v>15</v>
      </c>
      <c r="G49" t="s">
        <v>179</v>
      </c>
      <c r="J49" t="str">
        <f>"test"&amp;テーブル4[[#This Row],[テスト
分類ID]]&amp;"_"&amp;テーブル4[[#This Row],[テスト分類名称]]&amp;IF(テーブル4[[#This Row],[テスト
項目ID]]="","","_"&amp;テーブル4[[#This Row],[テスト
項目ID]]&amp;"_"&amp;テーブル4[[#This Row],[テスト項目]]&amp;IF(テーブル4[[#This Row],[サブID]]="","","_"&amp;テーブル4[[#This Row],[サブID]]&amp;"_"&amp;テーブル4[[#This Row],[サブ内容]]))</f>
        <v>test11_読み込みファイル種類_01_ecuacion_lib_xxx</v>
      </c>
    </row>
    <row r="50" spans="1:10">
      <c r="A50" s="1" t="s">
        <v>153</v>
      </c>
      <c r="B50" s="1" t="s">
        <v>21</v>
      </c>
      <c r="C50" t="str">
        <f>VLOOKUP(テーブル4[[#This Row],[クラス
分類1]]&amp;"-"&amp;テーブル4[[#This Row],[クラス
分類2]],テスト概要!F:G,2,FALSE)</f>
        <v>Test91_12_util_PropertyFileUtilMultiLangPropStore</v>
      </c>
      <c r="D50" s="1" t="s">
        <v>20</v>
      </c>
      <c r="E50" t="s">
        <v>176</v>
      </c>
      <c r="F50" s="1" t="s">
        <v>34</v>
      </c>
      <c r="G50" t="s">
        <v>180</v>
      </c>
      <c r="J50" t="str">
        <f>"test"&amp;テーブル4[[#This Row],[テスト
分類ID]]&amp;"_"&amp;テーブル4[[#This Row],[テスト分類名称]]&amp;IF(テーブル4[[#This Row],[テスト
項目ID]]="","","_"&amp;テーブル4[[#This Row],[テスト
項目ID]]&amp;"_"&amp;テーブル4[[#This Row],[テスト項目]]&amp;IF(テーブル4[[#This Row],[サブID]]="","","_"&amp;テーブル4[[#This Row],[サブID]]&amp;"_"&amp;テーブル4[[#This Row],[サブ内容]]))</f>
        <v>test11_読み込みファイル種類_02_ecuacion_lib_jakartaee_xxx</v>
      </c>
    </row>
    <row r="51" spans="1:10">
      <c r="A51" s="1" t="s">
        <v>153</v>
      </c>
      <c r="B51" s="1" t="s">
        <v>21</v>
      </c>
      <c r="C51" t="str">
        <f>VLOOKUP(テーブル4[[#This Row],[クラス
分類1]]&amp;"-"&amp;テーブル4[[#This Row],[クラス
分類2]],テスト概要!F:G,2,FALSE)</f>
        <v>Test91_12_util_PropertyFileUtilMultiLangPropStore</v>
      </c>
      <c r="D51" s="1" t="s">
        <v>20</v>
      </c>
      <c r="E51" t="s">
        <v>176</v>
      </c>
      <c r="F51" s="1" t="s">
        <v>52</v>
      </c>
      <c r="G51" t="s">
        <v>177</v>
      </c>
      <c r="J51" t="str">
        <f>"test"&amp;テーブル4[[#This Row],[テスト
分類ID]]&amp;"_"&amp;テーブル4[[#This Row],[テスト分類名称]]&amp;IF(テーブル4[[#This Row],[テスト
項目ID]]="","","_"&amp;テーブル4[[#This Row],[テスト
項目ID]]&amp;"_"&amp;テーブル4[[#This Row],[テスト項目]]&amp;IF(テーブル4[[#This Row],[サブID]]="","","_"&amp;テーブル4[[#This Row],[サブID]]&amp;"_"&amp;テーブル4[[#This Row],[サブ内容]]))</f>
        <v>test11_読み込みファイル種類_03_個別プロジェクト用標準ファイル</v>
      </c>
    </row>
    <row r="52" spans="1:10">
      <c r="A52" s="1" t="s">
        <v>153</v>
      </c>
      <c r="B52" s="1" t="s">
        <v>21</v>
      </c>
      <c r="C52" t="str">
        <f>VLOOKUP(テーブル4[[#This Row],[クラス
分類1]]&amp;"-"&amp;テーブル4[[#This Row],[クラス
分類2]],テスト概要!F:G,2,FALSE)</f>
        <v>Test91_12_util_PropertyFileUtilMultiLangPropStore</v>
      </c>
      <c r="D52" s="1" t="s">
        <v>20</v>
      </c>
      <c r="E52" t="s">
        <v>176</v>
      </c>
      <c r="F52" s="1" t="s">
        <v>124</v>
      </c>
      <c r="G52" t="s">
        <v>178</v>
      </c>
      <c r="J52" t="str">
        <f>"test"&amp;テーブル4[[#This Row],[テスト
分類ID]]&amp;"_"&amp;テーブル4[[#This Row],[テスト分類名称]]&amp;IF(テーブル4[[#This Row],[テスト
項目ID]]="","","_"&amp;テーブル4[[#This Row],[テスト
項目ID]]&amp;"_"&amp;テーブル4[[#This Row],[テスト項目]]&amp;IF(テーブル4[[#This Row],[サブID]]="","","_"&amp;テーブル4[[#This Row],[サブID]]&amp;"_"&amp;テーブル4[[#This Row],[サブ内容]]))</f>
        <v>test11_読み込みファイル種類_04_個別プロジェクト用base</v>
      </c>
    </row>
    <row r="53" spans="1:10">
      <c r="A53" s="1" t="s">
        <v>153</v>
      </c>
      <c r="B53" s="1" t="s">
        <v>21</v>
      </c>
      <c r="C53" t="str">
        <f>VLOOKUP(テーブル4[[#This Row],[クラス
分類1]]&amp;"-"&amp;テーブル4[[#This Row],[クラス
分類2]],テスト概要!F:G,2,FALSE)</f>
        <v>Test91_12_util_PropertyFileUtilMultiLangPropStore</v>
      </c>
      <c r="D53" s="1" t="s">
        <v>20</v>
      </c>
      <c r="E53" t="s">
        <v>176</v>
      </c>
      <c r="F53" s="1" t="s">
        <v>125</v>
      </c>
      <c r="G53" t="s">
        <v>183</v>
      </c>
      <c r="J53" t="str">
        <f>"test"&amp;テーブル4[[#This Row],[テスト
分類ID]]&amp;"_"&amp;テーブル4[[#This Row],[テスト分類名称]]&amp;IF(テーブル4[[#This Row],[テスト
項目ID]]="","","_"&amp;テーブル4[[#This Row],[テスト
項目ID]]&amp;"_"&amp;テーブル4[[#This Row],[テスト項目]]&amp;IF(テーブル4[[#This Row],[サブID]]="","","_"&amp;テーブル4[[#This Row],[サブID]]&amp;"_"&amp;テーブル4[[#This Row],[サブ内容]]))</f>
        <v>test11_読み込みファイル種類_05_個別プロジェクト用_for_all_profiles</v>
      </c>
    </row>
    <row r="54" spans="1:10">
      <c r="A54" s="1" t="s">
        <v>153</v>
      </c>
      <c r="B54" s="1" t="s">
        <v>21</v>
      </c>
      <c r="C54" t="str">
        <f>VLOOKUP(テーブル4[[#This Row],[クラス
分類1]]&amp;"-"&amp;テーブル4[[#This Row],[クラス
分類2]],テスト概要!F:G,2,FALSE)</f>
        <v>Test91_12_util_PropertyFileUtilMultiLangPropStore</v>
      </c>
      <c r="D54" s="1" t="s">
        <v>20</v>
      </c>
      <c r="E54" t="s">
        <v>176</v>
      </c>
      <c r="F54" s="1" t="s">
        <v>181</v>
      </c>
      <c r="G54" t="s">
        <v>182</v>
      </c>
      <c r="J54" t="str">
        <f>"test"&amp;テーブル4[[#This Row],[テスト
分類ID]]&amp;"_"&amp;テーブル4[[#This Row],[テスト分類名称]]&amp;IF(テーブル4[[#This Row],[テスト
項目ID]]="","","_"&amp;テーブル4[[#This Row],[テスト
項目ID]]&amp;"_"&amp;テーブル4[[#This Row],[テスト項目]]&amp;IF(テーブル4[[#This Row],[サブID]]="","","_"&amp;テーブル4[[#This Row],[サブID]]&amp;"_"&amp;テーブル4[[#This Row],[サブ内容]]))</f>
        <v>test11_読み込みファイル種類_06_個別プロジェクト用_common_for_all_profiles</v>
      </c>
    </row>
    <row r="55" spans="1:10">
      <c r="A55" s="1" t="s">
        <v>153</v>
      </c>
      <c r="B55" s="1" t="s">
        <v>21</v>
      </c>
      <c r="C55" t="str">
        <f>VLOOKUP(テーブル4[[#This Row],[クラス
分類1]]&amp;"-"&amp;テーブル4[[#This Row],[クラス
分類2]],テスト概要!F:G,2,FALSE)</f>
        <v>Test91_12_util_PropertyFileUtilMultiLangPropStore</v>
      </c>
      <c r="D55" s="1" t="s">
        <v>23</v>
      </c>
      <c r="E55" t="s">
        <v>184</v>
      </c>
      <c r="F55" s="1" t="s">
        <v>15</v>
      </c>
      <c r="G55" t="s">
        <v>37</v>
      </c>
      <c r="H55" s="1" t="s">
        <v>15</v>
      </c>
      <c r="I55" t="s">
        <v>188</v>
      </c>
      <c r="J55" t="str">
        <f>"test"&amp;テーブル4[[#This Row],[テスト
分類ID]]&amp;"_"&amp;テーブル4[[#This Row],[テスト分類名称]]&amp;IF(テーブル4[[#This Row],[テスト
項目ID]]="","","_"&amp;テーブル4[[#This Row],[テスト
項目ID]]&amp;"_"&amp;テーブル4[[#This Row],[テスト項目]]&amp;IF(テーブル4[[#This Row],[サブID]]="","","_"&amp;テーブル4[[#This Row],[サブID]]&amp;"_"&amp;テーブル4[[#This Row],[サブ内容]]))</f>
        <v>test21_hasProp_01_key_01_keyがnull</v>
      </c>
    </row>
    <row r="56" spans="1:10">
      <c r="A56" s="1" t="s">
        <v>153</v>
      </c>
      <c r="B56" s="1" t="s">
        <v>21</v>
      </c>
      <c r="C56" t="str">
        <f>VLOOKUP(テーブル4[[#This Row],[クラス
分類1]]&amp;"-"&amp;テーブル4[[#This Row],[クラス
分類2]],テスト概要!F:G,2,FALSE)</f>
        <v>Test91_12_util_PropertyFileUtilMultiLangPropStore</v>
      </c>
      <c r="D56" s="1" t="s">
        <v>23</v>
      </c>
      <c r="E56" t="s">
        <v>184</v>
      </c>
      <c r="F56" s="1" t="s">
        <v>15</v>
      </c>
      <c r="G56" t="s">
        <v>37</v>
      </c>
      <c r="H56" s="1" t="s">
        <v>20</v>
      </c>
      <c r="I56" t="s">
        <v>189</v>
      </c>
      <c r="J56" t="str">
        <f>"test"&amp;テーブル4[[#This Row],[テスト
分類ID]]&amp;"_"&amp;テーブル4[[#This Row],[テスト分類名称]]&amp;IF(テーブル4[[#This Row],[テスト
項目ID]]="","","_"&amp;テーブル4[[#This Row],[テスト
項目ID]]&amp;"_"&amp;テーブル4[[#This Row],[テスト項目]]&amp;IF(テーブル4[[#This Row],[サブID]]="","","_"&amp;テーブル4[[#This Row],[サブID]]&amp;"_"&amp;テーブル4[[#This Row],[サブ内容]]))</f>
        <v>test21_hasProp_01_key_11_ファイルが存在しない場合</v>
      </c>
    </row>
    <row r="57" spans="1:10">
      <c r="A57" s="1" t="s">
        <v>153</v>
      </c>
      <c r="B57" s="1" t="s">
        <v>21</v>
      </c>
      <c r="C57" t="str">
        <f>VLOOKUP(テーブル4[[#This Row],[クラス
分類1]]&amp;"-"&amp;テーブル4[[#This Row],[クラス
分類2]],テスト概要!F:G,2,FALSE)</f>
        <v>Test91_12_util_PropertyFileUtilMultiLangPropStore</v>
      </c>
      <c r="D57" s="1" t="s">
        <v>23</v>
      </c>
      <c r="E57" t="s">
        <v>184</v>
      </c>
      <c r="F57" s="1" t="s">
        <v>15</v>
      </c>
      <c r="G57" t="s">
        <v>37</v>
      </c>
      <c r="H57" s="1" t="s">
        <v>21</v>
      </c>
      <c r="I57" t="s">
        <v>186</v>
      </c>
      <c r="J57" t="str">
        <f>"test"&amp;テーブル4[[#This Row],[テスト
分類ID]]&amp;"_"&amp;テーブル4[[#This Row],[テスト分類名称]]&amp;IF(テーブル4[[#This Row],[テスト
項目ID]]="","","_"&amp;テーブル4[[#This Row],[テスト
項目ID]]&amp;"_"&amp;テーブル4[[#This Row],[テスト項目]]&amp;IF(テーブル4[[#This Row],[サブID]]="","","_"&amp;テーブル4[[#This Row],[サブID]]&amp;"_"&amp;テーブル4[[#This Row],[サブ内容]]))</f>
        <v>test21_hasProp_01_key_12_キーが存在しない場合</v>
      </c>
    </row>
    <row r="58" spans="1:10">
      <c r="A58" s="1" t="s">
        <v>153</v>
      </c>
      <c r="B58" s="1" t="s">
        <v>21</v>
      </c>
      <c r="C58" t="str">
        <f>VLOOKUP(テーブル4[[#This Row],[クラス
分類1]]&amp;"-"&amp;テーブル4[[#This Row],[クラス
分類2]],テスト概要!F:G,2,FALSE)</f>
        <v>Test91_12_util_PropertyFileUtilMultiLangPropStore</v>
      </c>
      <c r="D58" s="1" t="s">
        <v>23</v>
      </c>
      <c r="E58" t="s">
        <v>184</v>
      </c>
      <c r="F58" s="1" t="s">
        <v>15</v>
      </c>
      <c r="G58" t="s">
        <v>37</v>
      </c>
      <c r="H58" s="1" t="s">
        <v>23</v>
      </c>
      <c r="I58" t="s">
        <v>185</v>
      </c>
      <c r="J58" t="str">
        <f>"test"&amp;テーブル4[[#This Row],[テスト
分類ID]]&amp;"_"&amp;テーブル4[[#This Row],[テスト分類名称]]&amp;IF(テーブル4[[#This Row],[テスト
項目ID]]="","","_"&amp;テーブル4[[#This Row],[テスト
項目ID]]&amp;"_"&amp;テーブル4[[#This Row],[テスト項目]]&amp;IF(テーブル4[[#This Row],[サブID]]="","","_"&amp;テーブル4[[#This Row],[サブID]]&amp;"_"&amp;テーブル4[[#This Row],[サブ内容]]))</f>
        <v>test21_hasProp_01_key_21_キーが存在する場合</v>
      </c>
    </row>
    <row r="59" spans="1:10">
      <c r="A59" s="1" t="s">
        <v>153</v>
      </c>
      <c r="B59" s="1" t="s">
        <v>21</v>
      </c>
      <c r="C59" t="str">
        <f>VLOOKUP(テーブル4[[#This Row],[クラス
分類1]]&amp;"-"&amp;テーブル4[[#This Row],[クラス
分類2]],テスト概要!F:G,2,FALSE)</f>
        <v>Test91_12_util_PropertyFileUtilMultiLangPropStore</v>
      </c>
      <c r="D59" s="1" t="s">
        <v>23</v>
      </c>
      <c r="E59" t="s">
        <v>184</v>
      </c>
      <c r="F59" s="1" t="s">
        <v>18</v>
      </c>
      <c r="G59" t="s">
        <v>187</v>
      </c>
      <c r="H59" s="1" t="s">
        <v>15</v>
      </c>
      <c r="I59" t="s">
        <v>159</v>
      </c>
      <c r="J59" t="str">
        <f>"test"&amp;テーブル4[[#This Row],[テスト
分類ID]]&amp;"_"&amp;テーブル4[[#This Row],[テスト分類名称]]&amp;IF(テーブル4[[#This Row],[テスト
項目ID]]="","","_"&amp;テーブル4[[#This Row],[テスト
項目ID]]&amp;"_"&amp;テーブル4[[#This Row],[テスト項目]]&amp;IF(テーブル4[[#This Row],[サブID]]="","","_"&amp;テーブル4[[#This Row],[サブID]]&amp;"_"&amp;テーブル4[[#This Row],[サブ内容]]))</f>
        <v>test21_hasProp_02_locale_key_01_localeがnull</v>
      </c>
    </row>
    <row r="60" spans="1:10">
      <c r="A60" s="1" t="s">
        <v>153</v>
      </c>
      <c r="B60" s="1" t="s">
        <v>21</v>
      </c>
      <c r="C60" t="str">
        <f>VLOOKUP(テーブル4[[#This Row],[クラス
分類1]]&amp;"-"&amp;テーブル4[[#This Row],[クラス
分類2]],テスト概要!F:G,2,FALSE)</f>
        <v>Test91_12_util_PropertyFileUtilMultiLangPropStore</v>
      </c>
      <c r="D60" s="1" t="s">
        <v>23</v>
      </c>
      <c r="E60" t="s">
        <v>184</v>
      </c>
      <c r="F60" s="1" t="s">
        <v>18</v>
      </c>
      <c r="G60" t="s">
        <v>187</v>
      </c>
      <c r="H60" s="1" t="s">
        <v>18</v>
      </c>
      <c r="I60" t="s">
        <v>188</v>
      </c>
      <c r="J60" t="str">
        <f>"test"&amp;テーブル4[[#This Row],[テスト
分類ID]]&amp;"_"&amp;テーブル4[[#This Row],[テスト分類名称]]&amp;IF(テーブル4[[#This Row],[テスト
項目ID]]="","","_"&amp;テーブル4[[#This Row],[テスト
項目ID]]&amp;"_"&amp;テーブル4[[#This Row],[テスト項目]]&amp;IF(テーブル4[[#This Row],[サブID]]="","","_"&amp;テーブル4[[#This Row],[サブID]]&amp;"_"&amp;テーブル4[[#This Row],[サブ内容]]))</f>
        <v>test21_hasProp_02_locale_key_02_keyがnull</v>
      </c>
    </row>
    <row r="61" spans="1:10">
      <c r="A61" s="1" t="s">
        <v>153</v>
      </c>
      <c r="B61" s="1" t="s">
        <v>21</v>
      </c>
      <c r="C61" t="str">
        <f>VLOOKUP(テーブル4[[#This Row],[クラス
分類1]]&amp;"-"&amp;テーブル4[[#This Row],[クラス
分類2]],テスト概要!F:G,2,FALSE)</f>
        <v>Test91_12_util_PropertyFileUtilMultiLangPropStore</v>
      </c>
      <c r="D61" s="1" t="s">
        <v>23</v>
      </c>
      <c r="E61" t="s">
        <v>184</v>
      </c>
      <c r="F61" s="1" t="s">
        <v>18</v>
      </c>
      <c r="G61" t="s">
        <v>187</v>
      </c>
      <c r="H61" s="1" t="s">
        <v>20</v>
      </c>
      <c r="I61" t="s">
        <v>189</v>
      </c>
      <c r="J61" t="str">
        <f>"test"&amp;テーブル4[[#This Row],[テスト
分類ID]]&amp;"_"&amp;テーブル4[[#This Row],[テスト分類名称]]&amp;IF(テーブル4[[#This Row],[テスト
項目ID]]="","","_"&amp;テーブル4[[#This Row],[テスト
項目ID]]&amp;"_"&amp;テーブル4[[#This Row],[テスト項目]]&amp;IF(テーブル4[[#This Row],[サブID]]="","","_"&amp;テーブル4[[#This Row],[サブID]]&amp;"_"&amp;テーブル4[[#This Row],[サブ内容]]))</f>
        <v>test21_hasProp_02_locale_key_11_ファイルが存在しない場合</v>
      </c>
    </row>
    <row r="62" spans="1:10">
      <c r="A62" s="1" t="s">
        <v>153</v>
      </c>
      <c r="B62" s="1" t="s">
        <v>21</v>
      </c>
      <c r="C62" t="str">
        <f>VLOOKUP(テーブル4[[#This Row],[クラス
分類1]]&amp;"-"&amp;テーブル4[[#This Row],[クラス
分類2]],テスト概要!F:G,2,FALSE)</f>
        <v>Test91_12_util_PropertyFileUtilMultiLangPropStore</v>
      </c>
      <c r="D62" s="1" t="s">
        <v>23</v>
      </c>
      <c r="E62" t="s">
        <v>184</v>
      </c>
      <c r="F62" s="1" t="s">
        <v>18</v>
      </c>
      <c r="G62" t="s">
        <v>187</v>
      </c>
      <c r="H62" s="1" t="s">
        <v>21</v>
      </c>
      <c r="I62" t="s">
        <v>186</v>
      </c>
      <c r="J62" t="str">
        <f>"test"&amp;テーブル4[[#This Row],[テスト
分類ID]]&amp;"_"&amp;テーブル4[[#This Row],[テスト分類名称]]&amp;IF(テーブル4[[#This Row],[テスト
項目ID]]="","","_"&amp;テーブル4[[#This Row],[テスト
項目ID]]&amp;"_"&amp;テーブル4[[#This Row],[テスト項目]]&amp;IF(テーブル4[[#This Row],[サブID]]="","","_"&amp;テーブル4[[#This Row],[サブID]]&amp;"_"&amp;テーブル4[[#This Row],[サブ内容]]))</f>
        <v>test21_hasProp_02_locale_key_12_キーが存在しない場合</v>
      </c>
    </row>
    <row r="63" spans="1:10">
      <c r="A63" s="1" t="s">
        <v>153</v>
      </c>
      <c r="B63" s="1" t="s">
        <v>21</v>
      </c>
      <c r="C63" t="str">
        <f>VLOOKUP(テーブル4[[#This Row],[クラス
分類1]]&amp;"-"&amp;テーブル4[[#This Row],[クラス
分類2]],テスト概要!F:G,2,FALSE)</f>
        <v>Test91_12_util_PropertyFileUtilMultiLangPropStore</v>
      </c>
      <c r="D63" s="1" t="s">
        <v>23</v>
      </c>
      <c r="E63" t="s">
        <v>184</v>
      </c>
      <c r="F63" s="1" t="s">
        <v>18</v>
      </c>
      <c r="G63" t="s">
        <v>187</v>
      </c>
      <c r="H63" s="1" t="s">
        <v>23</v>
      </c>
      <c r="I63" t="s">
        <v>185</v>
      </c>
      <c r="J63" t="str">
        <f>"test"&amp;テーブル4[[#This Row],[テスト
分類ID]]&amp;"_"&amp;テーブル4[[#This Row],[テスト分類名称]]&amp;IF(テーブル4[[#This Row],[テスト
項目ID]]="","","_"&amp;テーブル4[[#This Row],[テスト
項目ID]]&amp;"_"&amp;テーブル4[[#This Row],[テスト項目]]&amp;IF(テーブル4[[#This Row],[サブID]]="","","_"&amp;テーブル4[[#This Row],[サブID]]&amp;"_"&amp;テーブル4[[#This Row],[サブ内容]]))</f>
        <v>test21_hasProp_02_locale_key_21_キーが存在する場合</v>
      </c>
    </row>
    <row r="64" spans="1:10">
      <c r="A64" s="1" t="s">
        <v>153</v>
      </c>
      <c r="B64" s="1" t="s">
        <v>21</v>
      </c>
      <c r="C64" t="str">
        <f>VLOOKUP(テーブル4[[#This Row],[クラス
分類1]]&amp;"-"&amp;テーブル4[[#This Row],[クラス
分類2]],テスト概要!F:G,2,FALSE)</f>
        <v>Test91_12_util_PropertyFileUtilMultiLangPropStore</v>
      </c>
      <c r="D64" s="1" t="s">
        <v>24</v>
      </c>
      <c r="E64" t="s">
        <v>190</v>
      </c>
      <c r="F64" s="1" t="s">
        <v>15</v>
      </c>
      <c r="G64" t="s">
        <v>37</v>
      </c>
      <c r="H64" s="1" t="s">
        <v>15</v>
      </c>
      <c r="I64" t="s">
        <v>188</v>
      </c>
      <c r="J64" t="str">
        <f>"test"&amp;テーブル4[[#This Row],[テスト
分類ID]]&amp;"_"&amp;テーブル4[[#This Row],[テスト分類名称]]&amp;IF(テーブル4[[#This Row],[テスト
項目ID]]="","","_"&amp;テーブル4[[#This Row],[テスト
項目ID]]&amp;"_"&amp;テーブル4[[#This Row],[テスト項目]]&amp;IF(テーブル4[[#This Row],[サブID]]="","","_"&amp;テーブル4[[#This Row],[サブID]]&amp;"_"&amp;テーブル4[[#This Row],[サブ内容]]))</f>
        <v>test22_getProp_01_key_01_keyがnull</v>
      </c>
    </row>
    <row r="65" spans="1:11">
      <c r="A65" s="1" t="s">
        <v>153</v>
      </c>
      <c r="B65" s="1" t="s">
        <v>21</v>
      </c>
      <c r="C65" t="str">
        <f>VLOOKUP(テーブル4[[#This Row],[クラス
分類1]]&amp;"-"&amp;テーブル4[[#This Row],[クラス
分類2]],テスト概要!F:G,2,FALSE)</f>
        <v>Test91_12_util_PropertyFileUtilMultiLangPropStore</v>
      </c>
      <c r="D65" s="1" t="s">
        <v>24</v>
      </c>
      <c r="E65" t="s">
        <v>190</v>
      </c>
      <c r="F65" s="1" t="s">
        <v>15</v>
      </c>
      <c r="G65" t="s">
        <v>37</v>
      </c>
      <c r="H65" s="1" t="s">
        <v>20</v>
      </c>
      <c r="I65" t="s">
        <v>189</v>
      </c>
      <c r="J65" t="str">
        <f>"test"&amp;テーブル4[[#This Row],[テスト
分類ID]]&amp;"_"&amp;テーブル4[[#This Row],[テスト分類名称]]&amp;IF(テーブル4[[#This Row],[テスト
項目ID]]="","","_"&amp;テーブル4[[#This Row],[テスト
項目ID]]&amp;"_"&amp;テーブル4[[#This Row],[テスト項目]]&amp;IF(テーブル4[[#This Row],[サブID]]="","","_"&amp;テーブル4[[#This Row],[サブID]]&amp;"_"&amp;テーブル4[[#This Row],[サブ内容]]))</f>
        <v>test22_getProp_01_key_11_ファイルが存在しない場合</v>
      </c>
    </row>
    <row r="66" spans="1:11">
      <c r="A66" s="1" t="s">
        <v>153</v>
      </c>
      <c r="B66" s="1" t="s">
        <v>21</v>
      </c>
      <c r="C66" t="str">
        <f>VLOOKUP(テーブル4[[#This Row],[クラス
分類1]]&amp;"-"&amp;テーブル4[[#This Row],[クラス
分類2]],テスト概要!F:G,2,FALSE)</f>
        <v>Test91_12_util_PropertyFileUtilMultiLangPropStore</v>
      </c>
      <c r="D66" s="1" t="s">
        <v>24</v>
      </c>
      <c r="E66" t="s">
        <v>190</v>
      </c>
      <c r="F66" s="1" t="s">
        <v>15</v>
      </c>
      <c r="G66" t="s">
        <v>37</v>
      </c>
      <c r="H66" s="1" t="s">
        <v>21</v>
      </c>
      <c r="I66" t="s">
        <v>186</v>
      </c>
      <c r="J66" t="str">
        <f>"test"&amp;テーブル4[[#This Row],[テスト
分類ID]]&amp;"_"&amp;テーブル4[[#This Row],[テスト分類名称]]&amp;IF(テーブル4[[#This Row],[テスト
項目ID]]="","","_"&amp;テーブル4[[#This Row],[テスト
項目ID]]&amp;"_"&amp;テーブル4[[#This Row],[テスト項目]]&amp;IF(テーブル4[[#This Row],[サブID]]="","","_"&amp;テーブル4[[#This Row],[サブID]]&amp;"_"&amp;テーブル4[[#This Row],[サブ内容]]))</f>
        <v>test22_getProp_01_key_12_キーが存在しない場合</v>
      </c>
    </row>
    <row r="67" spans="1:11">
      <c r="A67" s="1" t="s">
        <v>153</v>
      </c>
      <c r="B67" s="1" t="s">
        <v>21</v>
      </c>
      <c r="C67" t="str">
        <f>VLOOKUP(テーブル4[[#This Row],[クラス
分類1]]&amp;"-"&amp;テーブル4[[#This Row],[クラス
分類2]],テスト概要!F:G,2,FALSE)</f>
        <v>Test91_12_util_PropertyFileUtilMultiLangPropStore</v>
      </c>
      <c r="D67" s="1" t="s">
        <v>24</v>
      </c>
      <c r="E67" t="s">
        <v>190</v>
      </c>
      <c r="F67" s="1" t="s">
        <v>15</v>
      </c>
      <c r="G67" t="s">
        <v>37</v>
      </c>
      <c r="H67" s="1" t="s">
        <v>23</v>
      </c>
      <c r="I67" t="s">
        <v>185</v>
      </c>
      <c r="J67" t="str">
        <f>"test"&amp;テーブル4[[#This Row],[テスト
分類ID]]&amp;"_"&amp;テーブル4[[#This Row],[テスト分類名称]]&amp;IF(テーブル4[[#This Row],[テスト
項目ID]]="","","_"&amp;テーブル4[[#This Row],[テスト
項目ID]]&amp;"_"&amp;テーブル4[[#This Row],[テスト項目]]&amp;IF(テーブル4[[#This Row],[サブID]]="","","_"&amp;テーブル4[[#This Row],[サブID]]&amp;"_"&amp;テーブル4[[#This Row],[サブ内容]]))</f>
        <v>test22_getProp_01_key_21_キーが存在する場合</v>
      </c>
    </row>
    <row r="68" spans="1:11">
      <c r="A68" s="1" t="s">
        <v>153</v>
      </c>
      <c r="B68" s="1" t="s">
        <v>21</v>
      </c>
      <c r="C68" t="str">
        <f>VLOOKUP(テーブル4[[#This Row],[クラス
分類1]]&amp;"-"&amp;テーブル4[[#This Row],[クラス
分類2]],テスト概要!F:G,2,FALSE)</f>
        <v>Test91_12_util_PropertyFileUtilMultiLangPropStore</v>
      </c>
      <c r="D68" s="1" t="s">
        <v>24</v>
      </c>
      <c r="E68" t="s">
        <v>190</v>
      </c>
      <c r="F68" s="1" t="s">
        <v>18</v>
      </c>
      <c r="G68" t="s">
        <v>187</v>
      </c>
      <c r="H68" s="1" t="s">
        <v>15</v>
      </c>
      <c r="I68" t="s">
        <v>159</v>
      </c>
      <c r="J68" t="str">
        <f>"test"&amp;テーブル4[[#This Row],[テスト
分類ID]]&amp;"_"&amp;テーブル4[[#This Row],[テスト分類名称]]&amp;IF(テーブル4[[#This Row],[テスト
項目ID]]="","","_"&amp;テーブル4[[#This Row],[テスト
項目ID]]&amp;"_"&amp;テーブル4[[#This Row],[テスト項目]]&amp;IF(テーブル4[[#This Row],[サブID]]="","","_"&amp;テーブル4[[#This Row],[サブID]]&amp;"_"&amp;テーブル4[[#This Row],[サブ内容]]))</f>
        <v>test22_getProp_02_locale_key_01_localeがnull</v>
      </c>
    </row>
    <row r="69" spans="1:11">
      <c r="A69" s="1" t="s">
        <v>153</v>
      </c>
      <c r="B69" s="1" t="s">
        <v>21</v>
      </c>
      <c r="C69" t="str">
        <f>VLOOKUP(テーブル4[[#This Row],[クラス
分類1]]&amp;"-"&amp;テーブル4[[#This Row],[クラス
分類2]],テスト概要!F:G,2,FALSE)</f>
        <v>Test91_12_util_PropertyFileUtilMultiLangPropStore</v>
      </c>
      <c r="D69" s="1" t="s">
        <v>24</v>
      </c>
      <c r="E69" t="s">
        <v>190</v>
      </c>
      <c r="F69" s="1" t="s">
        <v>18</v>
      </c>
      <c r="G69" t="s">
        <v>187</v>
      </c>
      <c r="H69" s="1" t="s">
        <v>18</v>
      </c>
      <c r="I69" t="s">
        <v>188</v>
      </c>
      <c r="J69" t="str">
        <f>"test"&amp;テーブル4[[#This Row],[テスト
分類ID]]&amp;"_"&amp;テーブル4[[#This Row],[テスト分類名称]]&amp;IF(テーブル4[[#This Row],[テスト
項目ID]]="","","_"&amp;テーブル4[[#This Row],[テスト
項目ID]]&amp;"_"&amp;テーブル4[[#This Row],[テスト項目]]&amp;IF(テーブル4[[#This Row],[サブID]]="","","_"&amp;テーブル4[[#This Row],[サブID]]&amp;"_"&amp;テーブル4[[#This Row],[サブ内容]]))</f>
        <v>test22_getProp_02_locale_key_02_keyがnull</v>
      </c>
    </row>
    <row r="70" spans="1:11">
      <c r="A70" s="1" t="s">
        <v>153</v>
      </c>
      <c r="B70" s="1" t="s">
        <v>21</v>
      </c>
      <c r="C70" t="str">
        <f>VLOOKUP(テーブル4[[#This Row],[クラス
分類1]]&amp;"-"&amp;テーブル4[[#This Row],[クラス
分類2]],テスト概要!F:G,2,FALSE)</f>
        <v>Test91_12_util_PropertyFileUtilMultiLangPropStore</v>
      </c>
      <c r="D70" s="1" t="s">
        <v>24</v>
      </c>
      <c r="E70" t="s">
        <v>190</v>
      </c>
      <c r="F70" s="1" t="s">
        <v>18</v>
      </c>
      <c r="G70" t="s">
        <v>187</v>
      </c>
      <c r="H70" s="1" t="s">
        <v>20</v>
      </c>
      <c r="I70" t="s">
        <v>189</v>
      </c>
      <c r="J70" t="str">
        <f>"test"&amp;テーブル4[[#This Row],[テスト
分類ID]]&amp;"_"&amp;テーブル4[[#This Row],[テスト分類名称]]&amp;IF(テーブル4[[#This Row],[テスト
項目ID]]="","","_"&amp;テーブル4[[#This Row],[テスト
項目ID]]&amp;"_"&amp;テーブル4[[#This Row],[テスト項目]]&amp;IF(テーブル4[[#This Row],[サブID]]="","","_"&amp;テーブル4[[#This Row],[サブID]]&amp;"_"&amp;テーブル4[[#This Row],[サブ内容]]))</f>
        <v>test22_getProp_02_locale_key_11_ファイルが存在しない場合</v>
      </c>
    </row>
    <row r="71" spans="1:11">
      <c r="A71" s="1" t="s">
        <v>153</v>
      </c>
      <c r="B71" s="1" t="s">
        <v>21</v>
      </c>
      <c r="C71" t="str">
        <f>VLOOKUP(テーブル4[[#This Row],[クラス
分類1]]&amp;"-"&amp;テーブル4[[#This Row],[クラス
分類2]],テスト概要!F:G,2,FALSE)</f>
        <v>Test91_12_util_PropertyFileUtilMultiLangPropStore</v>
      </c>
      <c r="D71" s="1" t="s">
        <v>24</v>
      </c>
      <c r="E71" t="s">
        <v>190</v>
      </c>
      <c r="F71" s="1" t="s">
        <v>18</v>
      </c>
      <c r="G71" t="s">
        <v>187</v>
      </c>
      <c r="H71" s="1" t="s">
        <v>21</v>
      </c>
      <c r="I71" t="s">
        <v>186</v>
      </c>
      <c r="J71" t="str">
        <f>"test"&amp;テーブル4[[#This Row],[テスト
分類ID]]&amp;"_"&amp;テーブル4[[#This Row],[テスト分類名称]]&amp;IF(テーブル4[[#This Row],[テスト
項目ID]]="","","_"&amp;テーブル4[[#This Row],[テスト
項目ID]]&amp;"_"&amp;テーブル4[[#This Row],[テスト項目]]&amp;IF(テーブル4[[#This Row],[サブID]]="","","_"&amp;テーブル4[[#This Row],[サブID]]&amp;"_"&amp;テーブル4[[#This Row],[サブ内容]]))</f>
        <v>test22_getProp_02_locale_key_12_キーが存在しない場合</v>
      </c>
    </row>
    <row r="72" spans="1:11">
      <c r="A72" s="1" t="s">
        <v>153</v>
      </c>
      <c r="B72" s="1" t="s">
        <v>21</v>
      </c>
      <c r="C72" t="str">
        <f>VLOOKUP(テーブル4[[#This Row],[クラス
分類1]]&amp;"-"&amp;テーブル4[[#This Row],[クラス
分類2]],テスト概要!F:G,2,FALSE)</f>
        <v>Test91_12_util_PropertyFileUtilMultiLangPropStore</v>
      </c>
      <c r="D72" s="1" t="s">
        <v>24</v>
      </c>
      <c r="E72" t="s">
        <v>190</v>
      </c>
      <c r="F72" s="1" t="s">
        <v>18</v>
      </c>
      <c r="G72" t="s">
        <v>187</v>
      </c>
      <c r="H72" s="1" t="s">
        <v>23</v>
      </c>
      <c r="I72" t="s">
        <v>185</v>
      </c>
      <c r="J72" t="str">
        <f>"test"&amp;テーブル4[[#This Row],[テスト
分類ID]]&amp;"_"&amp;テーブル4[[#This Row],[テスト分類名称]]&amp;IF(テーブル4[[#This Row],[テスト
項目ID]]="","","_"&amp;テーブル4[[#This Row],[テスト
項目ID]]&amp;"_"&amp;テーブル4[[#This Row],[テスト項目]]&amp;IF(テーブル4[[#This Row],[サブID]]="","","_"&amp;テーブル4[[#This Row],[サブID]]&amp;"_"&amp;テーブル4[[#This Row],[サブ内容]]))</f>
        <v>test22_getProp_02_locale_key_21_キーが存在する場合</v>
      </c>
    </row>
    <row r="73" spans="1:11">
      <c r="A73" s="1" t="s">
        <v>153</v>
      </c>
      <c r="B73" s="1" t="s">
        <v>21</v>
      </c>
      <c r="C73" t="str">
        <f>VLOOKUP(テーブル4[[#This Row],[クラス
分類1]]&amp;"-"&amp;テーブル4[[#This Row],[クラス
分類2]],テスト概要!F:G,2,FALSE)</f>
        <v>Test91_12_util_PropertyFileUtilMultiLangPropStore</v>
      </c>
      <c r="D73" s="1" t="s">
        <v>25</v>
      </c>
      <c r="E73" t="s">
        <v>191</v>
      </c>
      <c r="F73" s="1" t="s">
        <v>15</v>
      </c>
      <c r="G73" t="s">
        <v>196</v>
      </c>
      <c r="H73" s="1" t="s">
        <v>15</v>
      </c>
      <c r="I73" t="s">
        <v>211</v>
      </c>
      <c r="J73" t="str">
        <f>"test"&amp;テーブル4[[#This Row],[テスト
分類ID]]&amp;"_"&amp;テーブル4[[#This Row],[テスト分類名称]]&amp;IF(テーブル4[[#This Row],[テスト
項目ID]]="","","_"&amp;テーブル4[[#This Row],[テスト
項目ID]]&amp;"_"&amp;テーブル4[[#This Row],[テスト項目]]&amp;IF(テーブル4[[#This Row],[サブID]]="","","_"&amp;テーブル4[[#This Row],[サブID]]&amp;"_"&amp;テーブル4[[#This Row],[サブ内容]]))</f>
        <v>test31_複数locale_01_ファイル_localeなしのみ_01_client_locale_言語</v>
      </c>
    </row>
    <row r="74" spans="1:11">
      <c r="A74" s="1" t="s">
        <v>153</v>
      </c>
      <c r="B74" s="1" t="s">
        <v>21</v>
      </c>
      <c r="C74" t="str">
        <f>VLOOKUP(テーブル4[[#This Row],[クラス
分類1]]&amp;"-"&amp;テーブル4[[#This Row],[クラス
分類2]],テスト概要!F:G,2,FALSE)</f>
        <v>Test91_12_util_PropertyFileUtilMultiLangPropStore</v>
      </c>
      <c r="D74" s="1" t="s">
        <v>25</v>
      </c>
      <c r="E74" t="s">
        <v>191</v>
      </c>
      <c r="F74" s="1" t="s">
        <v>15</v>
      </c>
      <c r="G74" t="s">
        <v>196</v>
      </c>
      <c r="H74" s="1" t="s">
        <v>18</v>
      </c>
      <c r="I74" t="s">
        <v>212</v>
      </c>
      <c r="J74" t="str">
        <f>"test"&amp;テーブル4[[#This Row],[テスト
分類ID]]&amp;"_"&amp;テーブル4[[#This Row],[テスト分類名称]]&amp;IF(テーブル4[[#This Row],[テスト
項目ID]]="","","_"&amp;テーブル4[[#This Row],[テスト
項目ID]]&amp;"_"&amp;テーブル4[[#This Row],[テスト項目]]&amp;IF(テーブル4[[#This Row],[サブID]]="","","_"&amp;テーブル4[[#This Row],[サブID]]&amp;"_"&amp;テーブル4[[#This Row],[サブ内容]]))</f>
        <v>test31_複数locale_01_ファイル_localeなしのみ_02_client_locale_言語and国</v>
      </c>
    </row>
    <row r="75" spans="1:11">
      <c r="A75" s="1" t="s">
        <v>153</v>
      </c>
      <c r="B75" s="1" t="s">
        <v>21</v>
      </c>
      <c r="C75" t="str">
        <f>VLOOKUP(テーブル4[[#This Row],[クラス
分類1]]&amp;"-"&amp;テーブル4[[#This Row],[クラス
分類2]],テスト概要!F:G,2,FALSE)</f>
        <v>Test91_12_util_PropertyFileUtilMultiLangPropStore</v>
      </c>
      <c r="D75" s="1" t="s">
        <v>25</v>
      </c>
      <c r="E75" t="s">
        <v>191</v>
      </c>
      <c r="F75" s="1" t="s">
        <v>18</v>
      </c>
      <c r="G75" t="s">
        <v>197</v>
      </c>
      <c r="H75" s="1" t="s">
        <v>15</v>
      </c>
      <c r="I75" t="s">
        <v>213</v>
      </c>
      <c r="J75" t="str">
        <f>"test"&amp;テーブル4[[#This Row],[テスト
分類ID]]&amp;"_"&amp;テーブル4[[#This Row],[テスト分類名称]]&amp;IF(テーブル4[[#This Row],[テスト
項目ID]]="","","_"&amp;テーブル4[[#This Row],[テスト
項目ID]]&amp;"_"&amp;テーブル4[[#This Row],[テスト項目]]&amp;IF(テーブル4[[#This Row],[サブID]]="","","_"&amp;テーブル4[[#This Row],[サブID]]&amp;"_"&amp;テーブル4[[#This Row],[サブ内容]]))</f>
        <v>test31_複数locale_02_ファイル_localeなしがない_01_client_locale_別言語</v>
      </c>
      <c r="K75" t="s">
        <v>198</v>
      </c>
    </row>
    <row r="76" spans="1:11">
      <c r="A76" s="1" t="s">
        <v>153</v>
      </c>
      <c r="B76" s="1" t="s">
        <v>21</v>
      </c>
      <c r="C76" t="str">
        <f>VLOOKUP(テーブル4[[#This Row],[クラス
分類1]]&amp;"-"&amp;テーブル4[[#This Row],[クラス
分類2]],テスト概要!F:G,2,FALSE)</f>
        <v>Test91_12_util_PropertyFileUtilMultiLangPropStore</v>
      </c>
      <c r="D76" s="1" t="s">
        <v>25</v>
      </c>
      <c r="E76" t="s">
        <v>191</v>
      </c>
      <c r="F76" s="1" t="s">
        <v>20</v>
      </c>
      <c r="G76" t="s">
        <v>199</v>
      </c>
      <c r="H76" s="1" t="s">
        <v>15</v>
      </c>
      <c r="I76" t="s">
        <v>202</v>
      </c>
      <c r="J76" t="str">
        <f>"test"&amp;テーブル4[[#This Row],[テスト
分類ID]]&amp;"_"&amp;テーブル4[[#This Row],[テスト分類名称]]&amp;IF(テーブル4[[#This Row],[テスト
項目ID]]="","","_"&amp;テーブル4[[#This Row],[テスト
項目ID]]&amp;"_"&amp;テーブル4[[#This Row],[テスト項目]]&amp;IF(テーブル4[[#This Row],[サブID]]="","","_"&amp;テーブル4[[#This Row],[サブID]]&amp;"_"&amp;テーブル4[[#This Row],[サブ内容]]))</f>
        <v>test31_複数locale_11_ファイル_localeなし_言語_01_client_locale_同一言語and国</v>
      </c>
    </row>
    <row r="77" spans="1:11">
      <c r="A77" s="1" t="s">
        <v>153</v>
      </c>
      <c r="B77" s="1" t="s">
        <v>21</v>
      </c>
      <c r="C77" t="str">
        <f>VLOOKUP(テーブル4[[#This Row],[クラス
分類1]]&amp;"-"&amp;テーブル4[[#This Row],[クラス
分類2]],テスト概要!F:G,2,FALSE)</f>
        <v>Test91_12_util_PropertyFileUtilMultiLangPropStore</v>
      </c>
      <c r="D77" s="1" t="s">
        <v>25</v>
      </c>
      <c r="E77" t="s">
        <v>191</v>
      </c>
      <c r="F77" s="1" t="s">
        <v>20</v>
      </c>
      <c r="G77" t="s">
        <v>199</v>
      </c>
      <c r="H77" s="1" t="s">
        <v>18</v>
      </c>
      <c r="I77" t="s">
        <v>200</v>
      </c>
      <c r="J77" t="str">
        <f>"test"&amp;テーブル4[[#This Row],[テスト
分類ID]]&amp;"_"&amp;テーブル4[[#This Row],[テスト分類名称]]&amp;IF(テーブル4[[#This Row],[テスト
項目ID]]="","","_"&amp;テーブル4[[#This Row],[テスト
項目ID]]&amp;"_"&amp;テーブル4[[#This Row],[テスト項目]]&amp;IF(テーブル4[[#This Row],[サブID]]="","","_"&amp;テーブル4[[#This Row],[サブID]]&amp;"_"&amp;テーブル4[[#This Row],[サブ内容]]))</f>
        <v>test31_複数locale_11_ファイル_localeなし_言語_02_client_locale_同一言語</v>
      </c>
    </row>
    <row r="78" spans="1:11">
      <c r="A78" s="1" t="s">
        <v>153</v>
      </c>
      <c r="B78" s="1" t="s">
        <v>21</v>
      </c>
      <c r="C78" t="str">
        <f>VLOOKUP(テーブル4[[#This Row],[クラス
分類1]]&amp;"-"&amp;テーブル4[[#This Row],[クラス
分類2]],テスト概要!F:G,2,FALSE)</f>
        <v>Test91_12_util_PropertyFileUtilMultiLangPropStore</v>
      </c>
      <c r="D78" s="1" t="s">
        <v>25</v>
      </c>
      <c r="E78" t="s">
        <v>191</v>
      </c>
      <c r="F78" s="1" t="s">
        <v>20</v>
      </c>
      <c r="G78" t="s">
        <v>199</v>
      </c>
      <c r="H78" s="1" t="s">
        <v>19</v>
      </c>
      <c r="I78" t="s">
        <v>203</v>
      </c>
      <c r="J78" t="str">
        <f>"test"&amp;テーブル4[[#This Row],[テスト
分類ID]]&amp;"_"&amp;テーブル4[[#This Row],[テスト分類名称]]&amp;IF(テーブル4[[#This Row],[テスト
項目ID]]="","","_"&amp;テーブル4[[#This Row],[テスト
項目ID]]&amp;"_"&amp;テーブル4[[#This Row],[テスト項目]]&amp;IF(テーブル4[[#This Row],[サブID]]="","","_"&amp;テーブル4[[#This Row],[サブID]]&amp;"_"&amp;テーブル4[[#This Row],[サブ内容]]))</f>
        <v>test31_複数locale_11_ファイル_localeなし_言語_03_client_locale_別言語and国</v>
      </c>
    </row>
    <row r="79" spans="1:11">
      <c r="A79" s="1" t="s">
        <v>153</v>
      </c>
      <c r="B79" s="1" t="s">
        <v>21</v>
      </c>
      <c r="C79" t="str">
        <f>VLOOKUP(テーブル4[[#This Row],[クラス
分類1]]&amp;"-"&amp;テーブル4[[#This Row],[クラス
分類2]],テスト概要!F:G,2,FALSE)</f>
        <v>Test91_12_util_PropertyFileUtilMultiLangPropStore</v>
      </c>
      <c r="D79" s="1" t="s">
        <v>25</v>
      </c>
      <c r="E79" t="s">
        <v>191</v>
      </c>
      <c r="F79" s="1" t="s">
        <v>20</v>
      </c>
      <c r="G79" t="s">
        <v>199</v>
      </c>
      <c r="H79" s="1" t="s">
        <v>166</v>
      </c>
      <c r="I79" t="s">
        <v>201</v>
      </c>
      <c r="J79" t="str">
        <f>"test"&amp;テーブル4[[#This Row],[テスト
分類ID]]&amp;"_"&amp;テーブル4[[#This Row],[テスト分類名称]]&amp;IF(テーブル4[[#This Row],[テスト
項目ID]]="","","_"&amp;テーブル4[[#This Row],[テスト
項目ID]]&amp;"_"&amp;テーブル4[[#This Row],[テスト項目]]&amp;IF(テーブル4[[#This Row],[サブID]]="","","_"&amp;テーブル4[[#This Row],[サブID]]&amp;"_"&amp;テーブル4[[#This Row],[サブ内容]]))</f>
        <v>test31_複数locale_11_ファイル_localeなし_言語_04_client_locale_別言語</v>
      </c>
    </row>
    <row r="80" spans="1:11">
      <c r="A80" s="1" t="s">
        <v>153</v>
      </c>
      <c r="B80" s="1" t="s">
        <v>21</v>
      </c>
      <c r="C80" t="str">
        <f>VLOOKUP(テーブル4[[#This Row],[クラス
分類1]]&amp;"-"&amp;テーブル4[[#This Row],[クラス
分類2]],テスト概要!F:G,2,FALSE)</f>
        <v>Test91_12_util_PropertyFileUtilMultiLangPropStore</v>
      </c>
      <c r="D80" s="1" t="s">
        <v>25</v>
      </c>
      <c r="E80" t="s">
        <v>191</v>
      </c>
      <c r="F80" s="1" t="s">
        <v>21</v>
      </c>
      <c r="G80" t="s">
        <v>204</v>
      </c>
      <c r="H80" s="1" t="s">
        <v>15</v>
      </c>
      <c r="I80" t="s">
        <v>205</v>
      </c>
      <c r="J80" t="str">
        <f>"test"&amp;テーブル4[[#This Row],[テスト
分類ID]]&amp;"_"&amp;テーブル4[[#This Row],[テスト分類名称]]&amp;IF(テーブル4[[#This Row],[テスト
項目ID]]="","","_"&amp;テーブル4[[#This Row],[テスト
項目ID]]&amp;"_"&amp;テーブル4[[#This Row],[テスト項目]]&amp;IF(テーブル4[[#This Row],[サブID]]="","","_"&amp;テーブル4[[#This Row],[サブID]]&amp;"_"&amp;テーブル4[[#This Row],[サブ内容]]))</f>
        <v>test31_複数locale_12_ファイル_localeなし_言語and国_01_client_locale_同一言語and同一国</v>
      </c>
    </row>
    <row r="81" spans="1:11">
      <c r="A81" s="1" t="s">
        <v>153</v>
      </c>
      <c r="B81" s="1" t="s">
        <v>21</v>
      </c>
      <c r="C81" t="str">
        <f>VLOOKUP(テーブル4[[#This Row],[クラス
分類1]]&amp;"-"&amp;テーブル4[[#This Row],[クラス
分類2]],テスト概要!F:G,2,FALSE)</f>
        <v>Test91_12_util_PropertyFileUtilMultiLangPropStore</v>
      </c>
      <c r="D81" s="1" t="s">
        <v>25</v>
      </c>
      <c r="E81" t="s">
        <v>191</v>
      </c>
      <c r="F81" s="1" t="s">
        <v>21</v>
      </c>
      <c r="G81" t="s">
        <v>204</v>
      </c>
      <c r="H81" s="1" t="s">
        <v>18</v>
      </c>
      <c r="I81" t="s">
        <v>208</v>
      </c>
      <c r="J81" t="str">
        <f>"test"&amp;テーブル4[[#This Row],[テスト
分類ID]]&amp;"_"&amp;テーブル4[[#This Row],[テスト分類名称]]&amp;IF(テーブル4[[#This Row],[テスト
項目ID]]="","","_"&amp;テーブル4[[#This Row],[テスト
項目ID]]&amp;"_"&amp;テーブル4[[#This Row],[テスト項目]]&amp;IF(テーブル4[[#This Row],[サブID]]="","","_"&amp;テーブル4[[#This Row],[サブID]]&amp;"_"&amp;テーブル4[[#This Row],[サブ内容]]))</f>
        <v>test31_複数locale_12_ファイル_localeなし_言語and国_02_client_locale_同一言語and別国</v>
      </c>
    </row>
    <row r="82" spans="1:11">
      <c r="A82" s="1" t="s">
        <v>153</v>
      </c>
      <c r="B82" s="1" t="s">
        <v>21</v>
      </c>
      <c r="C82" t="str">
        <f>VLOOKUP(テーブル4[[#This Row],[クラス
分類1]]&amp;"-"&amp;テーブル4[[#This Row],[クラス
分類2]],テスト概要!F:G,2,FALSE)</f>
        <v>Test91_12_util_PropertyFileUtilMultiLangPropStore</v>
      </c>
      <c r="D82" s="1" t="s">
        <v>25</v>
      </c>
      <c r="E82" t="s">
        <v>191</v>
      </c>
      <c r="F82" s="1" t="s">
        <v>21</v>
      </c>
      <c r="G82" t="s">
        <v>204</v>
      </c>
      <c r="H82" s="1" t="s">
        <v>19</v>
      </c>
      <c r="I82" t="s">
        <v>200</v>
      </c>
      <c r="J82" t="str">
        <f>"test"&amp;テーブル4[[#This Row],[テスト
分類ID]]&amp;"_"&amp;テーブル4[[#This Row],[テスト分類名称]]&amp;IF(テーブル4[[#This Row],[テスト
項目ID]]="","","_"&amp;テーブル4[[#This Row],[テスト
項目ID]]&amp;"_"&amp;テーブル4[[#This Row],[テスト項目]]&amp;IF(テーブル4[[#This Row],[サブID]]="","","_"&amp;テーブル4[[#This Row],[サブID]]&amp;"_"&amp;テーブル4[[#This Row],[サブ内容]]))</f>
        <v>test31_複数locale_12_ファイル_localeなし_言語and国_03_client_locale_同一言語</v>
      </c>
    </row>
    <row r="83" spans="1:11">
      <c r="A83" s="1" t="s">
        <v>153</v>
      </c>
      <c r="B83" s="1" t="s">
        <v>21</v>
      </c>
      <c r="C83" t="str">
        <f>VLOOKUP(テーブル4[[#This Row],[クラス
分類1]]&amp;"-"&amp;テーブル4[[#This Row],[クラス
分類2]],テスト概要!F:G,2,FALSE)</f>
        <v>Test91_12_util_PropertyFileUtilMultiLangPropStore</v>
      </c>
      <c r="D83" s="1" t="s">
        <v>25</v>
      </c>
      <c r="E83" t="s">
        <v>191</v>
      </c>
      <c r="F83" s="1" t="s">
        <v>21</v>
      </c>
      <c r="G83" t="s">
        <v>204</v>
      </c>
      <c r="H83" s="1" t="s">
        <v>166</v>
      </c>
      <c r="I83" t="s">
        <v>206</v>
      </c>
      <c r="J83" t="str">
        <f>"test"&amp;テーブル4[[#This Row],[テスト
分類ID]]&amp;"_"&amp;テーブル4[[#This Row],[テスト分類名称]]&amp;IF(テーブル4[[#This Row],[テスト
項目ID]]="","","_"&amp;テーブル4[[#This Row],[テスト
項目ID]]&amp;"_"&amp;テーブル4[[#This Row],[テスト項目]]&amp;IF(テーブル4[[#This Row],[サブID]]="","","_"&amp;テーブル4[[#This Row],[サブID]]&amp;"_"&amp;テーブル4[[#This Row],[サブ内容]]))</f>
        <v>test31_複数locale_12_ファイル_localeなし_言語and国_04_client_locale_別言語and同一国</v>
      </c>
    </row>
    <row r="84" spans="1:11">
      <c r="A84" s="1" t="s">
        <v>153</v>
      </c>
      <c r="B84" s="1" t="s">
        <v>21</v>
      </c>
      <c r="C84" t="str">
        <f>VLOOKUP(テーブル4[[#This Row],[クラス
分類1]]&amp;"-"&amp;テーブル4[[#This Row],[クラス
分類2]],テスト概要!F:G,2,FALSE)</f>
        <v>Test91_12_util_PropertyFileUtilMultiLangPropStore</v>
      </c>
      <c r="D84" s="1" t="s">
        <v>25</v>
      </c>
      <c r="E84" t="s">
        <v>191</v>
      </c>
      <c r="F84" s="1" t="s">
        <v>21</v>
      </c>
      <c r="G84" t="s">
        <v>204</v>
      </c>
      <c r="H84" s="1" t="s">
        <v>207</v>
      </c>
      <c r="I84" t="s">
        <v>209</v>
      </c>
      <c r="J84" t="str">
        <f>"test"&amp;テーブル4[[#This Row],[テスト
分類ID]]&amp;"_"&amp;テーブル4[[#This Row],[テスト分類名称]]&amp;IF(テーブル4[[#This Row],[テスト
項目ID]]="","","_"&amp;テーブル4[[#This Row],[テスト
項目ID]]&amp;"_"&amp;テーブル4[[#This Row],[テスト項目]]&amp;IF(テーブル4[[#This Row],[サブID]]="","","_"&amp;テーブル4[[#This Row],[サブID]]&amp;"_"&amp;テーブル4[[#This Row],[サブ内容]]))</f>
        <v>test31_複数locale_12_ファイル_localeなし_言語and国_05_client_locale_別言語and別国</v>
      </c>
    </row>
    <row r="85" spans="1:11">
      <c r="A85" s="1" t="s">
        <v>153</v>
      </c>
      <c r="B85" s="1" t="s">
        <v>21</v>
      </c>
      <c r="C85" t="str">
        <f>VLOOKUP(テーブル4[[#This Row],[クラス
分類1]]&amp;"-"&amp;テーブル4[[#This Row],[クラス
分類2]],テスト概要!F:G,2,FALSE)</f>
        <v>Test91_12_util_PropertyFileUtilMultiLangPropStore</v>
      </c>
      <c r="D85" s="1" t="s">
        <v>25</v>
      </c>
      <c r="E85" t="s">
        <v>191</v>
      </c>
      <c r="F85" s="1" t="s">
        <v>21</v>
      </c>
      <c r="G85" t="s">
        <v>204</v>
      </c>
      <c r="H85" s="1" t="s">
        <v>181</v>
      </c>
      <c r="I85" t="s">
        <v>201</v>
      </c>
      <c r="J85" t="str">
        <f>"test"&amp;テーブル4[[#This Row],[テスト
分類ID]]&amp;"_"&amp;テーブル4[[#This Row],[テスト分類名称]]&amp;IF(テーブル4[[#This Row],[テスト
項目ID]]="","","_"&amp;テーブル4[[#This Row],[テスト
項目ID]]&amp;"_"&amp;テーブル4[[#This Row],[テスト項目]]&amp;IF(テーブル4[[#This Row],[サブID]]="","","_"&amp;テーブル4[[#This Row],[サブID]]&amp;"_"&amp;テーブル4[[#This Row],[サブ内容]]))</f>
        <v>test31_複数locale_12_ファイル_localeなし_言語and国_06_client_locale_別言語</v>
      </c>
    </row>
    <row r="86" spans="1:11">
      <c r="A86" s="1" t="s">
        <v>153</v>
      </c>
      <c r="B86" s="1" t="s">
        <v>21</v>
      </c>
      <c r="C86" t="str">
        <f>VLOOKUP(テーブル4[[#This Row],[クラス
分類1]]&amp;"-"&amp;テーブル4[[#This Row],[クラス
分類2]],テスト概要!F:G,2,FALSE)</f>
        <v>Test91_12_util_PropertyFileUtilMultiLangPropStore</v>
      </c>
      <c r="D86" s="1" t="s">
        <v>25</v>
      </c>
      <c r="E86" t="s">
        <v>191</v>
      </c>
      <c r="F86" s="1" t="s">
        <v>22</v>
      </c>
      <c r="G86" t="s">
        <v>210</v>
      </c>
      <c r="H86" s="1" t="s">
        <v>15</v>
      </c>
      <c r="I86" t="s">
        <v>205</v>
      </c>
      <c r="J86" t="str">
        <f>"test"&amp;テーブル4[[#This Row],[テスト
分類ID]]&amp;"_"&amp;テーブル4[[#This Row],[テスト分類名称]]&amp;IF(テーブル4[[#This Row],[テスト
項目ID]]="","","_"&amp;テーブル4[[#This Row],[テスト
項目ID]]&amp;"_"&amp;テーブル4[[#This Row],[テスト項目]]&amp;IF(テーブル4[[#This Row],[サブID]]="","","_"&amp;テーブル4[[#This Row],[サブID]]&amp;"_"&amp;テーブル4[[#This Row],[サブ内容]]))</f>
        <v>test31_複数locale_13_ファイル_localeなし_言語_言語and国_01_client_locale_同一言語and同一国</v>
      </c>
    </row>
    <row r="87" spans="1:11">
      <c r="A87" s="1" t="s">
        <v>153</v>
      </c>
      <c r="B87" s="1" t="s">
        <v>21</v>
      </c>
      <c r="C87" t="str">
        <f>VLOOKUP(テーブル4[[#This Row],[クラス
分類1]]&amp;"-"&amp;テーブル4[[#This Row],[クラス
分類2]],テスト概要!F:G,2,FALSE)</f>
        <v>Test91_12_util_PropertyFileUtilMultiLangPropStore</v>
      </c>
      <c r="D87" s="1" t="s">
        <v>25</v>
      </c>
      <c r="E87" t="s">
        <v>191</v>
      </c>
      <c r="F87" s="1" t="s">
        <v>22</v>
      </c>
      <c r="G87" t="s">
        <v>210</v>
      </c>
      <c r="H87" s="1" t="s">
        <v>18</v>
      </c>
      <c r="I87" t="s">
        <v>208</v>
      </c>
      <c r="J87" t="str">
        <f>"test"&amp;テーブル4[[#This Row],[テスト
分類ID]]&amp;"_"&amp;テーブル4[[#This Row],[テスト分類名称]]&amp;IF(テーブル4[[#This Row],[テスト
項目ID]]="","","_"&amp;テーブル4[[#This Row],[テスト
項目ID]]&amp;"_"&amp;テーブル4[[#This Row],[テスト項目]]&amp;IF(テーブル4[[#This Row],[サブID]]="","","_"&amp;テーブル4[[#This Row],[サブID]]&amp;"_"&amp;テーブル4[[#This Row],[サブ内容]]))</f>
        <v>test31_複数locale_13_ファイル_localeなし_言語_言語and国_02_client_locale_同一言語and別国</v>
      </c>
    </row>
    <row r="88" spans="1:11">
      <c r="A88" s="1" t="s">
        <v>153</v>
      </c>
      <c r="B88" s="1" t="s">
        <v>21</v>
      </c>
      <c r="C88" t="str">
        <f>VLOOKUP(テーブル4[[#This Row],[クラス
分類1]]&amp;"-"&amp;テーブル4[[#This Row],[クラス
分類2]],テスト概要!F:G,2,FALSE)</f>
        <v>Test91_12_util_PropertyFileUtilMultiLangPropStore</v>
      </c>
      <c r="D88" s="1" t="s">
        <v>25</v>
      </c>
      <c r="E88" t="s">
        <v>191</v>
      </c>
      <c r="F88" s="1" t="s">
        <v>22</v>
      </c>
      <c r="G88" t="s">
        <v>210</v>
      </c>
      <c r="H88" s="1" t="s">
        <v>19</v>
      </c>
      <c r="I88" t="s">
        <v>200</v>
      </c>
      <c r="J88" t="str">
        <f>"test"&amp;テーブル4[[#This Row],[テスト
分類ID]]&amp;"_"&amp;テーブル4[[#This Row],[テスト分類名称]]&amp;IF(テーブル4[[#This Row],[テスト
項目ID]]="","","_"&amp;テーブル4[[#This Row],[テスト
項目ID]]&amp;"_"&amp;テーブル4[[#This Row],[テスト項目]]&amp;IF(テーブル4[[#This Row],[サブID]]="","","_"&amp;テーブル4[[#This Row],[サブID]]&amp;"_"&amp;テーブル4[[#This Row],[サブ内容]]))</f>
        <v>test31_複数locale_13_ファイル_localeなし_言語_言語and国_03_client_locale_同一言語</v>
      </c>
    </row>
    <row r="89" spans="1:11">
      <c r="A89" s="1" t="s">
        <v>153</v>
      </c>
      <c r="B89" s="1" t="s">
        <v>21</v>
      </c>
      <c r="C89" t="str">
        <f>VLOOKUP(テーブル4[[#This Row],[クラス
分類1]]&amp;"-"&amp;テーブル4[[#This Row],[クラス
分類2]],テスト概要!F:G,2,FALSE)</f>
        <v>Test91_12_util_PropertyFileUtilMultiLangPropStore</v>
      </c>
      <c r="D89" s="1" t="s">
        <v>25</v>
      </c>
      <c r="E89" t="s">
        <v>191</v>
      </c>
      <c r="F89" s="1" t="s">
        <v>22</v>
      </c>
      <c r="G89" t="s">
        <v>210</v>
      </c>
      <c r="H89" s="1" t="s">
        <v>166</v>
      </c>
      <c r="I89" t="s">
        <v>206</v>
      </c>
      <c r="J89" t="str">
        <f>"test"&amp;テーブル4[[#This Row],[テスト
分類ID]]&amp;"_"&amp;テーブル4[[#This Row],[テスト分類名称]]&amp;IF(テーブル4[[#This Row],[テスト
項目ID]]="","","_"&amp;テーブル4[[#This Row],[テスト
項目ID]]&amp;"_"&amp;テーブル4[[#This Row],[テスト項目]]&amp;IF(テーブル4[[#This Row],[サブID]]="","","_"&amp;テーブル4[[#This Row],[サブID]]&amp;"_"&amp;テーブル4[[#This Row],[サブ内容]]))</f>
        <v>test31_複数locale_13_ファイル_localeなし_言語_言語and国_04_client_locale_別言語and同一国</v>
      </c>
    </row>
    <row r="90" spans="1:11">
      <c r="A90" s="1" t="s">
        <v>153</v>
      </c>
      <c r="B90" s="1" t="s">
        <v>21</v>
      </c>
      <c r="C90" t="str">
        <f>VLOOKUP(テーブル4[[#This Row],[クラス
分類1]]&amp;"-"&amp;テーブル4[[#This Row],[クラス
分類2]],テスト概要!F:G,2,FALSE)</f>
        <v>Test91_12_util_PropertyFileUtilMultiLangPropStore</v>
      </c>
      <c r="D90" s="1" t="s">
        <v>25</v>
      </c>
      <c r="E90" t="s">
        <v>191</v>
      </c>
      <c r="F90" s="1" t="s">
        <v>22</v>
      </c>
      <c r="G90" t="s">
        <v>210</v>
      </c>
      <c r="H90" s="1" t="s">
        <v>207</v>
      </c>
      <c r="I90" t="s">
        <v>209</v>
      </c>
      <c r="J90" t="str">
        <f>"test"&amp;テーブル4[[#This Row],[テスト
分類ID]]&amp;"_"&amp;テーブル4[[#This Row],[テスト分類名称]]&amp;IF(テーブル4[[#This Row],[テスト
項目ID]]="","","_"&amp;テーブル4[[#This Row],[テスト
項目ID]]&amp;"_"&amp;テーブル4[[#This Row],[テスト項目]]&amp;IF(テーブル4[[#This Row],[サブID]]="","","_"&amp;テーブル4[[#This Row],[サブID]]&amp;"_"&amp;テーブル4[[#This Row],[サブ内容]]))</f>
        <v>test31_複数locale_13_ファイル_localeなし_言語_言語and国_05_client_locale_別言語and別国</v>
      </c>
    </row>
    <row r="91" spans="1:11">
      <c r="A91" s="1" t="s">
        <v>153</v>
      </c>
      <c r="B91" s="1" t="s">
        <v>21</v>
      </c>
      <c r="C91" t="str">
        <f>VLOOKUP(テーブル4[[#This Row],[クラス
分類1]]&amp;"-"&amp;テーブル4[[#This Row],[クラス
分類2]],テスト概要!F:G,2,FALSE)</f>
        <v>Test91_12_util_PropertyFileUtilMultiLangPropStore</v>
      </c>
      <c r="D91" s="1" t="s">
        <v>25</v>
      </c>
      <c r="E91" t="s">
        <v>191</v>
      </c>
      <c r="F91" s="1" t="s">
        <v>22</v>
      </c>
      <c r="G91" t="s">
        <v>210</v>
      </c>
      <c r="H91" s="1" t="s">
        <v>181</v>
      </c>
      <c r="I91" t="s">
        <v>201</v>
      </c>
      <c r="J91" t="str">
        <f>"test"&amp;テーブル4[[#This Row],[テスト
分類ID]]&amp;"_"&amp;テーブル4[[#This Row],[テスト分類名称]]&amp;IF(テーブル4[[#This Row],[テスト
項目ID]]="","","_"&amp;テーブル4[[#This Row],[テスト
項目ID]]&amp;"_"&amp;テーブル4[[#This Row],[テスト項目]]&amp;IF(テーブル4[[#This Row],[サブID]]="","","_"&amp;テーブル4[[#This Row],[サブID]]&amp;"_"&amp;テーブル4[[#This Row],[サブ内容]]))</f>
        <v>test31_複数locale_13_ファイル_localeなし_言語_言語and国_06_client_locale_別言語</v>
      </c>
    </row>
    <row r="92" spans="1:11">
      <c r="A92" s="1" t="s">
        <v>153</v>
      </c>
      <c r="B92" s="1" t="s">
        <v>21</v>
      </c>
      <c r="C92" t="str">
        <f>VLOOKUP(テーブル4[[#This Row],[クラス
分類1]]&amp;"-"&amp;テーブル4[[#This Row],[クラス
分類2]],テスト概要!F:G,2,FALSE)</f>
        <v>Test91_12_util_PropertyFileUtilMultiLangPropStore</v>
      </c>
      <c r="D92" s="1" t="s">
        <v>192</v>
      </c>
      <c r="E92" t="s">
        <v>174</v>
      </c>
      <c r="F92" s="1" t="s">
        <v>15</v>
      </c>
      <c r="G92" t="s">
        <v>175</v>
      </c>
      <c r="J92" t="str">
        <f>"test"&amp;テーブル4[[#This Row],[テスト
分類ID]]&amp;"_"&amp;テーブル4[[#This Row],[テスト分類名称]]&amp;IF(テーブル4[[#This Row],[テスト
項目ID]]="","","_"&amp;テーブル4[[#This Row],[テスト
項目ID]]&amp;"_"&amp;テーブル4[[#This Row],[テスト項目]]&amp;IF(テーブル4[[#This Row],[サブID]]="","","_"&amp;テーブル4[[#This Row],[サブID]]&amp;"_"&amp;テーブル4[[#This Row],[サブ内容]]))</f>
        <v>test41_キー重複_01_同一ファイル内</v>
      </c>
      <c r="K92" t="s">
        <v>214</v>
      </c>
    </row>
    <row r="93" spans="1:11">
      <c r="A93" s="1" t="s">
        <v>153</v>
      </c>
      <c r="B93" s="1" t="s">
        <v>21</v>
      </c>
      <c r="C93" t="str">
        <f>VLOOKUP(テーブル4[[#This Row],[クラス
分類1]]&amp;"-"&amp;テーブル4[[#This Row],[クラス
分類2]],テスト概要!F:G,2,FALSE)</f>
        <v>Test91_12_util_PropertyFileUtilMultiLangPropStore</v>
      </c>
      <c r="D93" s="1" t="s">
        <v>192</v>
      </c>
      <c r="E93" t="s">
        <v>174</v>
      </c>
      <c r="F93" s="1" t="s">
        <v>18</v>
      </c>
      <c r="G93" t="s">
        <v>193</v>
      </c>
      <c r="J93" t="str">
        <f>"test"&amp;テーブル4[[#This Row],[テスト
分類ID]]&amp;"_"&amp;テーブル4[[#This Row],[テスト分類名称]]&amp;IF(テーブル4[[#This Row],[テスト
項目ID]]="","","_"&amp;テーブル4[[#This Row],[テスト
項目ID]]&amp;"_"&amp;テーブル4[[#This Row],[テスト項目]]&amp;IF(テーブル4[[#This Row],[サブID]]="","","_"&amp;テーブル4[[#This Row],[サブID]]&amp;"_"&amp;テーブル4[[#This Row],[サブ内容]]))</f>
        <v>test41_キー重複_02_複数ファイル間</v>
      </c>
    </row>
    <row r="94" spans="1:11">
      <c r="A94" s="1" t="s">
        <v>153</v>
      </c>
      <c r="B94" s="1" t="s">
        <v>21</v>
      </c>
      <c r="C94" t="str">
        <f>VLOOKUP(テーブル4[[#This Row],[クラス
分類1]]&amp;"-"&amp;テーブル4[[#This Row],[クラス
分類2]],テスト概要!F:G,2,FALSE)</f>
        <v>Test91_12_util_PropertyFileUtilMultiLangPropStore</v>
      </c>
      <c r="D94" s="1" t="s">
        <v>192</v>
      </c>
      <c r="E94" t="s">
        <v>174</v>
      </c>
      <c r="F94" s="1" t="s">
        <v>20</v>
      </c>
      <c r="G94" t="s">
        <v>194</v>
      </c>
      <c r="J94" t="str">
        <f>"test"&amp;テーブル4[[#This Row],[テスト
分類ID]]&amp;"_"&amp;テーブル4[[#This Row],[テスト分類名称]]&amp;IF(テーブル4[[#This Row],[テスト
項目ID]]="","","_"&amp;テーブル4[[#This Row],[テスト
項目ID]]&amp;"_"&amp;テーブル4[[#This Row],[テスト項目]]&amp;IF(テーブル4[[#This Row],[サブID]]="","","_"&amp;テーブル4[[#This Row],[サブID]]&amp;"_"&amp;テーブル4[[#This Row],[サブ内容]]))</f>
        <v>test41_キー重複_11_別locale</v>
      </c>
      <c r="K94" t="s">
        <v>195</v>
      </c>
    </row>
  </sheetData>
  <phoneticPr fontId="2"/>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4</vt:i4>
      </vt:variant>
    </vt:vector>
  </HeadingPairs>
  <TitlesOfParts>
    <vt:vector size="4" baseType="lpstr">
      <vt:lpstr>fmt変更履歴</vt:lpstr>
      <vt:lpstr>変更履歴</vt:lpstr>
      <vt:lpstr>テスト概要</vt:lpstr>
      <vt:lpstr>テスト仕様書</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takagi</dc:creator>
  <cp:lastModifiedBy>田中庸介</cp:lastModifiedBy>
  <dcterms:created xsi:type="dcterms:W3CDTF">2014-03-21T03:08:33Z</dcterms:created>
  <dcterms:modified xsi:type="dcterms:W3CDTF">2024-12-04T02:18:25Z</dcterms:modified>
</cp:coreProperties>
</file>