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60" windowWidth="22995" windowHeight="6975"/>
  </bookViews>
  <sheets>
    <sheet name="Remarks" sheetId="2" r:id="rId1"/>
    <sheet name="JANUARY 1883" sheetId="1" r:id="rId2"/>
    <sheet name="Plots" sheetId="3" r:id="rId3"/>
  </sheets>
  <calcPr calcId="144525"/>
</workbook>
</file>

<file path=xl/calcChain.xml><?xml version="1.0" encoding="utf-8"?>
<calcChain xmlns="http://schemas.openxmlformats.org/spreadsheetml/2006/main">
  <c r="J41" i="1" l="1"/>
  <c r="K41" i="1"/>
  <c r="J40" i="1"/>
  <c r="K40" i="1"/>
  <c r="C41" i="1" l="1"/>
  <c r="D41" i="1"/>
  <c r="E41" i="1"/>
  <c r="F41" i="1"/>
  <c r="G41" i="1"/>
  <c r="H41" i="1"/>
  <c r="I41" i="1"/>
  <c r="L41" i="1"/>
  <c r="M41" i="1"/>
  <c r="N41" i="1"/>
  <c r="O41" i="1"/>
  <c r="P41" i="1"/>
  <c r="Q41" i="1"/>
  <c r="R41" i="1"/>
  <c r="C40" i="1"/>
  <c r="D40" i="1"/>
  <c r="E40" i="1"/>
  <c r="F40" i="1"/>
  <c r="G40" i="1"/>
  <c r="H40" i="1"/>
  <c r="I40" i="1"/>
  <c r="L40" i="1"/>
  <c r="M40" i="1"/>
  <c r="N40" i="1"/>
  <c r="O40" i="1"/>
  <c r="P40" i="1"/>
  <c r="Q40" i="1"/>
  <c r="R40" i="1"/>
  <c r="B41" i="1" l="1"/>
  <c r="B40" i="1"/>
  <c r="R39" i="1"/>
  <c r="Q39" i="1"/>
  <c r="N39" i="1"/>
  <c r="H39" i="1"/>
  <c r="G39" i="1"/>
  <c r="F39" i="1"/>
  <c r="E39" i="1"/>
  <c r="D39" i="1"/>
  <c r="C39" i="1"/>
  <c r="B39" i="1"/>
</calcChain>
</file>

<file path=xl/comments1.xml><?xml version="1.0" encoding="utf-8"?>
<comments xmlns="http://schemas.openxmlformats.org/spreadsheetml/2006/main">
  <authors>
    <author>Meletiou_Nontas</author>
  </authors>
  <commentList>
    <comment ref="B1" authorId="0">
      <text>
        <r>
          <rPr>
            <sz val="9"/>
            <color indexed="81"/>
            <rFont val="Tahoma"/>
            <family val="2"/>
            <charset val="161"/>
          </rPr>
          <t>At Zi-ka-wei the originals give the barometer in millimeters reduced to sea level and the temperature in centigrade. The movement of the air is given in meters per second and the direction  
to 16 points.The kind of clouds is occasionally given, and the degree of cloudiness on the scale of 0 to 10; distinction between upper and lower clouds is sometimes made. The weather is given in general (French) terms. The rainfall is given in milllimeters and measured at the moment of simultaneous observation. Tchang-kin-tchouang, the original gives barometer in millimeters reduced to sea-level, temperature in centigrade, velocity in kilometers fo past 3 hours 53 milutes, clouds on scale of 0-10, no distinction between upper and lower.</t>
        </r>
      </text>
    </comment>
    <comment ref="A39" authorId="0">
      <text>
        <r>
          <rPr>
            <sz val="9"/>
            <color indexed="81"/>
            <rFont val="Tahoma"/>
            <family val="2"/>
            <charset val="161"/>
          </rPr>
          <t xml:space="preserve">in rainfall and snow: sum
</t>
        </r>
      </text>
    </comment>
  </commentList>
</comments>
</file>

<file path=xl/sharedStrings.xml><?xml version="1.0" encoding="utf-8"?>
<sst xmlns="http://schemas.openxmlformats.org/spreadsheetml/2006/main" count="84" uniqueCount="44">
  <si>
    <t>BAROMETER.</t>
  </si>
  <si>
    <t>Temperature of the air.</t>
  </si>
  <si>
    <t>Relative humidity.</t>
  </si>
  <si>
    <t>WIND.</t>
  </si>
  <si>
    <t>CLOUDS.</t>
  </si>
  <si>
    <t>Rainfall or melted snow in the past 24 hours.</t>
  </si>
  <si>
    <t>WEATHER.</t>
  </si>
  <si>
    <t>Corrected for instrumental error and for temperature.</t>
  </si>
  <si>
    <t>Reduced to sea-level.</t>
  </si>
  <si>
    <t>Direction.</t>
  </si>
  <si>
    <t>Velocity.</t>
  </si>
  <si>
    <t>Force.</t>
  </si>
  <si>
    <t>Amount.</t>
  </si>
  <si>
    <t>Upper.</t>
  </si>
  <si>
    <t>Lower.</t>
  </si>
  <si>
    <t>Inch.</t>
  </si>
  <si>
    <t>Mill.</t>
  </si>
  <si>
    <t>Fah.</t>
  </si>
  <si>
    <t>Cent.</t>
  </si>
  <si>
    <t>Per Cent.</t>
  </si>
  <si>
    <t>From.</t>
  </si>
  <si>
    <t>Miles p. hr.</t>
  </si>
  <si>
    <t>Miles p. sec.</t>
  </si>
  <si>
    <t>0-10</t>
  </si>
  <si>
    <t>AVER/SUM</t>
  </si>
  <si>
    <t>Tchang-kin-tchouang</t>
  </si>
  <si>
    <t>calm</t>
  </si>
  <si>
    <t>s.</t>
  </si>
  <si>
    <t>nw.</t>
  </si>
  <si>
    <t>sw.</t>
  </si>
  <si>
    <t>ne.</t>
  </si>
  <si>
    <t>n.</t>
  </si>
  <si>
    <t>se.</t>
  </si>
  <si>
    <t>snowing</t>
  </si>
  <si>
    <t>MIN</t>
  </si>
  <si>
    <t>MAX</t>
  </si>
  <si>
    <t>7:00 A.M. Washington mean time,  7:53  P.M.   mean time</t>
  </si>
  <si>
    <t>lat=N 3817</t>
  </si>
  <si>
    <t>lon=E 116 14</t>
  </si>
  <si>
    <t>alt=30m</t>
  </si>
  <si>
    <t>Location</t>
  </si>
  <si>
    <t>Time of measurement</t>
  </si>
  <si>
    <t>Notes</t>
  </si>
  <si>
    <t>At Zi-ka-wei the originals give the barometer in millimeters reduced to sea level and the temperature in centigrade. The movement of the air is given in meters per second and the direction to 16 points.The kind of clouds is occasionally given, and the degree of cloudiness on the scale of 0 to 10; distinction between upper and lower clouds is sometimes made. The weather is given in general (French) terms. The rainfall is given in milllimeters and measured at the moment of simultaneous observation. Tchang-kin-tchouang, the original gives barometer in millimeters reduced to sea-level, temperature in centigrade, velocity in kilometers fo past 3 hours 53 milutes, clouds on scale of 0-10, no distinction between upper and lower.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</si>
</sst>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
  </numFmts>
  <fonts count="10" x14ac:knownFonts="1">
    <font>
      <sz val="11"/>
      <color theme="1"/>
      <name val="Calibri"/>
      <family val="2"/>
      <charset val="161"/>
      <scheme val="minor"/>
    </font>
    <font>
      <sz val="11"/>
      <color theme="1"/>
      <name val="Calibri"/>
      <family val="2"/>
      <scheme val="minor"/>
    </font>
    <font>
      <b/>
      <sz val="11"/>
      <color theme="1"/>
      <name val="Calibri"/>
      <family val="2"/>
      <scheme val="minor"/>
    </font>
    <font>
      <sz val="11"/>
      <name val="Calibri"/>
      <family val="2"/>
      <charset val="161"/>
      <scheme val="minor"/>
    </font>
    <font>
      <b/>
      <sz val="10"/>
      <color theme="1"/>
      <name val="Calibri"/>
      <family val="2"/>
      <scheme val="minor"/>
    </font>
    <font>
      <sz val="10"/>
      <color theme="1"/>
      <name val="Calibri"/>
      <family val="2"/>
      <scheme val="minor"/>
    </font>
    <font>
      <i/>
      <sz val="9"/>
      <color theme="1"/>
      <name val="Calibri"/>
      <family val="2"/>
      <charset val="161"/>
      <scheme val="minor"/>
    </font>
    <font>
      <sz val="9"/>
      <color indexed="81"/>
      <name val="Tahoma"/>
      <family val="2"/>
      <charset val="161"/>
    </font>
    <font>
      <b/>
      <sz val="12"/>
      <color theme="1"/>
      <name val="Calibri"/>
      <family val="2"/>
      <scheme val="minor"/>
    </font>
    <font>
      <b/>
      <sz val="12"/>
      <name val="Calibri"/>
      <family val="2"/>
      <scheme val="minor"/>
    </font>
  </fonts>
  <fills count="2">
    <fill>
      <patternFill patternType="none"/>
    </fill>
    <fill>
      <patternFill patternType="gray125"/>
    </fill>
  </fills>
  <borders count="25">
    <border>
      <left/>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medium">
        <color auto="1"/>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medium">
        <color auto="1"/>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dashed">
        <color auto="1"/>
      </right>
      <top style="thin">
        <color auto="1"/>
      </top>
      <bottom/>
      <diagonal/>
    </border>
    <border>
      <left style="dashed">
        <color auto="1"/>
      </left>
      <right style="dashed">
        <color auto="1"/>
      </right>
      <top style="thin">
        <color auto="1"/>
      </top>
      <bottom/>
      <diagonal/>
    </border>
    <border>
      <left style="medium">
        <color auto="1"/>
      </left>
      <right style="dashed">
        <color auto="1"/>
      </right>
      <top/>
      <bottom/>
      <diagonal/>
    </border>
    <border>
      <left style="dashed">
        <color auto="1"/>
      </left>
      <right style="dashed">
        <color auto="1"/>
      </right>
      <top/>
      <bottom/>
      <diagonal/>
    </border>
    <border>
      <left style="medium">
        <color auto="1"/>
      </left>
      <right/>
      <top/>
      <bottom style="medium">
        <color auto="1"/>
      </bottom>
      <diagonal/>
    </border>
    <border>
      <left style="medium">
        <color auto="1"/>
      </left>
      <right style="dashed">
        <color auto="1"/>
      </right>
      <top/>
      <bottom style="medium">
        <color auto="1"/>
      </bottom>
      <diagonal/>
    </border>
    <border>
      <left style="dashed">
        <color auto="1"/>
      </left>
      <right style="dashed">
        <color auto="1"/>
      </right>
      <top/>
      <bottom style="medium">
        <color auto="1"/>
      </bottom>
      <diagonal/>
    </border>
  </borders>
  <cellStyleXfs count="1">
    <xf numFmtId="0" fontId="0" fillId="0" borderId="0"/>
  </cellStyleXfs>
  <cellXfs count="59">
    <xf numFmtId="0" fontId="0" fillId="0" borderId="0" xfId="0"/>
    <xf numFmtId="0" fontId="3" fillId="0" borderId="0" xfId="0" applyFont="1"/>
    <xf numFmtId="0" fontId="4" fillId="0" borderId="16" xfId="0" applyFont="1" applyBorder="1" applyAlignment="1">
      <alignment horizontal="center" vertical="center" textRotation="90"/>
    </xf>
    <xf numFmtId="0" fontId="4" fillId="0" borderId="17" xfId="0" applyFont="1" applyBorder="1" applyAlignment="1">
      <alignment horizontal="center" vertical="center"/>
    </xf>
    <xf numFmtId="0" fontId="4" fillId="0" borderId="16" xfId="0" applyFont="1" applyBorder="1" applyAlignment="1">
      <alignment horizontal="center" vertical="center"/>
    </xf>
    <xf numFmtId="0" fontId="4" fillId="0" borderId="16" xfId="0" applyFont="1" applyFill="1" applyBorder="1" applyAlignment="1">
      <alignment horizontal="center" vertical="center" wrapText="1"/>
    </xf>
    <xf numFmtId="0" fontId="4" fillId="0" borderId="16" xfId="0" applyFont="1" applyBorder="1" applyAlignment="1">
      <alignment horizontal="center" vertical="center" wrapText="1"/>
    </xf>
    <xf numFmtId="0" fontId="0" fillId="0" borderId="18" xfId="0" applyBorder="1"/>
    <xf numFmtId="164" fontId="0" fillId="0" borderId="19" xfId="0" applyNumberFormat="1" applyBorder="1"/>
    <xf numFmtId="0" fontId="0" fillId="0" borderId="19" xfId="0" applyBorder="1"/>
    <xf numFmtId="0" fontId="0" fillId="0" borderId="20" xfId="0" applyBorder="1"/>
    <xf numFmtId="0" fontId="0" fillId="0" borderId="21" xfId="0" applyBorder="1"/>
    <xf numFmtId="164" fontId="0" fillId="0" borderId="21" xfId="0" applyNumberFormat="1" applyBorder="1"/>
    <xf numFmtId="2" fontId="0" fillId="0" borderId="20" xfId="0" applyNumberFormat="1" applyBorder="1"/>
    <xf numFmtId="2" fontId="0" fillId="0" borderId="21" xfId="0" applyNumberFormat="1" applyBorder="1"/>
    <xf numFmtId="0" fontId="6" fillId="0" borderId="22" xfId="0" applyFont="1" applyBorder="1"/>
    <xf numFmtId="2" fontId="0" fillId="0" borderId="23" xfId="0" applyNumberFormat="1" applyBorder="1"/>
    <xf numFmtId="0" fontId="0" fillId="0" borderId="24" xfId="0" applyBorder="1"/>
    <xf numFmtId="1" fontId="0" fillId="0" borderId="21" xfId="0" applyNumberFormat="1" applyBorder="1"/>
    <xf numFmtId="0" fontId="1" fillId="0" borderId="0" xfId="0" applyFont="1" applyAlignment="1">
      <alignment vertical="center"/>
    </xf>
    <xf numFmtId="0" fontId="8" fillId="0" borderId="0" xfId="0" applyFont="1"/>
    <xf numFmtId="0" fontId="9" fillId="0" borderId="0" xfId="0" applyFont="1"/>
    <xf numFmtId="165" fontId="0" fillId="0" borderId="0" xfId="0" applyNumberFormat="1"/>
    <xf numFmtId="0" fontId="4" fillId="0" borderId="7" xfId="0" applyFont="1" applyBorder="1" applyAlignment="1">
      <alignment horizontal="center" vertical="center"/>
    </xf>
    <xf numFmtId="0" fontId="4" fillId="0" borderId="3"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0" fillId="0" borderId="2" xfId="0" applyBorder="1" applyAlignment="1"/>
    <xf numFmtId="0" fontId="0" fillId="0" borderId="3" xfId="0" applyBorder="1" applyAlignment="1"/>
    <xf numFmtId="0" fontId="4" fillId="0" borderId="4" xfId="0" applyFont="1" applyBorder="1" applyAlignment="1">
      <alignment horizontal="center" vertical="center" textRotation="90" wrapText="1"/>
    </xf>
    <xf numFmtId="0" fontId="4" fillId="0" borderId="5" xfId="0" applyFont="1" applyBorder="1" applyAlignment="1">
      <alignment horizontal="center" vertical="center" textRotation="90" wrapText="1"/>
    </xf>
    <xf numFmtId="0" fontId="4" fillId="0" borderId="9" xfId="0" applyFont="1" applyBorder="1" applyAlignment="1">
      <alignment horizontal="center" vertical="center" textRotation="90" wrapText="1"/>
    </xf>
    <xf numFmtId="0" fontId="4" fillId="0" borderId="10" xfId="0" applyFont="1" applyBorder="1" applyAlignment="1">
      <alignment horizontal="center" vertical="center" textRotation="90" wrapText="1"/>
    </xf>
    <xf numFmtId="0" fontId="4" fillId="0" borderId="14" xfId="0" applyFont="1" applyBorder="1" applyAlignment="1">
      <alignment horizontal="center" vertical="center" textRotation="90" wrapText="1"/>
    </xf>
    <xf numFmtId="0" fontId="4" fillId="0" borderId="13" xfId="0" applyFont="1" applyBorder="1" applyAlignment="1">
      <alignment horizontal="center" vertical="center" textRotation="90" wrapText="1"/>
    </xf>
    <xf numFmtId="0" fontId="4" fillId="0" borderId="6" xfId="0" applyFont="1" applyBorder="1" applyAlignment="1">
      <alignment horizontal="center" vertical="center" textRotation="90" wrapText="1"/>
    </xf>
    <xf numFmtId="0" fontId="4" fillId="0" borderId="11" xfId="0" applyFont="1" applyBorder="1" applyAlignment="1">
      <alignment horizontal="center" vertical="center" textRotation="90" wrapText="1"/>
    </xf>
    <xf numFmtId="0" fontId="4" fillId="0" borderId="15" xfId="0" applyFont="1" applyBorder="1" applyAlignment="1">
      <alignment horizontal="center" vertical="center" textRotation="90" wrapText="1"/>
    </xf>
    <xf numFmtId="0" fontId="2" fillId="0" borderId="7" xfId="0" applyFont="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11" xfId="0" applyFont="1" applyBorder="1" applyAlignment="1">
      <alignment horizontal="center" vertical="center"/>
    </xf>
    <xf numFmtId="0" fontId="0" fillId="0" borderId="15" xfId="0" applyBorder="1" applyAlignment="1"/>
    <xf numFmtId="0" fontId="4" fillId="0" borderId="8" xfId="0" applyFont="1" applyBorder="1" applyAlignment="1">
      <alignment horizontal="center" vertical="center" textRotation="90" wrapText="1"/>
    </xf>
    <xf numFmtId="0" fontId="5" fillId="0" borderId="5" xfId="0" applyFont="1" applyBorder="1" applyAlignment="1">
      <alignment wrapText="1"/>
    </xf>
    <xf numFmtId="0" fontId="4" fillId="0" borderId="12" xfId="0" applyFont="1" applyBorder="1" applyAlignment="1">
      <alignment horizontal="center" vertical="center" textRotation="90" wrapText="1"/>
    </xf>
    <xf numFmtId="0" fontId="5" fillId="0" borderId="13" xfId="0" applyFont="1" applyBorder="1" applyAlignment="1">
      <alignment wrapText="1"/>
    </xf>
    <xf numFmtId="0" fontId="4" fillId="0" borderId="6" xfId="0" applyFont="1" applyBorder="1" applyAlignment="1">
      <alignment horizontal="center" vertical="center" textRotation="90"/>
    </xf>
    <xf numFmtId="0" fontId="4" fillId="0" borderId="15" xfId="0" applyFont="1" applyBorder="1" applyAlignment="1">
      <alignment horizontal="center" vertical="center" textRotation="90"/>
    </xf>
    <xf numFmtId="0" fontId="4" fillId="0" borderId="4" xfId="0" applyFont="1" applyBorder="1" applyAlignment="1">
      <alignment horizontal="center" vertical="center" textRotation="90"/>
    </xf>
    <xf numFmtId="0" fontId="4" fillId="0" borderId="5" xfId="0" applyFont="1" applyBorder="1" applyAlignment="1">
      <alignment horizontal="center" vertical="center" textRotation="90"/>
    </xf>
    <xf numFmtId="0" fontId="4" fillId="0" borderId="14" xfId="0" applyFont="1" applyBorder="1" applyAlignment="1">
      <alignment horizontal="center" vertical="center" textRotation="90"/>
    </xf>
    <xf numFmtId="0" fontId="4" fillId="0" borderId="13" xfId="0" applyFont="1" applyBorder="1" applyAlignment="1">
      <alignment horizontal="center" vertical="center" textRotation="90"/>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0" fontId="2" fillId="0" borderId="0" xfId="0" applyFont="1"/>
    <xf numFmtId="0" fontId="0" fillId="0" borderId="0" xfId="0" applyAlignment="1">
      <alignment horizontal="center"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Barometer</a:t>
            </a:r>
            <a:r>
              <a:rPr lang="en-US" baseline="0"/>
              <a:t> (</a:t>
            </a:r>
            <a:r>
              <a:rPr lang="en-US"/>
              <a:t>Inch.)</a:t>
            </a:r>
          </a:p>
        </c:rich>
      </c:tx>
      <c:layout/>
      <c:overlay val="0"/>
    </c:title>
    <c:autoTitleDeleted val="0"/>
    <c:plotArea>
      <c:layout/>
      <c:lineChart>
        <c:grouping val="standard"/>
        <c:varyColors val="0"/>
        <c:ser>
          <c:idx val="0"/>
          <c:order val="0"/>
          <c:marker>
            <c:symbol val="none"/>
          </c:marker>
          <c:cat>
            <c:numRef>
              <c:f>'JANUARY 1883'!$A$8:$A$38</c:f>
              <c:numCache>
                <c:formatCode>[$-409]d\-mmm\-yy;@</c:formatCode>
                <c:ptCount val="31"/>
                <c:pt idx="0">
                  <c:v>30317</c:v>
                </c:pt>
                <c:pt idx="1">
                  <c:v>30318</c:v>
                </c:pt>
                <c:pt idx="2">
                  <c:v>30319</c:v>
                </c:pt>
                <c:pt idx="3">
                  <c:v>30320</c:v>
                </c:pt>
                <c:pt idx="4">
                  <c:v>30321</c:v>
                </c:pt>
                <c:pt idx="5">
                  <c:v>30322</c:v>
                </c:pt>
                <c:pt idx="6">
                  <c:v>30323</c:v>
                </c:pt>
                <c:pt idx="7">
                  <c:v>30324</c:v>
                </c:pt>
                <c:pt idx="8">
                  <c:v>30325</c:v>
                </c:pt>
                <c:pt idx="9">
                  <c:v>30326</c:v>
                </c:pt>
                <c:pt idx="10">
                  <c:v>30327</c:v>
                </c:pt>
                <c:pt idx="11">
                  <c:v>30328</c:v>
                </c:pt>
                <c:pt idx="12">
                  <c:v>30329</c:v>
                </c:pt>
                <c:pt idx="13">
                  <c:v>30330</c:v>
                </c:pt>
                <c:pt idx="14">
                  <c:v>30331</c:v>
                </c:pt>
                <c:pt idx="15">
                  <c:v>30332</c:v>
                </c:pt>
                <c:pt idx="16">
                  <c:v>30333</c:v>
                </c:pt>
                <c:pt idx="17">
                  <c:v>30334</c:v>
                </c:pt>
                <c:pt idx="18">
                  <c:v>30335</c:v>
                </c:pt>
                <c:pt idx="19">
                  <c:v>30336</c:v>
                </c:pt>
                <c:pt idx="20">
                  <c:v>30337</c:v>
                </c:pt>
                <c:pt idx="21">
                  <c:v>30338</c:v>
                </c:pt>
                <c:pt idx="22">
                  <c:v>30339</c:v>
                </c:pt>
                <c:pt idx="23">
                  <c:v>30340</c:v>
                </c:pt>
                <c:pt idx="24">
                  <c:v>30341</c:v>
                </c:pt>
                <c:pt idx="25">
                  <c:v>30342</c:v>
                </c:pt>
                <c:pt idx="26">
                  <c:v>30343</c:v>
                </c:pt>
                <c:pt idx="27">
                  <c:v>30344</c:v>
                </c:pt>
                <c:pt idx="28">
                  <c:v>30345</c:v>
                </c:pt>
                <c:pt idx="29">
                  <c:v>30346</c:v>
                </c:pt>
                <c:pt idx="30">
                  <c:v>30347</c:v>
                </c:pt>
              </c:numCache>
            </c:numRef>
          </c:cat>
          <c:val>
            <c:numRef>
              <c:f>'JANUARY 1883'!$B$8:$B$38</c:f>
              <c:numCache>
                <c:formatCode>General</c:formatCode>
                <c:ptCount val="31"/>
                <c:pt idx="0">
                  <c:v>30.45</c:v>
                </c:pt>
                <c:pt idx="1">
                  <c:v>30.37</c:v>
                </c:pt>
                <c:pt idx="2">
                  <c:v>30.35</c:v>
                </c:pt>
                <c:pt idx="3">
                  <c:v>30.62</c:v>
                </c:pt>
                <c:pt idx="4" formatCode="0.00">
                  <c:v>30.39</c:v>
                </c:pt>
                <c:pt idx="5" formatCode="0.00">
                  <c:v>30.18</c:v>
                </c:pt>
                <c:pt idx="6">
                  <c:v>30.39</c:v>
                </c:pt>
                <c:pt idx="7">
                  <c:v>30.23</c:v>
                </c:pt>
                <c:pt idx="8">
                  <c:v>30.27</c:v>
                </c:pt>
                <c:pt idx="9">
                  <c:v>30.11</c:v>
                </c:pt>
                <c:pt idx="10">
                  <c:v>30.21</c:v>
                </c:pt>
                <c:pt idx="11">
                  <c:v>30.16</c:v>
                </c:pt>
                <c:pt idx="12">
                  <c:v>30.35</c:v>
                </c:pt>
                <c:pt idx="13">
                  <c:v>30.41</c:v>
                </c:pt>
                <c:pt idx="14" formatCode="0.00">
                  <c:v>30.26</c:v>
                </c:pt>
                <c:pt idx="15">
                  <c:v>30.58</c:v>
                </c:pt>
                <c:pt idx="16" formatCode="0.00">
                  <c:v>30.5</c:v>
                </c:pt>
                <c:pt idx="17" formatCode="0.00">
                  <c:v>30.34</c:v>
                </c:pt>
                <c:pt idx="18">
                  <c:v>30.27</c:v>
                </c:pt>
                <c:pt idx="19" formatCode="0.00">
                  <c:v>30.2</c:v>
                </c:pt>
                <c:pt idx="20">
                  <c:v>30.12</c:v>
                </c:pt>
                <c:pt idx="21">
                  <c:v>30.24</c:v>
                </c:pt>
                <c:pt idx="22" formatCode="0.00">
                  <c:v>30.35</c:v>
                </c:pt>
                <c:pt idx="23">
                  <c:v>30.31</c:v>
                </c:pt>
                <c:pt idx="24" formatCode="0.00">
                  <c:v>30.35</c:v>
                </c:pt>
                <c:pt idx="25" formatCode="0.00">
                  <c:v>30.27</c:v>
                </c:pt>
                <c:pt idx="26">
                  <c:v>30.25</c:v>
                </c:pt>
                <c:pt idx="27">
                  <c:v>30.27</c:v>
                </c:pt>
                <c:pt idx="28">
                  <c:v>29.95</c:v>
                </c:pt>
                <c:pt idx="29">
                  <c:v>30.24</c:v>
                </c:pt>
                <c:pt idx="30" formatCode="0.00">
                  <c:v>30.4</c:v>
                </c:pt>
              </c:numCache>
            </c:numRef>
          </c:val>
          <c:smooth val="0"/>
        </c:ser>
        <c:ser>
          <c:idx val="1"/>
          <c:order val="1"/>
          <c:marker>
            <c:symbol val="none"/>
          </c:marker>
          <c:cat>
            <c:numRef>
              <c:f>'JANUARY 1883'!$A$8:$A$38</c:f>
              <c:numCache>
                <c:formatCode>[$-409]d\-mmm\-yy;@</c:formatCode>
                <c:ptCount val="31"/>
                <c:pt idx="0">
                  <c:v>30317</c:v>
                </c:pt>
                <c:pt idx="1">
                  <c:v>30318</c:v>
                </c:pt>
                <c:pt idx="2">
                  <c:v>30319</c:v>
                </c:pt>
                <c:pt idx="3">
                  <c:v>30320</c:v>
                </c:pt>
                <c:pt idx="4">
                  <c:v>30321</c:v>
                </c:pt>
                <c:pt idx="5">
                  <c:v>30322</c:v>
                </c:pt>
                <c:pt idx="6">
                  <c:v>30323</c:v>
                </c:pt>
                <c:pt idx="7">
                  <c:v>30324</c:v>
                </c:pt>
                <c:pt idx="8">
                  <c:v>30325</c:v>
                </c:pt>
                <c:pt idx="9">
                  <c:v>30326</c:v>
                </c:pt>
                <c:pt idx="10">
                  <c:v>30327</c:v>
                </c:pt>
                <c:pt idx="11">
                  <c:v>30328</c:v>
                </c:pt>
                <c:pt idx="12">
                  <c:v>30329</c:v>
                </c:pt>
                <c:pt idx="13">
                  <c:v>30330</c:v>
                </c:pt>
                <c:pt idx="14">
                  <c:v>30331</c:v>
                </c:pt>
                <c:pt idx="15">
                  <c:v>30332</c:v>
                </c:pt>
                <c:pt idx="16">
                  <c:v>30333</c:v>
                </c:pt>
                <c:pt idx="17">
                  <c:v>30334</c:v>
                </c:pt>
                <c:pt idx="18">
                  <c:v>30335</c:v>
                </c:pt>
                <c:pt idx="19">
                  <c:v>30336</c:v>
                </c:pt>
                <c:pt idx="20">
                  <c:v>30337</c:v>
                </c:pt>
                <c:pt idx="21">
                  <c:v>30338</c:v>
                </c:pt>
                <c:pt idx="22">
                  <c:v>30339</c:v>
                </c:pt>
                <c:pt idx="23">
                  <c:v>30340</c:v>
                </c:pt>
                <c:pt idx="24">
                  <c:v>30341</c:v>
                </c:pt>
                <c:pt idx="25">
                  <c:v>30342</c:v>
                </c:pt>
                <c:pt idx="26">
                  <c:v>30343</c:v>
                </c:pt>
                <c:pt idx="27">
                  <c:v>30344</c:v>
                </c:pt>
                <c:pt idx="28">
                  <c:v>30345</c:v>
                </c:pt>
                <c:pt idx="29">
                  <c:v>30346</c:v>
                </c:pt>
                <c:pt idx="30">
                  <c:v>30347</c:v>
                </c:pt>
              </c:numCache>
            </c:numRef>
          </c:cat>
          <c:val>
            <c:numRef>
              <c:f>'JANUARY 1883'!$D$8:$D$38</c:f>
              <c:numCache>
                <c:formatCode>General</c:formatCode>
                <c:ptCount val="31"/>
                <c:pt idx="0">
                  <c:v>30.56</c:v>
                </c:pt>
                <c:pt idx="1">
                  <c:v>30.48</c:v>
                </c:pt>
                <c:pt idx="2">
                  <c:v>30.46</c:v>
                </c:pt>
                <c:pt idx="3">
                  <c:v>30.73</c:v>
                </c:pt>
                <c:pt idx="4" formatCode="0.00">
                  <c:v>30.5</c:v>
                </c:pt>
                <c:pt idx="5">
                  <c:v>30.29</c:v>
                </c:pt>
                <c:pt idx="6" formatCode="0.00">
                  <c:v>30.5</c:v>
                </c:pt>
                <c:pt idx="7">
                  <c:v>30.34</c:v>
                </c:pt>
                <c:pt idx="8">
                  <c:v>30.38</c:v>
                </c:pt>
                <c:pt idx="9">
                  <c:v>30.22</c:v>
                </c:pt>
                <c:pt idx="10">
                  <c:v>30.32</c:v>
                </c:pt>
                <c:pt idx="11" formatCode="0.00">
                  <c:v>30.27</c:v>
                </c:pt>
                <c:pt idx="12">
                  <c:v>30.46</c:v>
                </c:pt>
                <c:pt idx="13" formatCode="0.00">
                  <c:v>30.56</c:v>
                </c:pt>
                <c:pt idx="14" formatCode="0.00">
                  <c:v>30.37</c:v>
                </c:pt>
                <c:pt idx="15" formatCode="0.00">
                  <c:v>30.69</c:v>
                </c:pt>
                <c:pt idx="16" formatCode="0.00">
                  <c:v>30.61</c:v>
                </c:pt>
                <c:pt idx="17" formatCode="0.00">
                  <c:v>30.45</c:v>
                </c:pt>
                <c:pt idx="18">
                  <c:v>30.38</c:v>
                </c:pt>
                <c:pt idx="19">
                  <c:v>30.31</c:v>
                </c:pt>
                <c:pt idx="20">
                  <c:v>30.23</c:v>
                </c:pt>
                <c:pt idx="21">
                  <c:v>30.35</c:v>
                </c:pt>
                <c:pt idx="22">
                  <c:v>30.46</c:v>
                </c:pt>
                <c:pt idx="23" formatCode="0.00">
                  <c:v>30.42</c:v>
                </c:pt>
                <c:pt idx="24">
                  <c:v>30.46</c:v>
                </c:pt>
                <c:pt idx="25" formatCode="0.00">
                  <c:v>30.38</c:v>
                </c:pt>
                <c:pt idx="26" formatCode="0.00">
                  <c:v>30.36</c:v>
                </c:pt>
                <c:pt idx="27" formatCode="0.00">
                  <c:v>30.38</c:v>
                </c:pt>
                <c:pt idx="28">
                  <c:v>30.06</c:v>
                </c:pt>
                <c:pt idx="29" formatCode="0.00">
                  <c:v>30.35</c:v>
                </c:pt>
                <c:pt idx="30" formatCode="0.00">
                  <c:v>30.51</c:v>
                </c:pt>
              </c:numCache>
            </c:numRef>
          </c:val>
          <c:smooth val="0"/>
        </c:ser>
        <c:dLbls>
          <c:showLegendKey val="0"/>
          <c:showVal val="0"/>
          <c:showCatName val="0"/>
          <c:showSerName val="0"/>
          <c:showPercent val="0"/>
          <c:showBubbleSize val="0"/>
        </c:dLbls>
        <c:marker val="1"/>
        <c:smooth val="0"/>
        <c:axId val="132100096"/>
        <c:axId val="132101632"/>
      </c:lineChart>
      <c:dateAx>
        <c:axId val="132100096"/>
        <c:scaling>
          <c:orientation val="minMax"/>
        </c:scaling>
        <c:delete val="0"/>
        <c:axPos val="b"/>
        <c:majorGridlines>
          <c:spPr>
            <a:ln>
              <a:prstDash val="sysDash"/>
            </a:ln>
          </c:spPr>
        </c:majorGridlines>
        <c:numFmt formatCode="[$-409]d\-mmm\-yy;@" sourceLinked="1"/>
        <c:majorTickMark val="out"/>
        <c:minorTickMark val="none"/>
        <c:tickLblPos val="nextTo"/>
        <c:crossAx val="132101632"/>
        <c:crosses val="autoZero"/>
        <c:auto val="1"/>
        <c:lblOffset val="100"/>
        <c:baseTimeUnit val="days"/>
      </c:dateAx>
      <c:valAx>
        <c:axId val="132101632"/>
        <c:scaling>
          <c:orientation val="minMax"/>
        </c:scaling>
        <c:delete val="0"/>
        <c:axPos val="l"/>
        <c:majorGridlines>
          <c:spPr>
            <a:ln>
              <a:prstDash val="sysDash"/>
            </a:ln>
          </c:spPr>
        </c:majorGridlines>
        <c:numFmt formatCode="General" sourceLinked="1"/>
        <c:majorTickMark val="out"/>
        <c:minorTickMark val="none"/>
        <c:tickLblPos val="nextTo"/>
        <c:crossAx val="13210009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Barometer (Mill.)</a:t>
            </a:r>
          </a:p>
        </c:rich>
      </c:tx>
      <c:layout/>
      <c:overlay val="0"/>
    </c:title>
    <c:autoTitleDeleted val="0"/>
    <c:plotArea>
      <c:layout/>
      <c:lineChart>
        <c:grouping val="standard"/>
        <c:varyColors val="0"/>
        <c:ser>
          <c:idx val="0"/>
          <c:order val="0"/>
          <c:marker>
            <c:symbol val="none"/>
          </c:marker>
          <c:cat>
            <c:numRef>
              <c:f>'JANUARY 1883'!$A$8:$A$38</c:f>
              <c:numCache>
                <c:formatCode>[$-409]d\-mmm\-yy;@</c:formatCode>
                <c:ptCount val="31"/>
                <c:pt idx="0">
                  <c:v>30317</c:v>
                </c:pt>
                <c:pt idx="1">
                  <c:v>30318</c:v>
                </c:pt>
                <c:pt idx="2">
                  <c:v>30319</c:v>
                </c:pt>
                <c:pt idx="3">
                  <c:v>30320</c:v>
                </c:pt>
                <c:pt idx="4">
                  <c:v>30321</c:v>
                </c:pt>
                <c:pt idx="5">
                  <c:v>30322</c:v>
                </c:pt>
                <c:pt idx="6">
                  <c:v>30323</c:v>
                </c:pt>
                <c:pt idx="7">
                  <c:v>30324</c:v>
                </c:pt>
                <c:pt idx="8">
                  <c:v>30325</c:v>
                </c:pt>
                <c:pt idx="9">
                  <c:v>30326</c:v>
                </c:pt>
                <c:pt idx="10">
                  <c:v>30327</c:v>
                </c:pt>
                <c:pt idx="11">
                  <c:v>30328</c:v>
                </c:pt>
                <c:pt idx="12">
                  <c:v>30329</c:v>
                </c:pt>
                <c:pt idx="13">
                  <c:v>30330</c:v>
                </c:pt>
                <c:pt idx="14">
                  <c:v>30331</c:v>
                </c:pt>
                <c:pt idx="15">
                  <c:v>30332</c:v>
                </c:pt>
                <c:pt idx="16">
                  <c:v>30333</c:v>
                </c:pt>
                <c:pt idx="17">
                  <c:v>30334</c:v>
                </c:pt>
                <c:pt idx="18">
                  <c:v>30335</c:v>
                </c:pt>
                <c:pt idx="19">
                  <c:v>30336</c:v>
                </c:pt>
                <c:pt idx="20">
                  <c:v>30337</c:v>
                </c:pt>
                <c:pt idx="21">
                  <c:v>30338</c:v>
                </c:pt>
                <c:pt idx="22">
                  <c:v>30339</c:v>
                </c:pt>
                <c:pt idx="23">
                  <c:v>30340</c:v>
                </c:pt>
                <c:pt idx="24">
                  <c:v>30341</c:v>
                </c:pt>
                <c:pt idx="25">
                  <c:v>30342</c:v>
                </c:pt>
                <c:pt idx="26">
                  <c:v>30343</c:v>
                </c:pt>
                <c:pt idx="27">
                  <c:v>30344</c:v>
                </c:pt>
                <c:pt idx="28">
                  <c:v>30345</c:v>
                </c:pt>
                <c:pt idx="29">
                  <c:v>30346</c:v>
                </c:pt>
                <c:pt idx="30">
                  <c:v>30347</c:v>
                </c:pt>
              </c:numCache>
            </c:numRef>
          </c:cat>
          <c:val>
            <c:numRef>
              <c:f>'JANUARY 1883'!$C$8:$C$38</c:f>
              <c:numCache>
                <c:formatCode>General</c:formatCode>
                <c:ptCount val="31"/>
                <c:pt idx="0" formatCode="0.0">
                  <c:v>773.5</c:v>
                </c:pt>
                <c:pt idx="1">
                  <c:v>771.3</c:v>
                </c:pt>
                <c:pt idx="2">
                  <c:v>770.9</c:v>
                </c:pt>
                <c:pt idx="3">
                  <c:v>777.8</c:v>
                </c:pt>
                <c:pt idx="4">
                  <c:v>771.8</c:v>
                </c:pt>
                <c:pt idx="5">
                  <c:v>766.5</c:v>
                </c:pt>
                <c:pt idx="6">
                  <c:v>771.8</c:v>
                </c:pt>
                <c:pt idx="7">
                  <c:v>767.8</c:v>
                </c:pt>
                <c:pt idx="8">
                  <c:v>768.8</c:v>
                </c:pt>
                <c:pt idx="9">
                  <c:v>764.8</c:v>
                </c:pt>
                <c:pt idx="10" formatCode="0.0">
                  <c:v>767.3</c:v>
                </c:pt>
                <c:pt idx="11">
                  <c:v>766.1</c:v>
                </c:pt>
                <c:pt idx="12" formatCode="0.0">
                  <c:v>770.8</c:v>
                </c:pt>
                <c:pt idx="13">
                  <c:v>772.3</c:v>
                </c:pt>
                <c:pt idx="14">
                  <c:v>768.5</c:v>
                </c:pt>
                <c:pt idx="15">
                  <c:v>776.6</c:v>
                </c:pt>
                <c:pt idx="16" formatCode="0.0">
                  <c:v>774.8</c:v>
                </c:pt>
                <c:pt idx="17">
                  <c:v>770.7</c:v>
                </c:pt>
                <c:pt idx="18">
                  <c:v>768.8</c:v>
                </c:pt>
                <c:pt idx="19" formatCode="0.0">
                  <c:v>767</c:v>
                </c:pt>
                <c:pt idx="20" formatCode="0.0">
                  <c:v>765</c:v>
                </c:pt>
                <c:pt idx="21" formatCode="0.0">
                  <c:v>768</c:v>
                </c:pt>
                <c:pt idx="22">
                  <c:v>770.8</c:v>
                </c:pt>
                <c:pt idx="23">
                  <c:v>769.8</c:v>
                </c:pt>
                <c:pt idx="24" formatCode="0.0">
                  <c:v>770.8</c:v>
                </c:pt>
                <c:pt idx="25">
                  <c:v>768.8</c:v>
                </c:pt>
                <c:pt idx="26">
                  <c:v>768.3</c:v>
                </c:pt>
                <c:pt idx="27" formatCode="0.0">
                  <c:v>768.8</c:v>
                </c:pt>
                <c:pt idx="28">
                  <c:v>760.8</c:v>
                </c:pt>
                <c:pt idx="29">
                  <c:v>768.1</c:v>
                </c:pt>
                <c:pt idx="30">
                  <c:v>772.1</c:v>
                </c:pt>
              </c:numCache>
            </c:numRef>
          </c:val>
          <c:smooth val="0"/>
        </c:ser>
        <c:ser>
          <c:idx val="1"/>
          <c:order val="1"/>
          <c:marker>
            <c:symbol val="none"/>
          </c:marker>
          <c:cat>
            <c:numRef>
              <c:f>'JANUARY 1883'!$A$8:$A$38</c:f>
              <c:numCache>
                <c:formatCode>[$-409]d\-mmm\-yy;@</c:formatCode>
                <c:ptCount val="31"/>
                <c:pt idx="0">
                  <c:v>30317</c:v>
                </c:pt>
                <c:pt idx="1">
                  <c:v>30318</c:v>
                </c:pt>
                <c:pt idx="2">
                  <c:v>30319</c:v>
                </c:pt>
                <c:pt idx="3">
                  <c:v>30320</c:v>
                </c:pt>
                <c:pt idx="4">
                  <c:v>30321</c:v>
                </c:pt>
                <c:pt idx="5">
                  <c:v>30322</c:v>
                </c:pt>
                <c:pt idx="6">
                  <c:v>30323</c:v>
                </c:pt>
                <c:pt idx="7">
                  <c:v>30324</c:v>
                </c:pt>
                <c:pt idx="8">
                  <c:v>30325</c:v>
                </c:pt>
                <c:pt idx="9">
                  <c:v>30326</c:v>
                </c:pt>
                <c:pt idx="10">
                  <c:v>30327</c:v>
                </c:pt>
                <c:pt idx="11">
                  <c:v>30328</c:v>
                </c:pt>
                <c:pt idx="12">
                  <c:v>30329</c:v>
                </c:pt>
                <c:pt idx="13">
                  <c:v>30330</c:v>
                </c:pt>
                <c:pt idx="14">
                  <c:v>30331</c:v>
                </c:pt>
                <c:pt idx="15">
                  <c:v>30332</c:v>
                </c:pt>
                <c:pt idx="16">
                  <c:v>30333</c:v>
                </c:pt>
                <c:pt idx="17">
                  <c:v>30334</c:v>
                </c:pt>
                <c:pt idx="18">
                  <c:v>30335</c:v>
                </c:pt>
                <c:pt idx="19">
                  <c:v>30336</c:v>
                </c:pt>
                <c:pt idx="20">
                  <c:v>30337</c:v>
                </c:pt>
                <c:pt idx="21">
                  <c:v>30338</c:v>
                </c:pt>
                <c:pt idx="22">
                  <c:v>30339</c:v>
                </c:pt>
                <c:pt idx="23">
                  <c:v>30340</c:v>
                </c:pt>
                <c:pt idx="24">
                  <c:v>30341</c:v>
                </c:pt>
                <c:pt idx="25">
                  <c:v>30342</c:v>
                </c:pt>
                <c:pt idx="26">
                  <c:v>30343</c:v>
                </c:pt>
                <c:pt idx="27">
                  <c:v>30344</c:v>
                </c:pt>
                <c:pt idx="28">
                  <c:v>30345</c:v>
                </c:pt>
                <c:pt idx="29">
                  <c:v>30346</c:v>
                </c:pt>
                <c:pt idx="30">
                  <c:v>30347</c:v>
                </c:pt>
              </c:numCache>
            </c:numRef>
          </c:cat>
          <c:val>
            <c:numRef>
              <c:f>'JANUARY 1883'!$E$8:$E$38</c:f>
              <c:numCache>
                <c:formatCode>General</c:formatCode>
                <c:ptCount val="31"/>
                <c:pt idx="0" formatCode="0.0">
                  <c:v>776.3</c:v>
                </c:pt>
                <c:pt idx="1">
                  <c:v>774.1</c:v>
                </c:pt>
                <c:pt idx="2">
                  <c:v>773.7</c:v>
                </c:pt>
                <c:pt idx="3">
                  <c:v>780.6</c:v>
                </c:pt>
                <c:pt idx="4">
                  <c:v>774.6</c:v>
                </c:pt>
                <c:pt idx="5">
                  <c:v>769.3</c:v>
                </c:pt>
                <c:pt idx="6" formatCode="0.0">
                  <c:v>774.6</c:v>
                </c:pt>
                <c:pt idx="7">
                  <c:v>770.6</c:v>
                </c:pt>
                <c:pt idx="8" formatCode="0.0">
                  <c:v>771.6</c:v>
                </c:pt>
                <c:pt idx="9">
                  <c:v>767.6</c:v>
                </c:pt>
                <c:pt idx="10">
                  <c:v>770.1</c:v>
                </c:pt>
                <c:pt idx="11">
                  <c:v>768.9</c:v>
                </c:pt>
                <c:pt idx="12">
                  <c:v>773.6</c:v>
                </c:pt>
                <c:pt idx="13" formatCode="0.0">
                  <c:v>776.1</c:v>
                </c:pt>
                <c:pt idx="14" formatCode="0.0">
                  <c:v>771.3</c:v>
                </c:pt>
                <c:pt idx="15">
                  <c:v>779.4</c:v>
                </c:pt>
                <c:pt idx="16" formatCode="0.0">
                  <c:v>777.6</c:v>
                </c:pt>
                <c:pt idx="17" formatCode="0.0">
                  <c:v>773.5</c:v>
                </c:pt>
                <c:pt idx="18">
                  <c:v>771.6</c:v>
                </c:pt>
                <c:pt idx="19" formatCode="0.0">
                  <c:v>769.8</c:v>
                </c:pt>
                <c:pt idx="20">
                  <c:v>767.8</c:v>
                </c:pt>
                <c:pt idx="21">
                  <c:v>770.8</c:v>
                </c:pt>
                <c:pt idx="22">
                  <c:v>773.6</c:v>
                </c:pt>
                <c:pt idx="23">
                  <c:v>772.6</c:v>
                </c:pt>
                <c:pt idx="24" formatCode="0.0">
                  <c:v>773.6</c:v>
                </c:pt>
                <c:pt idx="25" formatCode="0.0">
                  <c:v>771.6</c:v>
                </c:pt>
                <c:pt idx="26" formatCode="0.0">
                  <c:v>771.1</c:v>
                </c:pt>
                <c:pt idx="27">
                  <c:v>771.6</c:v>
                </c:pt>
                <c:pt idx="28" formatCode="0.0">
                  <c:v>763.6</c:v>
                </c:pt>
                <c:pt idx="29">
                  <c:v>770.9</c:v>
                </c:pt>
                <c:pt idx="30">
                  <c:v>774.9</c:v>
                </c:pt>
              </c:numCache>
            </c:numRef>
          </c:val>
          <c:smooth val="0"/>
        </c:ser>
        <c:dLbls>
          <c:showLegendKey val="0"/>
          <c:showVal val="0"/>
          <c:showCatName val="0"/>
          <c:showSerName val="0"/>
          <c:showPercent val="0"/>
          <c:showBubbleSize val="0"/>
        </c:dLbls>
        <c:marker val="1"/>
        <c:smooth val="0"/>
        <c:axId val="132118784"/>
        <c:axId val="132431872"/>
      </c:lineChart>
      <c:dateAx>
        <c:axId val="132118784"/>
        <c:scaling>
          <c:orientation val="minMax"/>
        </c:scaling>
        <c:delete val="0"/>
        <c:axPos val="b"/>
        <c:majorGridlines>
          <c:spPr>
            <a:ln>
              <a:prstDash val="sysDash"/>
            </a:ln>
          </c:spPr>
        </c:majorGridlines>
        <c:numFmt formatCode="[$-409]d\-mmm\-yy;@" sourceLinked="1"/>
        <c:majorTickMark val="out"/>
        <c:minorTickMark val="none"/>
        <c:tickLblPos val="nextTo"/>
        <c:crossAx val="132431872"/>
        <c:crosses val="autoZero"/>
        <c:auto val="1"/>
        <c:lblOffset val="100"/>
        <c:baseTimeUnit val="days"/>
      </c:dateAx>
      <c:valAx>
        <c:axId val="132431872"/>
        <c:scaling>
          <c:orientation val="minMax"/>
        </c:scaling>
        <c:delete val="0"/>
        <c:axPos val="l"/>
        <c:majorGridlines>
          <c:spPr>
            <a:ln>
              <a:prstDash val="sysDash"/>
            </a:ln>
          </c:spPr>
        </c:majorGridlines>
        <c:numFmt formatCode="0.0" sourceLinked="1"/>
        <c:majorTickMark val="out"/>
        <c:minorTickMark val="none"/>
        <c:tickLblPos val="nextTo"/>
        <c:crossAx val="132118784"/>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Temperature of the air</a:t>
            </a:r>
            <a:r>
              <a:rPr lang="en-US" baseline="0"/>
              <a:t> (Fah.)</a:t>
            </a:r>
            <a:endParaRPr lang="en-US"/>
          </a:p>
        </c:rich>
      </c:tx>
      <c:layout/>
      <c:overlay val="0"/>
    </c:title>
    <c:autoTitleDeleted val="0"/>
    <c:plotArea>
      <c:layout/>
      <c:lineChart>
        <c:grouping val="standard"/>
        <c:varyColors val="0"/>
        <c:ser>
          <c:idx val="0"/>
          <c:order val="0"/>
          <c:marker>
            <c:symbol val="none"/>
          </c:marker>
          <c:cat>
            <c:numRef>
              <c:f>'JANUARY 1883'!$A$8:$A$38</c:f>
              <c:numCache>
                <c:formatCode>[$-409]d\-mmm\-yy;@</c:formatCode>
                <c:ptCount val="31"/>
                <c:pt idx="0">
                  <c:v>30317</c:v>
                </c:pt>
                <c:pt idx="1">
                  <c:v>30318</c:v>
                </c:pt>
                <c:pt idx="2">
                  <c:v>30319</c:v>
                </c:pt>
                <c:pt idx="3">
                  <c:v>30320</c:v>
                </c:pt>
                <c:pt idx="4">
                  <c:v>30321</c:v>
                </c:pt>
                <c:pt idx="5">
                  <c:v>30322</c:v>
                </c:pt>
                <c:pt idx="6">
                  <c:v>30323</c:v>
                </c:pt>
                <c:pt idx="7">
                  <c:v>30324</c:v>
                </c:pt>
                <c:pt idx="8">
                  <c:v>30325</c:v>
                </c:pt>
                <c:pt idx="9">
                  <c:v>30326</c:v>
                </c:pt>
                <c:pt idx="10">
                  <c:v>30327</c:v>
                </c:pt>
                <c:pt idx="11">
                  <c:v>30328</c:v>
                </c:pt>
                <c:pt idx="12">
                  <c:v>30329</c:v>
                </c:pt>
                <c:pt idx="13">
                  <c:v>30330</c:v>
                </c:pt>
                <c:pt idx="14">
                  <c:v>30331</c:v>
                </c:pt>
                <c:pt idx="15">
                  <c:v>30332</c:v>
                </c:pt>
                <c:pt idx="16">
                  <c:v>30333</c:v>
                </c:pt>
                <c:pt idx="17">
                  <c:v>30334</c:v>
                </c:pt>
                <c:pt idx="18">
                  <c:v>30335</c:v>
                </c:pt>
                <c:pt idx="19">
                  <c:v>30336</c:v>
                </c:pt>
                <c:pt idx="20">
                  <c:v>30337</c:v>
                </c:pt>
                <c:pt idx="21">
                  <c:v>30338</c:v>
                </c:pt>
                <c:pt idx="22">
                  <c:v>30339</c:v>
                </c:pt>
                <c:pt idx="23">
                  <c:v>30340</c:v>
                </c:pt>
                <c:pt idx="24">
                  <c:v>30341</c:v>
                </c:pt>
                <c:pt idx="25">
                  <c:v>30342</c:v>
                </c:pt>
                <c:pt idx="26">
                  <c:v>30343</c:v>
                </c:pt>
                <c:pt idx="27">
                  <c:v>30344</c:v>
                </c:pt>
                <c:pt idx="28">
                  <c:v>30345</c:v>
                </c:pt>
                <c:pt idx="29">
                  <c:v>30346</c:v>
                </c:pt>
                <c:pt idx="30">
                  <c:v>30347</c:v>
                </c:pt>
              </c:numCache>
            </c:numRef>
          </c:cat>
          <c:val>
            <c:numRef>
              <c:f>'JANUARY 1883'!$F$8:$F$38</c:f>
              <c:numCache>
                <c:formatCode>General</c:formatCode>
                <c:ptCount val="31"/>
                <c:pt idx="0">
                  <c:v>22.8</c:v>
                </c:pt>
                <c:pt idx="1">
                  <c:v>25.3</c:v>
                </c:pt>
                <c:pt idx="2" formatCode="0.0">
                  <c:v>27</c:v>
                </c:pt>
                <c:pt idx="3">
                  <c:v>28.2</c:v>
                </c:pt>
                <c:pt idx="4" formatCode="0.0">
                  <c:v>21.6</c:v>
                </c:pt>
                <c:pt idx="5" formatCode="0.0">
                  <c:v>31.8</c:v>
                </c:pt>
                <c:pt idx="6" formatCode="0.0">
                  <c:v>23.2</c:v>
                </c:pt>
                <c:pt idx="7">
                  <c:v>28.4</c:v>
                </c:pt>
                <c:pt idx="8">
                  <c:v>28.2</c:v>
                </c:pt>
                <c:pt idx="9">
                  <c:v>31.1</c:v>
                </c:pt>
                <c:pt idx="10" formatCode="0.0">
                  <c:v>34</c:v>
                </c:pt>
                <c:pt idx="11" formatCode="0.0">
                  <c:v>36.1</c:v>
                </c:pt>
                <c:pt idx="12">
                  <c:v>28.2</c:v>
                </c:pt>
                <c:pt idx="13" formatCode="0.0">
                  <c:v>21</c:v>
                </c:pt>
                <c:pt idx="14" formatCode="0.0">
                  <c:v>23</c:v>
                </c:pt>
                <c:pt idx="15">
                  <c:v>8.1999999999999993</c:v>
                </c:pt>
                <c:pt idx="16" formatCode="0.0">
                  <c:v>15.8</c:v>
                </c:pt>
                <c:pt idx="17" formatCode="0.0">
                  <c:v>21</c:v>
                </c:pt>
                <c:pt idx="18" formatCode="0.0">
                  <c:v>20.8</c:v>
                </c:pt>
                <c:pt idx="19" formatCode="0.0">
                  <c:v>19.399999999999999</c:v>
                </c:pt>
                <c:pt idx="20" formatCode="0.0">
                  <c:v>34</c:v>
                </c:pt>
                <c:pt idx="21">
                  <c:v>26.2</c:v>
                </c:pt>
                <c:pt idx="22">
                  <c:v>13.8</c:v>
                </c:pt>
                <c:pt idx="23" formatCode="0.0">
                  <c:v>20.8</c:v>
                </c:pt>
                <c:pt idx="24">
                  <c:v>21.7</c:v>
                </c:pt>
                <c:pt idx="25">
                  <c:v>24.6</c:v>
                </c:pt>
                <c:pt idx="26">
                  <c:v>29.3</c:v>
                </c:pt>
                <c:pt idx="27" formatCode="0.0">
                  <c:v>22.3</c:v>
                </c:pt>
                <c:pt idx="28" formatCode="0.0">
                  <c:v>20.3</c:v>
                </c:pt>
                <c:pt idx="29">
                  <c:v>11.8</c:v>
                </c:pt>
                <c:pt idx="30">
                  <c:v>18.5</c:v>
                </c:pt>
              </c:numCache>
            </c:numRef>
          </c:val>
          <c:smooth val="0"/>
        </c:ser>
        <c:dLbls>
          <c:showLegendKey val="0"/>
          <c:showVal val="0"/>
          <c:showCatName val="0"/>
          <c:showSerName val="0"/>
          <c:showPercent val="0"/>
          <c:showBubbleSize val="0"/>
        </c:dLbls>
        <c:marker val="1"/>
        <c:smooth val="0"/>
        <c:axId val="132796416"/>
        <c:axId val="132797952"/>
      </c:lineChart>
      <c:dateAx>
        <c:axId val="132796416"/>
        <c:scaling>
          <c:orientation val="minMax"/>
        </c:scaling>
        <c:delete val="0"/>
        <c:axPos val="b"/>
        <c:majorGridlines>
          <c:spPr>
            <a:ln>
              <a:prstDash val="sysDash"/>
            </a:ln>
          </c:spPr>
        </c:majorGridlines>
        <c:numFmt formatCode="[$-409]d\-mmm\-yy;@" sourceLinked="1"/>
        <c:majorTickMark val="out"/>
        <c:minorTickMark val="none"/>
        <c:tickLblPos val="nextTo"/>
        <c:crossAx val="132797952"/>
        <c:crosses val="autoZero"/>
        <c:auto val="1"/>
        <c:lblOffset val="100"/>
        <c:baseTimeUnit val="days"/>
      </c:dateAx>
      <c:valAx>
        <c:axId val="132797952"/>
        <c:scaling>
          <c:orientation val="minMax"/>
        </c:scaling>
        <c:delete val="0"/>
        <c:axPos val="l"/>
        <c:majorGridlines>
          <c:spPr>
            <a:ln>
              <a:prstDash val="sysDash"/>
            </a:ln>
          </c:spPr>
        </c:majorGridlines>
        <c:numFmt formatCode="General" sourceLinked="1"/>
        <c:majorTickMark val="out"/>
        <c:minorTickMark val="none"/>
        <c:tickLblPos val="nextTo"/>
        <c:crossAx val="13279641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Temperature of the air</a:t>
            </a:r>
            <a:r>
              <a:rPr lang="en-US" baseline="0"/>
              <a:t> (Cent.)</a:t>
            </a:r>
            <a:endParaRPr lang="en-US"/>
          </a:p>
        </c:rich>
      </c:tx>
      <c:layout/>
      <c:overlay val="0"/>
    </c:title>
    <c:autoTitleDeleted val="0"/>
    <c:plotArea>
      <c:layout/>
      <c:lineChart>
        <c:grouping val="standard"/>
        <c:varyColors val="0"/>
        <c:ser>
          <c:idx val="0"/>
          <c:order val="0"/>
          <c:marker>
            <c:symbol val="none"/>
          </c:marker>
          <c:cat>
            <c:numRef>
              <c:f>'JANUARY 1883'!$A$8:$A$38</c:f>
              <c:numCache>
                <c:formatCode>[$-409]d\-mmm\-yy;@</c:formatCode>
                <c:ptCount val="31"/>
                <c:pt idx="0">
                  <c:v>30317</c:v>
                </c:pt>
                <c:pt idx="1">
                  <c:v>30318</c:v>
                </c:pt>
                <c:pt idx="2">
                  <c:v>30319</c:v>
                </c:pt>
                <c:pt idx="3">
                  <c:v>30320</c:v>
                </c:pt>
                <c:pt idx="4">
                  <c:v>30321</c:v>
                </c:pt>
                <c:pt idx="5">
                  <c:v>30322</c:v>
                </c:pt>
                <c:pt idx="6">
                  <c:v>30323</c:v>
                </c:pt>
                <c:pt idx="7">
                  <c:v>30324</c:v>
                </c:pt>
                <c:pt idx="8">
                  <c:v>30325</c:v>
                </c:pt>
                <c:pt idx="9">
                  <c:v>30326</c:v>
                </c:pt>
                <c:pt idx="10">
                  <c:v>30327</c:v>
                </c:pt>
                <c:pt idx="11">
                  <c:v>30328</c:v>
                </c:pt>
                <c:pt idx="12">
                  <c:v>30329</c:v>
                </c:pt>
                <c:pt idx="13">
                  <c:v>30330</c:v>
                </c:pt>
                <c:pt idx="14">
                  <c:v>30331</c:v>
                </c:pt>
                <c:pt idx="15">
                  <c:v>30332</c:v>
                </c:pt>
                <c:pt idx="16">
                  <c:v>30333</c:v>
                </c:pt>
                <c:pt idx="17">
                  <c:v>30334</c:v>
                </c:pt>
                <c:pt idx="18">
                  <c:v>30335</c:v>
                </c:pt>
                <c:pt idx="19">
                  <c:v>30336</c:v>
                </c:pt>
                <c:pt idx="20">
                  <c:v>30337</c:v>
                </c:pt>
                <c:pt idx="21">
                  <c:v>30338</c:v>
                </c:pt>
                <c:pt idx="22">
                  <c:v>30339</c:v>
                </c:pt>
                <c:pt idx="23">
                  <c:v>30340</c:v>
                </c:pt>
                <c:pt idx="24">
                  <c:v>30341</c:v>
                </c:pt>
                <c:pt idx="25">
                  <c:v>30342</c:v>
                </c:pt>
                <c:pt idx="26">
                  <c:v>30343</c:v>
                </c:pt>
                <c:pt idx="27">
                  <c:v>30344</c:v>
                </c:pt>
                <c:pt idx="28">
                  <c:v>30345</c:v>
                </c:pt>
                <c:pt idx="29">
                  <c:v>30346</c:v>
                </c:pt>
                <c:pt idx="30">
                  <c:v>30347</c:v>
                </c:pt>
              </c:numCache>
            </c:numRef>
          </c:cat>
          <c:val>
            <c:numRef>
              <c:f>'JANUARY 1883'!$G$8:$G$38</c:f>
              <c:numCache>
                <c:formatCode>General</c:formatCode>
                <c:ptCount val="31"/>
                <c:pt idx="0" formatCode="0.0">
                  <c:v>-5.0999999999999996</c:v>
                </c:pt>
                <c:pt idx="1">
                  <c:v>-3.7</c:v>
                </c:pt>
                <c:pt idx="2">
                  <c:v>-2.8</c:v>
                </c:pt>
                <c:pt idx="3" formatCode="0.0">
                  <c:v>-2.1</c:v>
                </c:pt>
                <c:pt idx="4">
                  <c:v>-5.8</c:v>
                </c:pt>
                <c:pt idx="5">
                  <c:v>-0.1</c:v>
                </c:pt>
                <c:pt idx="6" formatCode="0.0">
                  <c:v>-4.9000000000000004</c:v>
                </c:pt>
                <c:pt idx="7" formatCode="0.0">
                  <c:v>-2</c:v>
                </c:pt>
                <c:pt idx="8" formatCode="0.0">
                  <c:v>-2.1</c:v>
                </c:pt>
                <c:pt idx="9">
                  <c:v>-0.5</c:v>
                </c:pt>
                <c:pt idx="10" formatCode="0.0">
                  <c:v>1.1000000000000001</c:v>
                </c:pt>
                <c:pt idx="11" formatCode="0.0">
                  <c:v>2.2999999999999998</c:v>
                </c:pt>
                <c:pt idx="12">
                  <c:v>-2.1</c:v>
                </c:pt>
                <c:pt idx="13" formatCode="0.0">
                  <c:v>-6</c:v>
                </c:pt>
                <c:pt idx="14" formatCode="0.0">
                  <c:v>-5</c:v>
                </c:pt>
                <c:pt idx="15">
                  <c:v>-13.2</c:v>
                </c:pt>
                <c:pt idx="16" formatCode="0.0">
                  <c:v>-9</c:v>
                </c:pt>
                <c:pt idx="17" formatCode="0.0">
                  <c:v>-6.1</c:v>
                </c:pt>
                <c:pt idx="18" formatCode="0.0">
                  <c:v>-6.2</c:v>
                </c:pt>
                <c:pt idx="19" formatCode="0.0">
                  <c:v>-7</c:v>
                </c:pt>
                <c:pt idx="20" formatCode="0.0">
                  <c:v>1.1000000000000001</c:v>
                </c:pt>
                <c:pt idx="21" formatCode="0.0">
                  <c:v>-3.2</c:v>
                </c:pt>
                <c:pt idx="22" formatCode="0.0">
                  <c:v>-10.1</c:v>
                </c:pt>
                <c:pt idx="23" formatCode="0.0">
                  <c:v>-6.2</c:v>
                </c:pt>
                <c:pt idx="24" formatCode="0.0">
                  <c:v>-5.7</c:v>
                </c:pt>
                <c:pt idx="25" formatCode="0.0">
                  <c:v>-4.0999999999999996</c:v>
                </c:pt>
                <c:pt idx="26">
                  <c:v>-1.5</c:v>
                </c:pt>
                <c:pt idx="27" formatCode="0.0">
                  <c:v>-5.4</c:v>
                </c:pt>
                <c:pt idx="28">
                  <c:v>-6.5</c:v>
                </c:pt>
                <c:pt idx="29" formatCode="0.0">
                  <c:v>-11.2</c:v>
                </c:pt>
                <c:pt idx="30">
                  <c:v>-7.5</c:v>
                </c:pt>
              </c:numCache>
            </c:numRef>
          </c:val>
          <c:smooth val="0"/>
        </c:ser>
        <c:dLbls>
          <c:showLegendKey val="0"/>
          <c:showVal val="0"/>
          <c:showCatName val="0"/>
          <c:showSerName val="0"/>
          <c:showPercent val="0"/>
          <c:showBubbleSize val="0"/>
        </c:dLbls>
        <c:marker val="1"/>
        <c:smooth val="0"/>
        <c:axId val="132826624"/>
        <c:axId val="132828160"/>
      </c:lineChart>
      <c:dateAx>
        <c:axId val="132826624"/>
        <c:scaling>
          <c:orientation val="minMax"/>
        </c:scaling>
        <c:delete val="0"/>
        <c:axPos val="b"/>
        <c:majorGridlines>
          <c:spPr>
            <a:ln>
              <a:prstDash val="sysDash"/>
            </a:ln>
          </c:spPr>
        </c:majorGridlines>
        <c:numFmt formatCode="[$-409]d\-mmm\-yy;@" sourceLinked="1"/>
        <c:majorTickMark val="out"/>
        <c:minorTickMark val="none"/>
        <c:tickLblPos val="nextTo"/>
        <c:crossAx val="132828160"/>
        <c:crosses val="autoZero"/>
        <c:auto val="1"/>
        <c:lblOffset val="100"/>
        <c:baseTimeUnit val="days"/>
      </c:dateAx>
      <c:valAx>
        <c:axId val="132828160"/>
        <c:scaling>
          <c:orientation val="minMax"/>
        </c:scaling>
        <c:delete val="0"/>
        <c:axPos val="l"/>
        <c:majorGridlines>
          <c:spPr>
            <a:ln>
              <a:prstDash val="sysDash"/>
            </a:ln>
          </c:spPr>
        </c:majorGridlines>
        <c:numFmt formatCode="0.0" sourceLinked="1"/>
        <c:majorTickMark val="out"/>
        <c:minorTickMark val="none"/>
        <c:tickLblPos val="nextTo"/>
        <c:crossAx val="132826624"/>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Relative humidity </a:t>
            </a:r>
            <a:r>
              <a:rPr lang="en-US" baseline="0"/>
              <a:t>(%)</a:t>
            </a:r>
            <a:endParaRPr lang="en-US"/>
          </a:p>
        </c:rich>
      </c:tx>
      <c:layout/>
      <c:overlay val="0"/>
    </c:title>
    <c:autoTitleDeleted val="0"/>
    <c:plotArea>
      <c:layout/>
      <c:lineChart>
        <c:grouping val="standard"/>
        <c:varyColors val="0"/>
        <c:ser>
          <c:idx val="0"/>
          <c:order val="0"/>
          <c:marker>
            <c:symbol val="none"/>
          </c:marker>
          <c:cat>
            <c:numRef>
              <c:f>'JANUARY 1883'!$A$8:$A$38</c:f>
              <c:numCache>
                <c:formatCode>[$-409]d\-mmm\-yy;@</c:formatCode>
                <c:ptCount val="31"/>
                <c:pt idx="0">
                  <c:v>30317</c:v>
                </c:pt>
                <c:pt idx="1">
                  <c:v>30318</c:v>
                </c:pt>
                <c:pt idx="2">
                  <c:v>30319</c:v>
                </c:pt>
                <c:pt idx="3">
                  <c:v>30320</c:v>
                </c:pt>
                <c:pt idx="4">
                  <c:v>30321</c:v>
                </c:pt>
                <c:pt idx="5">
                  <c:v>30322</c:v>
                </c:pt>
                <c:pt idx="6">
                  <c:v>30323</c:v>
                </c:pt>
                <c:pt idx="7">
                  <c:v>30324</c:v>
                </c:pt>
                <c:pt idx="8">
                  <c:v>30325</c:v>
                </c:pt>
                <c:pt idx="9">
                  <c:v>30326</c:v>
                </c:pt>
                <c:pt idx="10">
                  <c:v>30327</c:v>
                </c:pt>
                <c:pt idx="11">
                  <c:v>30328</c:v>
                </c:pt>
                <c:pt idx="12">
                  <c:v>30329</c:v>
                </c:pt>
                <c:pt idx="13">
                  <c:v>30330</c:v>
                </c:pt>
                <c:pt idx="14">
                  <c:v>30331</c:v>
                </c:pt>
                <c:pt idx="15">
                  <c:v>30332</c:v>
                </c:pt>
                <c:pt idx="16">
                  <c:v>30333</c:v>
                </c:pt>
                <c:pt idx="17">
                  <c:v>30334</c:v>
                </c:pt>
                <c:pt idx="18">
                  <c:v>30335</c:v>
                </c:pt>
                <c:pt idx="19">
                  <c:v>30336</c:v>
                </c:pt>
                <c:pt idx="20">
                  <c:v>30337</c:v>
                </c:pt>
                <c:pt idx="21">
                  <c:v>30338</c:v>
                </c:pt>
                <c:pt idx="22">
                  <c:v>30339</c:v>
                </c:pt>
                <c:pt idx="23">
                  <c:v>30340</c:v>
                </c:pt>
                <c:pt idx="24">
                  <c:v>30341</c:v>
                </c:pt>
                <c:pt idx="25">
                  <c:v>30342</c:v>
                </c:pt>
                <c:pt idx="26">
                  <c:v>30343</c:v>
                </c:pt>
                <c:pt idx="27">
                  <c:v>30344</c:v>
                </c:pt>
                <c:pt idx="28">
                  <c:v>30345</c:v>
                </c:pt>
                <c:pt idx="29">
                  <c:v>30346</c:v>
                </c:pt>
                <c:pt idx="30">
                  <c:v>30347</c:v>
                </c:pt>
              </c:numCache>
            </c:numRef>
          </c:cat>
          <c:val>
            <c:numRef>
              <c:f>'JANUARY 1883'!$H$8:$H$38</c:f>
              <c:numCache>
                <c:formatCode>General</c:formatCode>
                <c:ptCount val="31"/>
                <c:pt idx="0">
                  <c:v>19</c:v>
                </c:pt>
                <c:pt idx="1">
                  <c:v>87</c:v>
                </c:pt>
                <c:pt idx="2">
                  <c:v>52</c:v>
                </c:pt>
                <c:pt idx="3">
                  <c:v>71</c:v>
                </c:pt>
                <c:pt idx="4">
                  <c:v>58</c:v>
                </c:pt>
                <c:pt idx="5">
                  <c:v>44</c:v>
                </c:pt>
                <c:pt idx="6">
                  <c:v>88</c:v>
                </c:pt>
                <c:pt idx="7">
                  <c:v>48</c:v>
                </c:pt>
                <c:pt idx="8">
                  <c:v>66</c:v>
                </c:pt>
                <c:pt idx="9">
                  <c:v>53</c:v>
                </c:pt>
                <c:pt idx="10">
                  <c:v>54</c:v>
                </c:pt>
                <c:pt idx="11">
                  <c:v>77</c:v>
                </c:pt>
                <c:pt idx="12">
                  <c:v>92</c:v>
                </c:pt>
                <c:pt idx="13">
                  <c:v>87</c:v>
                </c:pt>
                <c:pt idx="14">
                  <c:v>93</c:v>
                </c:pt>
                <c:pt idx="15">
                  <c:v>68</c:v>
                </c:pt>
                <c:pt idx="16">
                  <c:v>55</c:v>
                </c:pt>
                <c:pt idx="17">
                  <c:v>39</c:v>
                </c:pt>
                <c:pt idx="18">
                  <c:v>64</c:v>
                </c:pt>
                <c:pt idx="19">
                  <c:v>72</c:v>
                </c:pt>
                <c:pt idx="20">
                  <c:v>44</c:v>
                </c:pt>
                <c:pt idx="21">
                  <c:v>87</c:v>
                </c:pt>
                <c:pt idx="22">
                  <c:v>98</c:v>
                </c:pt>
                <c:pt idx="23">
                  <c:v>74</c:v>
                </c:pt>
                <c:pt idx="24">
                  <c:v>73</c:v>
                </c:pt>
                <c:pt idx="25">
                  <c:v>84</c:v>
                </c:pt>
                <c:pt idx="26">
                  <c:v>96</c:v>
                </c:pt>
                <c:pt idx="27">
                  <c:v>98</c:v>
                </c:pt>
                <c:pt idx="28">
                  <c:v>98</c:v>
                </c:pt>
                <c:pt idx="29">
                  <c:v>72</c:v>
                </c:pt>
                <c:pt idx="30">
                  <c:v>81</c:v>
                </c:pt>
              </c:numCache>
            </c:numRef>
          </c:val>
          <c:smooth val="0"/>
        </c:ser>
        <c:dLbls>
          <c:showLegendKey val="0"/>
          <c:showVal val="0"/>
          <c:showCatName val="0"/>
          <c:showSerName val="0"/>
          <c:showPercent val="0"/>
          <c:showBubbleSize val="0"/>
        </c:dLbls>
        <c:marker val="1"/>
        <c:smooth val="0"/>
        <c:axId val="132836352"/>
        <c:axId val="133784320"/>
      </c:lineChart>
      <c:dateAx>
        <c:axId val="132836352"/>
        <c:scaling>
          <c:orientation val="minMax"/>
        </c:scaling>
        <c:delete val="0"/>
        <c:axPos val="b"/>
        <c:majorGridlines>
          <c:spPr>
            <a:ln>
              <a:prstDash val="sysDash"/>
            </a:ln>
          </c:spPr>
        </c:majorGridlines>
        <c:numFmt formatCode="[$-409]d\-mmm\-yy;@" sourceLinked="1"/>
        <c:majorTickMark val="out"/>
        <c:minorTickMark val="none"/>
        <c:tickLblPos val="nextTo"/>
        <c:crossAx val="133784320"/>
        <c:crosses val="autoZero"/>
        <c:auto val="1"/>
        <c:lblOffset val="100"/>
        <c:baseTimeUnit val="days"/>
      </c:dateAx>
      <c:valAx>
        <c:axId val="133784320"/>
        <c:scaling>
          <c:orientation val="minMax"/>
        </c:scaling>
        <c:delete val="0"/>
        <c:axPos val="l"/>
        <c:majorGridlines>
          <c:spPr>
            <a:ln>
              <a:prstDash val="sysDash"/>
            </a:ln>
          </c:spPr>
        </c:majorGridlines>
        <c:numFmt formatCode="General" sourceLinked="1"/>
        <c:majorTickMark val="out"/>
        <c:minorTickMark val="none"/>
        <c:tickLblPos val="nextTo"/>
        <c:crossAx val="13283635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Rainfall or melted snow in the past 24 hours(Inch.)</a:t>
            </a:r>
          </a:p>
        </c:rich>
      </c:tx>
      <c:layout/>
      <c:overlay val="0"/>
    </c:title>
    <c:autoTitleDeleted val="0"/>
    <c:plotArea>
      <c:layout/>
      <c:barChart>
        <c:barDir val="col"/>
        <c:grouping val="clustered"/>
        <c:varyColors val="0"/>
        <c:ser>
          <c:idx val="0"/>
          <c:order val="0"/>
          <c:invertIfNegative val="0"/>
          <c:cat>
            <c:numRef>
              <c:f>'JANUARY 1883'!$A$8:$A$38</c:f>
              <c:numCache>
                <c:formatCode>[$-409]d\-mmm\-yy;@</c:formatCode>
                <c:ptCount val="31"/>
                <c:pt idx="0">
                  <c:v>30317</c:v>
                </c:pt>
                <c:pt idx="1">
                  <c:v>30318</c:v>
                </c:pt>
                <c:pt idx="2">
                  <c:v>30319</c:v>
                </c:pt>
                <c:pt idx="3">
                  <c:v>30320</c:v>
                </c:pt>
                <c:pt idx="4">
                  <c:v>30321</c:v>
                </c:pt>
                <c:pt idx="5">
                  <c:v>30322</c:v>
                </c:pt>
                <c:pt idx="6">
                  <c:v>30323</c:v>
                </c:pt>
                <c:pt idx="7">
                  <c:v>30324</c:v>
                </c:pt>
                <c:pt idx="8">
                  <c:v>30325</c:v>
                </c:pt>
                <c:pt idx="9">
                  <c:v>30326</c:v>
                </c:pt>
                <c:pt idx="10">
                  <c:v>30327</c:v>
                </c:pt>
                <c:pt idx="11">
                  <c:v>30328</c:v>
                </c:pt>
                <c:pt idx="12">
                  <c:v>30329</c:v>
                </c:pt>
                <c:pt idx="13">
                  <c:v>30330</c:v>
                </c:pt>
                <c:pt idx="14">
                  <c:v>30331</c:v>
                </c:pt>
                <c:pt idx="15">
                  <c:v>30332</c:v>
                </c:pt>
                <c:pt idx="16">
                  <c:v>30333</c:v>
                </c:pt>
                <c:pt idx="17">
                  <c:v>30334</c:v>
                </c:pt>
                <c:pt idx="18">
                  <c:v>30335</c:v>
                </c:pt>
                <c:pt idx="19">
                  <c:v>30336</c:v>
                </c:pt>
                <c:pt idx="20">
                  <c:v>30337</c:v>
                </c:pt>
                <c:pt idx="21">
                  <c:v>30338</c:v>
                </c:pt>
                <c:pt idx="22">
                  <c:v>30339</c:v>
                </c:pt>
                <c:pt idx="23">
                  <c:v>30340</c:v>
                </c:pt>
                <c:pt idx="24">
                  <c:v>30341</c:v>
                </c:pt>
                <c:pt idx="25">
                  <c:v>30342</c:v>
                </c:pt>
                <c:pt idx="26">
                  <c:v>30343</c:v>
                </c:pt>
                <c:pt idx="27">
                  <c:v>30344</c:v>
                </c:pt>
                <c:pt idx="28">
                  <c:v>30345</c:v>
                </c:pt>
                <c:pt idx="29">
                  <c:v>30346</c:v>
                </c:pt>
                <c:pt idx="30">
                  <c:v>30347</c:v>
                </c:pt>
              </c:numCache>
            </c:numRef>
          </c:cat>
          <c:val>
            <c:numRef>
              <c:f>'JANUARY 1883'!$Q$8:$Q$38</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3.9E-2</c:v>
                </c:pt>
                <c:pt idx="14">
                  <c:v>0</c:v>
                </c:pt>
                <c:pt idx="15">
                  <c:v>0</c:v>
                </c:pt>
                <c:pt idx="16">
                  <c:v>0</c:v>
                </c:pt>
                <c:pt idx="17">
                  <c:v>0</c:v>
                </c:pt>
                <c:pt idx="18">
                  <c:v>0</c:v>
                </c:pt>
                <c:pt idx="19">
                  <c:v>0</c:v>
                </c:pt>
                <c:pt idx="20">
                  <c:v>0</c:v>
                </c:pt>
                <c:pt idx="21">
                  <c:v>0</c:v>
                </c:pt>
                <c:pt idx="22">
                  <c:v>7.9000000000000001E-2</c:v>
                </c:pt>
                <c:pt idx="23">
                  <c:v>0</c:v>
                </c:pt>
                <c:pt idx="24">
                  <c:v>0</c:v>
                </c:pt>
                <c:pt idx="25">
                  <c:v>0</c:v>
                </c:pt>
                <c:pt idx="27">
                  <c:v>0</c:v>
                </c:pt>
                <c:pt idx="28">
                  <c:v>0.315</c:v>
                </c:pt>
                <c:pt idx="29">
                  <c:v>0</c:v>
                </c:pt>
                <c:pt idx="30">
                  <c:v>0</c:v>
                </c:pt>
              </c:numCache>
            </c:numRef>
          </c:val>
        </c:ser>
        <c:dLbls>
          <c:showLegendKey val="0"/>
          <c:showVal val="0"/>
          <c:showCatName val="0"/>
          <c:showSerName val="0"/>
          <c:showPercent val="0"/>
          <c:showBubbleSize val="0"/>
        </c:dLbls>
        <c:gapWidth val="150"/>
        <c:axId val="133808896"/>
        <c:axId val="133810432"/>
      </c:barChart>
      <c:dateAx>
        <c:axId val="133808896"/>
        <c:scaling>
          <c:orientation val="minMax"/>
        </c:scaling>
        <c:delete val="0"/>
        <c:axPos val="b"/>
        <c:majorGridlines>
          <c:spPr>
            <a:ln>
              <a:prstDash val="sysDash"/>
            </a:ln>
          </c:spPr>
        </c:majorGridlines>
        <c:numFmt formatCode="[$-409]d\-mmm\-yy;@" sourceLinked="1"/>
        <c:majorTickMark val="out"/>
        <c:minorTickMark val="none"/>
        <c:tickLblPos val="nextTo"/>
        <c:crossAx val="133810432"/>
        <c:crosses val="autoZero"/>
        <c:auto val="1"/>
        <c:lblOffset val="100"/>
        <c:baseTimeUnit val="days"/>
      </c:dateAx>
      <c:valAx>
        <c:axId val="133810432"/>
        <c:scaling>
          <c:orientation val="minMax"/>
        </c:scaling>
        <c:delete val="0"/>
        <c:axPos val="l"/>
        <c:majorGridlines>
          <c:spPr>
            <a:ln>
              <a:prstDash val="sysDash"/>
            </a:ln>
          </c:spPr>
        </c:majorGridlines>
        <c:numFmt formatCode="General" sourceLinked="1"/>
        <c:majorTickMark val="out"/>
        <c:minorTickMark val="none"/>
        <c:tickLblPos val="nextTo"/>
        <c:crossAx val="13380889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609599</xdr:colOff>
      <xdr:row>1</xdr:row>
      <xdr:rowOff>0</xdr:rowOff>
    </xdr:from>
    <xdr:to>
      <xdr:col>10</xdr:col>
      <xdr:colOff>600074</xdr:colOff>
      <xdr:row>22</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xdr:row>
      <xdr:rowOff>0</xdr:rowOff>
    </xdr:from>
    <xdr:to>
      <xdr:col>21</xdr:col>
      <xdr:colOff>600075</xdr:colOff>
      <xdr:row>22</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23</xdr:row>
      <xdr:rowOff>0</xdr:rowOff>
    </xdr:from>
    <xdr:to>
      <xdr:col>10</xdr:col>
      <xdr:colOff>600075</xdr:colOff>
      <xdr:row>44</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23</xdr:row>
      <xdr:rowOff>0</xdr:rowOff>
    </xdr:from>
    <xdr:to>
      <xdr:col>21</xdr:col>
      <xdr:colOff>600075</xdr:colOff>
      <xdr:row>44</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45</xdr:row>
      <xdr:rowOff>0</xdr:rowOff>
    </xdr:from>
    <xdr:to>
      <xdr:col>10</xdr:col>
      <xdr:colOff>600075</xdr:colOff>
      <xdr:row>66</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45</xdr:row>
      <xdr:rowOff>0</xdr:rowOff>
    </xdr:from>
    <xdr:to>
      <xdr:col>21</xdr:col>
      <xdr:colOff>600075</xdr:colOff>
      <xdr:row>66</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0"/>
  <sheetViews>
    <sheetView tabSelected="1" workbookViewId="0">
      <selection activeCell="L18" sqref="L18"/>
    </sheetView>
  </sheetViews>
  <sheetFormatPr defaultRowHeight="15" x14ac:dyDescent="0.25"/>
  <sheetData>
    <row r="2" spans="2:20" x14ac:dyDescent="0.25">
      <c r="B2" s="20" t="s">
        <v>40</v>
      </c>
    </row>
    <row r="3" spans="2:20" x14ac:dyDescent="0.25">
      <c r="B3" s="1" t="s">
        <v>37</v>
      </c>
      <c r="C3" s="1"/>
      <c r="D3" s="1"/>
      <c r="E3" s="1"/>
      <c r="F3" s="1"/>
    </row>
    <row r="4" spans="2:20" x14ac:dyDescent="0.25">
      <c r="B4" s="1" t="s">
        <v>38</v>
      </c>
    </row>
    <row r="5" spans="2:20" x14ac:dyDescent="0.25">
      <c r="B5" s="1" t="s">
        <v>39</v>
      </c>
    </row>
    <row r="7" spans="2:20" x14ac:dyDescent="0.25">
      <c r="B7" s="21" t="s">
        <v>41</v>
      </c>
    </row>
    <row r="8" spans="2:20" x14ac:dyDescent="0.25">
      <c r="B8" s="19" t="s">
        <v>36</v>
      </c>
      <c r="C8" s="19"/>
      <c r="D8" s="19"/>
      <c r="E8" s="19"/>
      <c r="F8" s="19"/>
      <c r="G8" s="19"/>
      <c r="H8" s="19"/>
      <c r="I8" s="19"/>
      <c r="J8" s="19"/>
      <c r="K8" s="19"/>
      <c r="L8" s="19"/>
      <c r="M8" s="19"/>
      <c r="N8" s="19"/>
      <c r="O8" s="19"/>
      <c r="P8" s="19"/>
      <c r="Q8" s="19"/>
      <c r="R8" s="19"/>
      <c r="S8" s="19"/>
      <c r="T8" s="19"/>
    </row>
    <row r="10" spans="2:20" x14ac:dyDescent="0.25">
      <c r="B10" s="56" t="s">
        <v>42</v>
      </c>
    </row>
    <row r="11" spans="2:20" ht="15" customHeight="1" x14ac:dyDescent="0.25">
      <c r="B11" s="57" t="s">
        <v>43</v>
      </c>
      <c r="C11" s="57"/>
      <c r="D11" s="57"/>
      <c r="E11" s="57"/>
      <c r="F11" s="57"/>
      <c r="G11" s="57"/>
      <c r="H11" s="57"/>
      <c r="I11" s="57"/>
      <c r="J11" s="57"/>
    </row>
    <row r="12" spans="2:20" x14ac:dyDescent="0.25">
      <c r="B12" s="57"/>
      <c r="C12" s="57"/>
      <c r="D12" s="57"/>
      <c r="E12" s="57"/>
      <c r="F12" s="57"/>
      <c r="G12" s="57"/>
      <c r="H12" s="57"/>
      <c r="I12" s="57"/>
      <c r="J12" s="57"/>
    </row>
    <row r="13" spans="2:20" x14ac:dyDescent="0.25">
      <c r="B13" s="57"/>
      <c r="C13" s="57"/>
      <c r="D13" s="57"/>
      <c r="E13" s="57"/>
      <c r="F13" s="57"/>
      <c r="G13" s="57"/>
      <c r="H13" s="57"/>
      <c r="I13" s="57"/>
      <c r="J13" s="57"/>
    </row>
    <row r="14" spans="2:20" x14ac:dyDescent="0.25">
      <c r="B14" s="57"/>
      <c r="C14" s="57"/>
      <c r="D14" s="57"/>
      <c r="E14" s="57"/>
      <c r="F14" s="57"/>
      <c r="G14" s="57"/>
      <c r="H14" s="57"/>
      <c r="I14" s="57"/>
      <c r="J14" s="57"/>
    </row>
    <row r="15" spans="2:20" x14ac:dyDescent="0.25">
      <c r="B15" s="57"/>
      <c r="C15" s="57"/>
      <c r="D15" s="57"/>
      <c r="E15" s="57"/>
      <c r="F15" s="57"/>
      <c r="G15" s="57"/>
      <c r="H15" s="57"/>
      <c r="I15" s="57"/>
      <c r="J15" s="57"/>
    </row>
    <row r="16" spans="2:20" x14ac:dyDescent="0.25">
      <c r="B16" s="57"/>
      <c r="C16" s="57"/>
      <c r="D16" s="57"/>
      <c r="E16" s="57"/>
      <c r="F16" s="57"/>
      <c r="G16" s="57"/>
      <c r="H16" s="57"/>
      <c r="I16" s="57"/>
      <c r="J16" s="57"/>
    </row>
    <row r="17" spans="2:10" x14ac:dyDescent="0.25">
      <c r="B17" s="57"/>
      <c r="C17" s="57"/>
      <c r="D17" s="57"/>
      <c r="E17" s="57"/>
      <c r="F17" s="57"/>
      <c r="G17" s="57"/>
      <c r="H17" s="57"/>
      <c r="I17" s="57"/>
      <c r="J17" s="57"/>
    </row>
    <row r="18" spans="2:10" x14ac:dyDescent="0.25">
      <c r="B18" s="57"/>
      <c r="C18" s="57"/>
      <c r="D18" s="57"/>
      <c r="E18" s="57"/>
      <c r="F18" s="57"/>
      <c r="G18" s="57"/>
      <c r="H18" s="57"/>
      <c r="I18" s="57"/>
      <c r="J18" s="57"/>
    </row>
    <row r="19" spans="2:10" x14ac:dyDescent="0.25">
      <c r="B19" s="57"/>
      <c r="C19" s="57"/>
      <c r="D19" s="57"/>
      <c r="E19" s="57"/>
      <c r="F19" s="57"/>
      <c r="G19" s="57"/>
      <c r="H19" s="57"/>
      <c r="I19" s="57"/>
      <c r="J19" s="57"/>
    </row>
    <row r="20" spans="2:10" x14ac:dyDescent="0.25">
      <c r="B20" s="58"/>
      <c r="C20" s="58"/>
      <c r="D20" s="58"/>
      <c r="E20" s="58"/>
      <c r="F20" s="58"/>
      <c r="G20" s="58"/>
      <c r="H20" s="58"/>
      <c r="I20" s="58"/>
      <c r="J20" s="58"/>
    </row>
  </sheetData>
  <mergeCells count="1">
    <mergeCell ref="B11:J19"/>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1"/>
  <sheetViews>
    <sheetView workbookViewId="0">
      <selection activeCell="T5" sqref="T5"/>
    </sheetView>
  </sheetViews>
  <sheetFormatPr defaultRowHeight="15" x14ac:dyDescent="0.25"/>
  <cols>
    <col min="1" max="1" width="9.42578125" bestFit="1" customWidth="1"/>
    <col min="2" max="11" width="6.7109375" customWidth="1"/>
    <col min="12" max="12" width="5.7109375" customWidth="1"/>
    <col min="13" max="18" width="6.7109375" customWidth="1"/>
    <col min="19" max="19" width="11.7109375" customWidth="1"/>
    <col min="20" max="20" width="11.7109375" bestFit="1" customWidth="1"/>
  </cols>
  <sheetData>
    <row r="1" spans="1:20" x14ac:dyDescent="0.25">
      <c r="B1" s="25" t="s">
        <v>25</v>
      </c>
      <c r="C1" s="25"/>
      <c r="D1" s="25"/>
      <c r="E1" s="25"/>
      <c r="F1" s="25"/>
      <c r="G1" s="25"/>
      <c r="H1" s="25"/>
      <c r="I1" s="25"/>
      <c r="J1" s="25"/>
      <c r="K1" s="25"/>
      <c r="L1" s="25"/>
      <c r="M1" s="25"/>
      <c r="N1" s="25"/>
      <c r="O1" s="25"/>
      <c r="P1" s="25"/>
      <c r="Q1" s="25"/>
      <c r="R1" s="25"/>
      <c r="S1" s="25"/>
      <c r="T1" s="25"/>
    </row>
    <row r="2" spans="1:20" x14ac:dyDescent="0.25">
      <c r="B2" s="25" t="s">
        <v>36</v>
      </c>
      <c r="C2" s="25"/>
      <c r="D2" s="25"/>
      <c r="E2" s="25"/>
      <c r="F2" s="25"/>
      <c r="G2" s="25"/>
      <c r="H2" s="25"/>
      <c r="I2" s="25"/>
      <c r="J2" s="25"/>
      <c r="K2" s="25"/>
      <c r="L2" s="25"/>
      <c r="M2" s="25"/>
      <c r="N2" s="25"/>
      <c r="O2" s="25"/>
      <c r="P2" s="25"/>
      <c r="Q2" s="25"/>
      <c r="R2" s="25"/>
      <c r="S2" s="25"/>
      <c r="T2" s="25"/>
    </row>
    <row r="3" spans="1:20" x14ac:dyDescent="0.25">
      <c r="B3" s="1" t="s">
        <v>37</v>
      </c>
      <c r="C3" s="1"/>
      <c r="D3" s="1" t="s">
        <v>38</v>
      </c>
      <c r="E3" s="1"/>
      <c r="F3" s="1" t="s">
        <v>39</v>
      </c>
      <c r="G3" s="1"/>
      <c r="H3" s="1"/>
    </row>
    <row r="4" spans="1:20" ht="15" customHeight="1" x14ac:dyDescent="0.25">
      <c r="B4" s="26" t="s">
        <v>0</v>
      </c>
      <c r="C4" s="27"/>
      <c r="D4" s="28"/>
      <c r="E4" s="29"/>
      <c r="F4" s="30" t="s">
        <v>1</v>
      </c>
      <c r="G4" s="31"/>
      <c r="H4" s="36" t="s">
        <v>2</v>
      </c>
      <c r="I4" s="39" t="s">
        <v>3</v>
      </c>
      <c r="J4" s="27"/>
      <c r="K4" s="27"/>
      <c r="L4" s="40"/>
      <c r="M4" s="39" t="s">
        <v>4</v>
      </c>
      <c r="N4" s="27"/>
      <c r="O4" s="27"/>
      <c r="P4" s="40"/>
      <c r="Q4" s="30" t="s">
        <v>5</v>
      </c>
      <c r="R4" s="31"/>
      <c r="S4" s="41" t="s">
        <v>6</v>
      </c>
    </row>
    <row r="5" spans="1:20" ht="27.75" customHeight="1" x14ac:dyDescent="0.25">
      <c r="B5" s="44" t="s">
        <v>7</v>
      </c>
      <c r="C5" s="45"/>
      <c r="D5" s="30" t="s">
        <v>8</v>
      </c>
      <c r="E5" s="31"/>
      <c r="F5" s="32"/>
      <c r="G5" s="33"/>
      <c r="H5" s="37"/>
      <c r="I5" s="48" t="s">
        <v>9</v>
      </c>
      <c r="J5" s="50" t="s">
        <v>10</v>
      </c>
      <c r="K5" s="51"/>
      <c r="L5" s="48" t="s">
        <v>11</v>
      </c>
      <c r="M5" s="54" t="s">
        <v>12</v>
      </c>
      <c r="N5" s="55"/>
      <c r="O5" s="23" t="s">
        <v>9</v>
      </c>
      <c r="P5" s="24"/>
      <c r="Q5" s="32"/>
      <c r="R5" s="33"/>
      <c r="S5" s="42"/>
    </row>
    <row r="6" spans="1:20" ht="42.75" customHeight="1" x14ac:dyDescent="0.25">
      <c r="B6" s="46"/>
      <c r="C6" s="47"/>
      <c r="D6" s="34"/>
      <c r="E6" s="35"/>
      <c r="F6" s="34"/>
      <c r="G6" s="35"/>
      <c r="H6" s="38"/>
      <c r="I6" s="49"/>
      <c r="J6" s="52"/>
      <c r="K6" s="53"/>
      <c r="L6" s="49"/>
      <c r="M6" s="2" t="s">
        <v>13</v>
      </c>
      <c r="N6" s="2" t="s">
        <v>14</v>
      </c>
      <c r="O6" s="2" t="s">
        <v>13</v>
      </c>
      <c r="P6" s="2" t="s">
        <v>14</v>
      </c>
      <c r="Q6" s="34"/>
      <c r="R6" s="35"/>
      <c r="S6" s="42"/>
    </row>
    <row r="7" spans="1:20" ht="42.75" customHeight="1" x14ac:dyDescent="0.25">
      <c r="B7" s="3" t="s">
        <v>15</v>
      </c>
      <c r="C7" s="4" t="s">
        <v>16</v>
      </c>
      <c r="D7" s="4" t="s">
        <v>15</v>
      </c>
      <c r="E7" s="4" t="s">
        <v>16</v>
      </c>
      <c r="F7" s="4" t="s">
        <v>17</v>
      </c>
      <c r="G7" s="4" t="s">
        <v>18</v>
      </c>
      <c r="H7" s="5" t="s">
        <v>19</v>
      </c>
      <c r="I7" s="4" t="s">
        <v>20</v>
      </c>
      <c r="J7" s="6" t="s">
        <v>21</v>
      </c>
      <c r="K7" s="6" t="s">
        <v>22</v>
      </c>
      <c r="L7" s="4" t="s">
        <v>23</v>
      </c>
      <c r="M7" s="4" t="s">
        <v>23</v>
      </c>
      <c r="N7" s="4" t="s">
        <v>23</v>
      </c>
      <c r="O7" s="4" t="s">
        <v>20</v>
      </c>
      <c r="P7" s="4" t="s">
        <v>20</v>
      </c>
      <c r="Q7" s="4" t="s">
        <v>15</v>
      </c>
      <c r="R7" s="4" t="s">
        <v>16</v>
      </c>
      <c r="S7" s="43"/>
    </row>
    <row r="8" spans="1:20" x14ac:dyDescent="0.25">
      <c r="A8" s="22">
        <v>30317</v>
      </c>
      <c r="B8" s="7">
        <v>30.45</v>
      </c>
      <c r="C8" s="8">
        <v>773.5</v>
      </c>
      <c r="D8" s="9">
        <v>30.56</v>
      </c>
      <c r="E8" s="8">
        <v>776.3</v>
      </c>
      <c r="F8" s="9">
        <v>22.8</v>
      </c>
      <c r="G8" s="8">
        <v>-5.0999999999999996</v>
      </c>
      <c r="H8" s="9">
        <v>19</v>
      </c>
      <c r="I8" s="9" t="s">
        <v>26</v>
      </c>
      <c r="J8" s="9"/>
      <c r="K8" s="9"/>
      <c r="L8" s="9">
        <v>0</v>
      </c>
      <c r="M8" s="9"/>
      <c r="N8" s="9">
        <v>0</v>
      </c>
      <c r="O8" s="9"/>
      <c r="P8" s="9"/>
      <c r="Q8" s="9">
        <v>0</v>
      </c>
      <c r="R8" s="9">
        <v>0</v>
      </c>
      <c r="S8" s="9"/>
    </row>
    <row r="9" spans="1:20" x14ac:dyDescent="0.25">
      <c r="A9" s="22">
        <v>30318</v>
      </c>
      <c r="B9" s="10">
        <v>30.37</v>
      </c>
      <c r="C9" s="11">
        <v>771.3</v>
      </c>
      <c r="D9" s="11">
        <v>30.48</v>
      </c>
      <c r="E9" s="11">
        <v>774.1</v>
      </c>
      <c r="F9" s="11">
        <v>25.3</v>
      </c>
      <c r="G9" s="11">
        <v>-3.7</v>
      </c>
      <c r="H9" s="11">
        <v>87</v>
      </c>
      <c r="I9" s="11" t="s">
        <v>26</v>
      </c>
      <c r="J9" s="11"/>
      <c r="K9" s="11"/>
      <c r="L9" s="11">
        <v>0</v>
      </c>
      <c r="M9" s="11"/>
      <c r="N9" s="11">
        <v>0</v>
      </c>
      <c r="O9" s="11"/>
      <c r="P9" s="11"/>
      <c r="Q9" s="11">
        <v>0</v>
      </c>
      <c r="R9" s="11">
        <v>0</v>
      </c>
      <c r="S9" s="11"/>
    </row>
    <row r="10" spans="1:20" x14ac:dyDescent="0.25">
      <c r="A10" s="22">
        <v>30319</v>
      </c>
      <c r="B10" s="10">
        <v>30.35</v>
      </c>
      <c r="C10" s="11">
        <v>770.9</v>
      </c>
      <c r="D10" s="11">
        <v>30.46</v>
      </c>
      <c r="E10" s="11">
        <v>773.7</v>
      </c>
      <c r="F10" s="12">
        <v>27</v>
      </c>
      <c r="G10" s="11">
        <v>-2.8</v>
      </c>
      <c r="H10" s="11">
        <v>52</v>
      </c>
      <c r="I10" s="11" t="s">
        <v>27</v>
      </c>
      <c r="J10" s="11"/>
      <c r="K10" s="11"/>
      <c r="L10" s="11">
        <v>1</v>
      </c>
      <c r="M10" s="11"/>
      <c r="N10" s="11">
        <v>0</v>
      </c>
      <c r="O10" s="11"/>
      <c r="P10" s="11"/>
      <c r="Q10" s="11">
        <v>0</v>
      </c>
      <c r="R10" s="11">
        <v>0</v>
      </c>
      <c r="S10" s="11"/>
    </row>
    <row r="11" spans="1:20" x14ac:dyDescent="0.25">
      <c r="A11" s="22">
        <v>30320</v>
      </c>
      <c r="B11" s="10">
        <v>30.62</v>
      </c>
      <c r="C11" s="11">
        <v>777.8</v>
      </c>
      <c r="D11" s="11">
        <v>30.73</v>
      </c>
      <c r="E11" s="11">
        <v>780.6</v>
      </c>
      <c r="F11" s="11">
        <v>28.2</v>
      </c>
      <c r="G11" s="12">
        <v>-2.1</v>
      </c>
      <c r="H11" s="11">
        <v>71</v>
      </c>
      <c r="I11" s="11" t="s">
        <v>28</v>
      </c>
      <c r="J11" s="11"/>
      <c r="K11" s="11"/>
      <c r="L11" s="11">
        <v>2</v>
      </c>
      <c r="M11" s="11"/>
      <c r="N11" s="11">
        <v>0</v>
      </c>
      <c r="O11" s="11"/>
      <c r="P11" s="11"/>
      <c r="Q11" s="11">
        <v>0</v>
      </c>
      <c r="R11" s="11">
        <v>0</v>
      </c>
      <c r="S11" s="11"/>
    </row>
    <row r="12" spans="1:20" x14ac:dyDescent="0.25">
      <c r="A12" s="22">
        <v>30321</v>
      </c>
      <c r="B12" s="13">
        <v>30.39</v>
      </c>
      <c r="C12" s="11">
        <v>771.8</v>
      </c>
      <c r="D12" s="14">
        <v>30.5</v>
      </c>
      <c r="E12" s="11">
        <v>774.6</v>
      </c>
      <c r="F12" s="12">
        <v>21.6</v>
      </c>
      <c r="G12" s="11">
        <v>-5.8</v>
      </c>
      <c r="H12" s="11">
        <v>58</v>
      </c>
      <c r="I12" s="11" t="s">
        <v>29</v>
      </c>
      <c r="J12" s="11"/>
      <c r="K12" s="11"/>
      <c r="L12" s="11">
        <v>3</v>
      </c>
      <c r="M12" s="11"/>
      <c r="N12" s="11">
        <v>0</v>
      </c>
      <c r="O12" s="11"/>
      <c r="P12" s="11"/>
      <c r="Q12" s="11">
        <v>0</v>
      </c>
      <c r="R12" s="11">
        <v>0</v>
      </c>
      <c r="S12" s="11"/>
    </row>
    <row r="13" spans="1:20" x14ac:dyDescent="0.25">
      <c r="A13" s="22">
        <v>30322</v>
      </c>
      <c r="B13" s="13">
        <v>30.18</v>
      </c>
      <c r="C13" s="11">
        <v>766.5</v>
      </c>
      <c r="D13" s="11">
        <v>30.29</v>
      </c>
      <c r="E13" s="11">
        <v>769.3</v>
      </c>
      <c r="F13" s="12">
        <v>31.8</v>
      </c>
      <c r="G13" s="11">
        <v>-0.1</v>
      </c>
      <c r="H13" s="11">
        <v>44</v>
      </c>
      <c r="I13" s="11" t="s">
        <v>29</v>
      </c>
      <c r="J13" s="11"/>
      <c r="K13" s="11"/>
      <c r="L13" s="11">
        <v>2</v>
      </c>
      <c r="M13" s="11"/>
      <c r="N13" s="11">
        <v>0</v>
      </c>
      <c r="O13" s="11"/>
      <c r="P13" s="11"/>
      <c r="Q13" s="11">
        <v>0</v>
      </c>
      <c r="R13" s="11">
        <v>0</v>
      </c>
      <c r="S13" s="11"/>
    </row>
    <row r="14" spans="1:20" x14ac:dyDescent="0.25">
      <c r="A14" s="22">
        <v>30323</v>
      </c>
      <c r="B14" s="10">
        <v>30.39</v>
      </c>
      <c r="C14" s="11">
        <v>771.8</v>
      </c>
      <c r="D14" s="14">
        <v>30.5</v>
      </c>
      <c r="E14" s="12">
        <v>774.6</v>
      </c>
      <c r="F14" s="12">
        <v>23.2</v>
      </c>
      <c r="G14" s="12">
        <v>-4.9000000000000004</v>
      </c>
      <c r="H14" s="11">
        <v>88</v>
      </c>
      <c r="I14" s="11" t="s">
        <v>29</v>
      </c>
      <c r="J14" s="11"/>
      <c r="K14" s="11"/>
      <c r="L14" s="11">
        <v>2</v>
      </c>
      <c r="M14" s="11"/>
      <c r="N14" s="11">
        <v>0</v>
      </c>
      <c r="O14" s="11"/>
      <c r="P14" s="11"/>
      <c r="Q14" s="11">
        <v>0</v>
      </c>
      <c r="R14" s="11">
        <v>0</v>
      </c>
      <c r="S14" s="11"/>
    </row>
    <row r="15" spans="1:20" x14ac:dyDescent="0.25">
      <c r="A15" s="22">
        <v>30324</v>
      </c>
      <c r="B15" s="10">
        <v>30.23</v>
      </c>
      <c r="C15" s="11">
        <v>767.8</v>
      </c>
      <c r="D15" s="11">
        <v>30.34</v>
      </c>
      <c r="E15" s="11">
        <v>770.6</v>
      </c>
      <c r="F15" s="11">
        <v>28.4</v>
      </c>
      <c r="G15" s="12">
        <v>-2</v>
      </c>
      <c r="H15" s="11">
        <v>48</v>
      </c>
      <c r="I15" s="11" t="s">
        <v>26</v>
      </c>
      <c r="J15" s="11"/>
      <c r="K15" s="11"/>
      <c r="L15" s="11">
        <v>0</v>
      </c>
      <c r="M15" s="11"/>
      <c r="N15" s="11">
        <v>0</v>
      </c>
      <c r="O15" s="11"/>
      <c r="P15" s="11"/>
      <c r="Q15" s="11">
        <v>0</v>
      </c>
      <c r="R15" s="11">
        <v>0</v>
      </c>
      <c r="S15" s="11"/>
    </row>
    <row r="16" spans="1:20" x14ac:dyDescent="0.25">
      <c r="A16" s="22">
        <v>30325</v>
      </c>
      <c r="B16" s="10">
        <v>30.27</v>
      </c>
      <c r="C16" s="11">
        <v>768.8</v>
      </c>
      <c r="D16" s="11">
        <v>30.38</v>
      </c>
      <c r="E16" s="12">
        <v>771.6</v>
      </c>
      <c r="F16" s="11">
        <v>28.2</v>
      </c>
      <c r="G16" s="12">
        <v>-2.1</v>
      </c>
      <c r="H16" s="11">
        <v>66</v>
      </c>
      <c r="I16" s="11" t="s">
        <v>27</v>
      </c>
      <c r="J16" s="11"/>
      <c r="K16" s="12"/>
      <c r="L16" s="11">
        <v>1</v>
      </c>
      <c r="M16" s="11"/>
      <c r="N16" s="11">
        <v>0</v>
      </c>
      <c r="O16" s="11"/>
      <c r="P16" s="11"/>
      <c r="Q16" s="11">
        <v>0</v>
      </c>
      <c r="R16" s="11">
        <v>0</v>
      </c>
      <c r="S16" s="11"/>
    </row>
    <row r="17" spans="1:19" x14ac:dyDescent="0.25">
      <c r="A17" s="22">
        <v>30326</v>
      </c>
      <c r="B17" s="10">
        <v>30.11</v>
      </c>
      <c r="C17" s="11">
        <v>764.8</v>
      </c>
      <c r="D17" s="11">
        <v>30.22</v>
      </c>
      <c r="E17" s="11">
        <v>767.6</v>
      </c>
      <c r="F17" s="11">
        <v>31.1</v>
      </c>
      <c r="G17" s="11">
        <v>-0.5</v>
      </c>
      <c r="H17" s="11">
        <v>53</v>
      </c>
      <c r="I17" s="11" t="s">
        <v>29</v>
      </c>
      <c r="J17" s="11"/>
      <c r="K17" s="11"/>
      <c r="L17" s="11">
        <v>1</v>
      </c>
      <c r="M17" s="11"/>
      <c r="N17" s="11">
        <v>0</v>
      </c>
      <c r="O17" s="11"/>
      <c r="P17" s="11"/>
      <c r="Q17" s="11">
        <v>0</v>
      </c>
      <c r="R17" s="11">
        <v>0</v>
      </c>
      <c r="S17" s="11"/>
    </row>
    <row r="18" spans="1:19" x14ac:dyDescent="0.25">
      <c r="A18" s="22">
        <v>30327</v>
      </c>
      <c r="B18" s="10">
        <v>30.21</v>
      </c>
      <c r="C18" s="12">
        <v>767.3</v>
      </c>
      <c r="D18" s="11">
        <v>30.32</v>
      </c>
      <c r="E18" s="11">
        <v>770.1</v>
      </c>
      <c r="F18" s="12">
        <v>34</v>
      </c>
      <c r="G18" s="12">
        <v>1.1000000000000001</v>
      </c>
      <c r="H18" s="11">
        <v>54</v>
      </c>
      <c r="I18" s="11" t="s">
        <v>27</v>
      </c>
      <c r="J18" s="11"/>
      <c r="K18" s="11"/>
      <c r="L18" s="11">
        <v>1</v>
      </c>
      <c r="M18" s="11"/>
      <c r="N18" s="11">
        <v>0</v>
      </c>
      <c r="O18" s="11"/>
      <c r="P18" s="11"/>
      <c r="Q18" s="11">
        <v>0</v>
      </c>
      <c r="R18" s="11">
        <v>0</v>
      </c>
      <c r="S18" s="11"/>
    </row>
    <row r="19" spans="1:19" x14ac:dyDescent="0.25">
      <c r="A19" s="22">
        <v>30328</v>
      </c>
      <c r="B19" s="10">
        <v>30.16</v>
      </c>
      <c r="C19" s="11">
        <v>766.1</v>
      </c>
      <c r="D19" s="14">
        <v>30.27</v>
      </c>
      <c r="E19" s="11">
        <v>768.9</v>
      </c>
      <c r="F19" s="12">
        <v>36.1</v>
      </c>
      <c r="G19" s="12">
        <v>2.2999999999999998</v>
      </c>
      <c r="H19" s="11">
        <v>77</v>
      </c>
      <c r="I19" s="11" t="s">
        <v>26</v>
      </c>
      <c r="J19" s="12"/>
      <c r="K19" s="11"/>
      <c r="L19" s="11">
        <v>0</v>
      </c>
      <c r="M19" s="11"/>
      <c r="N19" s="11">
        <v>9</v>
      </c>
      <c r="O19" s="11"/>
      <c r="P19" s="11"/>
      <c r="Q19" s="11">
        <v>0</v>
      </c>
      <c r="R19" s="11">
        <v>0</v>
      </c>
      <c r="S19" s="11"/>
    </row>
    <row r="20" spans="1:19" x14ac:dyDescent="0.25">
      <c r="A20" s="22">
        <v>30329</v>
      </c>
      <c r="B20" s="10">
        <v>30.35</v>
      </c>
      <c r="C20" s="12">
        <v>770.8</v>
      </c>
      <c r="D20" s="11">
        <v>30.46</v>
      </c>
      <c r="E20" s="11">
        <v>773.6</v>
      </c>
      <c r="F20" s="11">
        <v>28.2</v>
      </c>
      <c r="G20" s="11">
        <v>-2.1</v>
      </c>
      <c r="H20" s="11">
        <v>92</v>
      </c>
      <c r="I20" s="11" t="s">
        <v>30</v>
      </c>
      <c r="J20" s="11"/>
      <c r="K20" s="11"/>
      <c r="L20" s="11">
        <v>6</v>
      </c>
      <c r="M20" s="11"/>
      <c r="N20" s="11">
        <v>10</v>
      </c>
      <c r="O20" s="11"/>
      <c r="P20" s="11"/>
      <c r="Q20" s="11">
        <v>0</v>
      </c>
      <c r="R20" s="11">
        <v>0</v>
      </c>
      <c r="S20" s="11"/>
    </row>
    <row r="21" spans="1:19" x14ac:dyDescent="0.25">
      <c r="A21" s="22">
        <v>30330</v>
      </c>
      <c r="B21" s="10">
        <v>30.41</v>
      </c>
      <c r="C21" s="11">
        <v>772.3</v>
      </c>
      <c r="D21" s="14">
        <v>30.56</v>
      </c>
      <c r="E21" s="12">
        <v>776.1</v>
      </c>
      <c r="F21" s="12">
        <v>21</v>
      </c>
      <c r="G21" s="12">
        <v>-6</v>
      </c>
      <c r="H21" s="11">
        <v>87</v>
      </c>
      <c r="I21" s="11" t="s">
        <v>26</v>
      </c>
      <c r="J21" s="12"/>
      <c r="K21" s="11"/>
      <c r="L21" s="11">
        <v>0</v>
      </c>
      <c r="M21" s="11"/>
      <c r="N21" s="11">
        <v>0</v>
      </c>
      <c r="O21" s="11"/>
      <c r="P21" s="11"/>
      <c r="Q21" s="11">
        <v>3.9E-2</v>
      </c>
      <c r="R21" s="12">
        <v>1</v>
      </c>
      <c r="S21" s="11"/>
    </row>
    <row r="22" spans="1:19" x14ac:dyDescent="0.25">
      <c r="A22" s="22">
        <v>30331</v>
      </c>
      <c r="B22" s="13">
        <v>30.26</v>
      </c>
      <c r="C22" s="11">
        <v>768.5</v>
      </c>
      <c r="D22" s="14">
        <v>30.37</v>
      </c>
      <c r="E22" s="12">
        <v>771.3</v>
      </c>
      <c r="F22" s="12">
        <v>23</v>
      </c>
      <c r="G22" s="12">
        <v>-5</v>
      </c>
      <c r="H22" s="11">
        <v>93</v>
      </c>
      <c r="I22" s="11" t="s">
        <v>30</v>
      </c>
      <c r="J22" s="11"/>
      <c r="K22" s="11"/>
      <c r="L22" s="11">
        <v>3</v>
      </c>
      <c r="M22" s="11"/>
      <c r="N22" s="11">
        <v>0</v>
      </c>
      <c r="O22" s="11"/>
      <c r="P22" s="11"/>
      <c r="Q22" s="11">
        <v>0</v>
      </c>
      <c r="R22" s="11">
        <v>0</v>
      </c>
      <c r="S22" s="11"/>
    </row>
    <row r="23" spans="1:19" x14ac:dyDescent="0.25">
      <c r="A23" s="22">
        <v>30332</v>
      </c>
      <c r="B23" s="10">
        <v>30.58</v>
      </c>
      <c r="C23" s="11">
        <v>776.6</v>
      </c>
      <c r="D23" s="14">
        <v>30.69</v>
      </c>
      <c r="E23" s="11">
        <v>779.4</v>
      </c>
      <c r="F23" s="11">
        <v>8.1999999999999993</v>
      </c>
      <c r="G23" s="11">
        <v>-13.2</v>
      </c>
      <c r="H23" s="11">
        <v>68</v>
      </c>
      <c r="I23" s="11" t="s">
        <v>26</v>
      </c>
      <c r="J23" s="11"/>
      <c r="K23" s="12"/>
      <c r="L23" s="11">
        <v>0</v>
      </c>
      <c r="M23" s="11"/>
      <c r="N23" s="11">
        <v>0</v>
      </c>
      <c r="O23" s="11"/>
      <c r="P23" s="11"/>
      <c r="Q23" s="11">
        <v>0</v>
      </c>
      <c r="R23" s="11">
        <v>0</v>
      </c>
      <c r="S23" s="11"/>
    </row>
    <row r="24" spans="1:19" x14ac:dyDescent="0.25">
      <c r="A24" s="22">
        <v>30333</v>
      </c>
      <c r="B24" s="13">
        <v>30.5</v>
      </c>
      <c r="C24" s="12">
        <v>774.8</v>
      </c>
      <c r="D24" s="14">
        <v>30.61</v>
      </c>
      <c r="E24" s="12">
        <v>777.6</v>
      </c>
      <c r="F24" s="12">
        <v>15.8</v>
      </c>
      <c r="G24" s="12">
        <v>-9</v>
      </c>
      <c r="H24" s="11">
        <v>55</v>
      </c>
      <c r="I24" s="11" t="s">
        <v>26</v>
      </c>
      <c r="J24" s="12"/>
      <c r="K24" s="12"/>
      <c r="L24" s="11">
        <v>0</v>
      </c>
      <c r="M24" s="11"/>
      <c r="N24" s="11">
        <v>0</v>
      </c>
      <c r="O24" s="11"/>
      <c r="P24" s="11"/>
      <c r="Q24" s="11">
        <v>0</v>
      </c>
      <c r="R24" s="11">
        <v>0</v>
      </c>
      <c r="S24" s="11"/>
    </row>
    <row r="25" spans="1:19" x14ac:dyDescent="0.25">
      <c r="A25" s="22">
        <v>30334</v>
      </c>
      <c r="B25" s="13">
        <v>30.34</v>
      </c>
      <c r="C25" s="11">
        <v>770.7</v>
      </c>
      <c r="D25" s="14">
        <v>30.45</v>
      </c>
      <c r="E25" s="12">
        <v>773.5</v>
      </c>
      <c r="F25" s="12">
        <v>21</v>
      </c>
      <c r="G25" s="12">
        <v>-6.1</v>
      </c>
      <c r="H25" s="11">
        <v>39</v>
      </c>
      <c r="I25" s="11" t="s">
        <v>29</v>
      </c>
      <c r="J25" s="11"/>
      <c r="K25" s="11"/>
      <c r="L25" s="11">
        <v>1</v>
      </c>
      <c r="M25" s="11"/>
      <c r="N25" s="11">
        <v>0</v>
      </c>
      <c r="O25" s="11"/>
      <c r="P25" s="11"/>
      <c r="Q25" s="11">
        <v>0</v>
      </c>
      <c r="R25" s="11">
        <v>0</v>
      </c>
      <c r="S25" s="11"/>
    </row>
    <row r="26" spans="1:19" x14ac:dyDescent="0.25">
      <c r="A26" s="22">
        <v>30335</v>
      </c>
      <c r="B26" s="10">
        <v>30.27</v>
      </c>
      <c r="C26" s="11">
        <v>768.8</v>
      </c>
      <c r="D26" s="11">
        <v>30.38</v>
      </c>
      <c r="E26" s="11">
        <v>771.6</v>
      </c>
      <c r="F26" s="12">
        <v>20.8</v>
      </c>
      <c r="G26" s="12">
        <v>-6.2</v>
      </c>
      <c r="H26" s="11">
        <v>64</v>
      </c>
      <c r="I26" s="11" t="s">
        <v>26</v>
      </c>
      <c r="J26" s="11"/>
      <c r="K26" s="11"/>
      <c r="L26" s="11">
        <v>0</v>
      </c>
      <c r="M26" s="18"/>
      <c r="N26" s="11">
        <v>0</v>
      </c>
      <c r="O26" s="11"/>
      <c r="P26" s="11"/>
      <c r="Q26" s="11">
        <v>0</v>
      </c>
      <c r="R26" s="11">
        <v>0</v>
      </c>
      <c r="S26" s="11"/>
    </row>
    <row r="27" spans="1:19" x14ac:dyDescent="0.25">
      <c r="A27" s="22">
        <v>30336</v>
      </c>
      <c r="B27" s="13">
        <v>30.2</v>
      </c>
      <c r="C27" s="12">
        <v>767</v>
      </c>
      <c r="D27" s="11">
        <v>30.31</v>
      </c>
      <c r="E27" s="12">
        <v>769.8</v>
      </c>
      <c r="F27" s="12">
        <v>19.399999999999999</v>
      </c>
      <c r="G27" s="12">
        <v>-7</v>
      </c>
      <c r="H27" s="11">
        <v>72</v>
      </c>
      <c r="I27" s="11" t="s">
        <v>31</v>
      </c>
      <c r="J27" s="11"/>
      <c r="K27" s="11"/>
      <c r="L27" s="11">
        <v>1</v>
      </c>
      <c r="M27" s="11"/>
      <c r="N27" s="11">
        <v>0</v>
      </c>
      <c r="O27" s="11"/>
      <c r="P27" s="11"/>
      <c r="Q27" s="11">
        <v>0</v>
      </c>
      <c r="R27" s="11">
        <v>0</v>
      </c>
      <c r="S27" s="11"/>
    </row>
    <row r="28" spans="1:19" x14ac:dyDescent="0.25">
      <c r="A28" s="22">
        <v>30337</v>
      </c>
      <c r="B28" s="10">
        <v>30.12</v>
      </c>
      <c r="C28" s="12">
        <v>765</v>
      </c>
      <c r="D28" s="11">
        <v>30.23</v>
      </c>
      <c r="E28" s="11">
        <v>767.8</v>
      </c>
      <c r="F28" s="12">
        <v>34</v>
      </c>
      <c r="G28" s="12">
        <v>1.1000000000000001</v>
      </c>
      <c r="H28" s="11">
        <v>44</v>
      </c>
      <c r="I28" s="11" t="s">
        <v>32</v>
      </c>
      <c r="J28" s="11"/>
      <c r="K28" s="11"/>
      <c r="L28" s="11">
        <v>1</v>
      </c>
      <c r="M28" s="11"/>
      <c r="N28" s="11">
        <v>7</v>
      </c>
      <c r="O28" s="11"/>
      <c r="P28" s="11"/>
      <c r="Q28" s="11">
        <v>0</v>
      </c>
      <c r="R28" s="11">
        <v>0</v>
      </c>
      <c r="S28" s="11"/>
    </row>
    <row r="29" spans="1:19" x14ac:dyDescent="0.25">
      <c r="A29" s="22">
        <v>30338</v>
      </c>
      <c r="B29" s="10">
        <v>30.24</v>
      </c>
      <c r="C29" s="12">
        <v>768</v>
      </c>
      <c r="D29" s="11">
        <v>30.35</v>
      </c>
      <c r="E29" s="11">
        <v>770.8</v>
      </c>
      <c r="F29" s="11">
        <v>26.2</v>
      </c>
      <c r="G29" s="12">
        <v>-3.2</v>
      </c>
      <c r="H29" s="11">
        <v>87</v>
      </c>
      <c r="I29" s="11" t="s">
        <v>30</v>
      </c>
      <c r="J29" s="11"/>
      <c r="K29" s="11"/>
      <c r="L29" s="11">
        <v>4</v>
      </c>
      <c r="M29" s="11"/>
      <c r="N29" s="11">
        <v>10</v>
      </c>
      <c r="O29" s="11"/>
      <c r="P29" s="11"/>
      <c r="Q29" s="11">
        <v>0</v>
      </c>
      <c r="R29" s="11">
        <v>0</v>
      </c>
      <c r="S29" s="11"/>
    </row>
    <row r="30" spans="1:19" x14ac:dyDescent="0.25">
      <c r="A30" s="22">
        <v>30339</v>
      </c>
      <c r="B30" s="13">
        <v>30.35</v>
      </c>
      <c r="C30" s="11">
        <v>770.8</v>
      </c>
      <c r="D30" s="11">
        <v>30.46</v>
      </c>
      <c r="E30" s="11">
        <v>773.6</v>
      </c>
      <c r="F30" s="11">
        <v>13.8</v>
      </c>
      <c r="G30" s="12">
        <v>-10.1</v>
      </c>
      <c r="H30" s="11">
        <v>98</v>
      </c>
      <c r="I30" s="11" t="s">
        <v>26</v>
      </c>
      <c r="J30" s="11"/>
      <c r="K30" s="11"/>
      <c r="L30" s="11">
        <v>0</v>
      </c>
      <c r="M30" s="11"/>
      <c r="N30" s="11">
        <v>0</v>
      </c>
      <c r="O30" s="11"/>
      <c r="P30" s="11"/>
      <c r="Q30" s="11">
        <v>7.9000000000000001E-2</v>
      </c>
      <c r="R30" s="12">
        <v>2</v>
      </c>
      <c r="S30" s="11" t="s">
        <v>33</v>
      </c>
    </row>
    <row r="31" spans="1:19" x14ac:dyDescent="0.25">
      <c r="A31" s="22">
        <v>30340</v>
      </c>
      <c r="B31" s="10">
        <v>30.31</v>
      </c>
      <c r="C31" s="11">
        <v>769.8</v>
      </c>
      <c r="D31" s="14">
        <v>30.42</v>
      </c>
      <c r="E31" s="11">
        <v>772.6</v>
      </c>
      <c r="F31" s="12">
        <v>20.8</v>
      </c>
      <c r="G31" s="12">
        <v>-6.2</v>
      </c>
      <c r="H31" s="11">
        <v>74</v>
      </c>
      <c r="I31" s="11" t="s">
        <v>26</v>
      </c>
      <c r="J31" s="11"/>
      <c r="K31" s="11"/>
      <c r="L31" s="11">
        <v>0</v>
      </c>
      <c r="M31" s="11"/>
      <c r="N31" s="11">
        <v>8</v>
      </c>
      <c r="O31" s="11"/>
      <c r="P31" s="11"/>
      <c r="Q31" s="11">
        <v>0</v>
      </c>
      <c r="R31" s="11">
        <v>0</v>
      </c>
      <c r="S31" s="11"/>
    </row>
    <row r="32" spans="1:19" x14ac:dyDescent="0.25">
      <c r="A32" s="22">
        <v>30341</v>
      </c>
      <c r="B32" s="13">
        <v>30.35</v>
      </c>
      <c r="C32" s="12">
        <v>770.8</v>
      </c>
      <c r="D32" s="11">
        <v>30.46</v>
      </c>
      <c r="E32" s="12">
        <v>773.6</v>
      </c>
      <c r="F32" s="11">
        <v>21.7</v>
      </c>
      <c r="G32" s="12">
        <v>-5.7</v>
      </c>
      <c r="H32" s="11">
        <v>73</v>
      </c>
      <c r="I32" s="11" t="s">
        <v>26</v>
      </c>
      <c r="J32" s="11"/>
      <c r="K32" s="11"/>
      <c r="L32" s="11">
        <v>0</v>
      </c>
      <c r="M32" s="11"/>
      <c r="N32" s="11">
        <v>5</v>
      </c>
      <c r="O32" s="11"/>
      <c r="P32" s="11"/>
      <c r="Q32" s="11">
        <v>0</v>
      </c>
      <c r="R32" s="18">
        <v>0</v>
      </c>
      <c r="S32" s="11"/>
    </row>
    <row r="33" spans="1:19" x14ac:dyDescent="0.25">
      <c r="A33" s="22">
        <v>30342</v>
      </c>
      <c r="B33" s="13">
        <v>30.27</v>
      </c>
      <c r="C33" s="11">
        <v>768.8</v>
      </c>
      <c r="D33" s="14">
        <v>30.38</v>
      </c>
      <c r="E33" s="12">
        <v>771.6</v>
      </c>
      <c r="F33" s="11">
        <v>24.6</v>
      </c>
      <c r="G33" s="12">
        <v>-4.0999999999999996</v>
      </c>
      <c r="H33" s="11">
        <v>84</v>
      </c>
      <c r="I33" s="11" t="s">
        <v>29</v>
      </c>
      <c r="J33" s="11"/>
      <c r="K33" s="11"/>
      <c r="L33" s="11">
        <v>1</v>
      </c>
      <c r="M33" s="11"/>
      <c r="N33" s="11">
        <v>0</v>
      </c>
      <c r="O33" s="11"/>
      <c r="P33" s="11"/>
      <c r="Q33" s="11">
        <v>0</v>
      </c>
      <c r="R33" s="11">
        <v>0</v>
      </c>
      <c r="S33" s="11"/>
    </row>
    <row r="34" spans="1:19" x14ac:dyDescent="0.25">
      <c r="A34" s="22">
        <v>30343</v>
      </c>
      <c r="B34" s="10">
        <v>30.25</v>
      </c>
      <c r="C34" s="11">
        <v>768.3</v>
      </c>
      <c r="D34" s="14">
        <v>30.36</v>
      </c>
      <c r="E34" s="12">
        <v>771.1</v>
      </c>
      <c r="F34" s="11">
        <v>29.3</v>
      </c>
      <c r="G34" s="11">
        <v>-1.5</v>
      </c>
      <c r="H34" s="11">
        <v>96</v>
      </c>
      <c r="I34" s="11" t="s">
        <v>26</v>
      </c>
      <c r="J34" s="11"/>
      <c r="K34" s="11"/>
      <c r="L34" s="11">
        <v>0</v>
      </c>
      <c r="M34" s="11"/>
      <c r="N34" s="11">
        <v>10</v>
      </c>
      <c r="O34" s="11"/>
      <c r="P34" s="11"/>
      <c r="Q34" s="11"/>
      <c r="R34" s="11"/>
      <c r="S34" s="11"/>
    </row>
    <row r="35" spans="1:19" x14ac:dyDescent="0.25">
      <c r="A35" s="22">
        <v>30344</v>
      </c>
      <c r="B35" s="10">
        <v>30.27</v>
      </c>
      <c r="C35" s="12">
        <v>768.8</v>
      </c>
      <c r="D35" s="14">
        <v>30.38</v>
      </c>
      <c r="E35" s="11">
        <v>771.6</v>
      </c>
      <c r="F35" s="12">
        <v>22.3</v>
      </c>
      <c r="G35" s="12">
        <v>-5.4</v>
      </c>
      <c r="H35" s="11">
        <v>98</v>
      </c>
      <c r="I35" s="11" t="s">
        <v>30</v>
      </c>
      <c r="J35" s="11"/>
      <c r="K35" s="11"/>
      <c r="L35" s="11">
        <v>1</v>
      </c>
      <c r="M35" s="11"/>
      <c r="N35" s="11">
        <v>10</v>
      </c>
      <c r="O35" s="11"/>
      <c r="P35" s="11"/>
      <c r="Q35" s="11">
        <v>0</v>
      </c>
      <c r="R35" s="11">
        <v>0</v>
      </c>
      <c r="S35" s="11"/>
    </row>
    <row r="36" spans="1:19" x14ac:dyDescent="0.25">
      <c r="A36" s="22">
        <v>30345</v>
      </c>
      <c r="B36" s="10">
        <v>29.95</v>
      </c>
      <c r="C36" s="11">
        <v>760.8</v>
      </c>
      <c r="D36" s="11">
        <v>30.06</v>
      </c>
      <c r="E36" s="12">
        <v>763.6</v>
      </c>
      <c r="F36" s="12">
        <v>20.3</v>
      </c>
      <c r="G36" s="11">
        <v>-6.5</v>
      </c>
      <c r="H36" s="11">
        <v>98</v>
      </c>
      <c r="I36" s="11" t="s">
        <v>31</v>
      </c>
      <c r="J36" s="11"/>
      <c r="K36" s="11"/>
      <c r="L36" s="11">
        <v>2</v>
      </c>
      <c r="M36" s="11"/>
      <c r="N36" s="11">
        <v>10</v>
      </c>
      <c r="O36" s="11"/>
      <c r="P36" s="11"/>
      <c r="Q36" s="11">
        <v>0.315</v>
      </c>
      <c r="R36" s="12">
        <v>8</v>
      </c>
      <c r="S36" s="11" t="s">
        <v>33</v>
      </c>
    </row>
    <row r="37" spans="1:19" x14ac:dyDescent="0.25">
      <c r="A37" s="22">
        <v>30346</v>
      </c>
      <c r="B37" s="10">
        <v>30.24</v>
      </c>
      <c r="C37" s="11">
        <v>768.1</v>
      </c>
      <c r="D37" s="14">
        <v>30.35</v>
      </c>
      <c r="E37" s="11">
        <v>770.9</v>
      </c>
      <c r="F37" s="11">
        <v>11.8</v>
      </c>
      <c r="G37" s="12">
        <v>-11.2</v>
      </c>
      <c r="H37" s="11">
        <v>72</v>
      </c>
      <c r="I37" s="11" t="s">
        <v>26</v>
      </c>
      <c r="J37" s="12"/>
      <c r="K37" s="11"/>
      <c r="L37" s="11">
        <v>0</v>
      </c>
      <c r="M37" s="11"/>
      <c r="N37" s="11">
        <v>0</v>
      </c>
      <c r="O37" s="11"/>
      <c r="P37" s="11"/>
      <c r="Q37" s="11">
        <v>0</v>
      </c>
      <c r="R37" s="11">
        <v>0</v>
      </c>
      <c r="S37" s="11"/>
    </row>
    <row r="38" spans="1:19" x14ac:dyDescent="0.25">
      <c r="A38" s="22">
        <v>30347</v>
      </c>
      <c r="B38" s="13">
        <v>30.4</v>
      </c>
      <c r="C38" s="11">
        <v>772.1</v>
      </c>
      <c r="D38" s="14">
        <v>30.51</v>
      </c>
      <c r="E38" s="11">
        <v>774.9</v>
      </c>
      <c r="F38" s="11">
        <v>18.5</v>
      </c>
      <c r="G38" s="11">
        <v>-7.5</v>
      </c>
      <c r="H38" s="11">
        <v>81</v>
      </c>
      <c r="I38" s="11" t="s">
        <v>26</v>
      </c>
      <c r="J38" s="11"/>
      <c r="K38" s="11"/>
      <c r="L38" s="11">
        <v>0</v>
      </c>
      <c r="M38" s="11"/>
      <c r="N38" s="11">
        <v>0</v>
      </c>
      <c r="O38" s="11"/>
      <c r="P38" s="11"/>
      <c r="Q38" s="11">
        <v>0</v>
      </c>
      <c r="R38" s="11">
        <v>0</v>
      </c>
      <c r="S38" s="11"/>
    </row>
    <row r="39" spans="1:19" ht="15.75" thickBot="1" x14ac:dyDescent="0.3">
      <c r="A39" s="15" t="s">
        <v>24</v>
      </c>
      <c r="B39" s="16">
        <f>AVERAGE(B8:B38)</f>
        <v>30.302903225806453</v>
      </c>
      <c r="C39" s="16">
        <f t="shared" ref="C39:N39" si="0">AVERAGE(C8:C38)</f>
        <v>769.65161290322555</v>
      </c>
      <c r="D39" s="16">
        <f t="shared" si="0"/>
        <v>30.414193548387097</v>
      </c>
      <c r="E39" s="16">
        <f t="shared" si="0"/>
        <v>772.48387096774172</v>
      </c>
      <c r="F39" s="16">
        <f t="shared" si="0"/>
        <v>23.819354838709675</v>
      </c>
      <c r="G39" s="16">
        <f t="shared" si="0"/>
        <v>-4.5354838709677416</v>
      </c>
      <c r="H39" s="16">
        <f t="shared" si="0"/>
        <v>70.709677419354833</v>
      </c>
      <c r="I39" s="16"/>
      <c r="J39" s="16"/>
      <c r="K39" s="16"/>
      <c r="L39" s="16"/>
      <c r="M39" s="16"/>
      <c r="N39" s="16">
        <f t="shared" si="0"/>
        <v>2.5483870967741935</v>
      </c>
      <c r="O39" s="17"/>
      <c r="P39" s="17"/>
      <c r="Q39" s="17">
        <f>SUM(Q8:Q38)</f>
        <v>0.433</v>
      </c>
      <c r="R39" s="17">
        <f>SUM(R8:R38)</f>
        <v>11</v>
      </c>
      <c r="S39" s="17"/>
    </row>
    <row r="40" spans="1:19" x14ac:dyDescent="0.25">
      <c r="A40" t="s">
        <v>34</v>
      </c>
      <c r="B40">
        <f>MIN(B8:B38)</f>
        <v>29.95</v>
      </c>
      <c r="C40">
        <f t="shared" ref="C40:R40" si="1">MIN(C8:C38)</f>
        <v>760.8</v>
      </c>
      <c r="D40">
        <f t="shared" si="1"/>
        <v>30.06</v>
      </c>
      <c r="E40">
        <f t="shared" si="1"/>
        <v>763.6</v>
      </c>
      <c r="F40">
        <f t="shared" si="1"/>
        <v>8.1999999999999993</v>
      </c>
      <c r="G40">
        <f t="shared" si="1"/>
        <v>-13.2</v>
      </c>
      <c r="H40">
        <f t="shared" si="1"/>
        <v>19</v>
      </c>
      <c r="I40">
        <f t="shared" si="1"/>
        <v>0</v>
      </c>
      <c r="J40">
        <f t="shared" si="1"/>
        <v>0</v>
      </c>
      <c r="K40">
        <f t="shared" si="1"/>
        <v>0</v>
      </c>
      <c r="L40">
        <f t="shared" si="1"/>
        <v>0</v>
      </c>
      <c r="M40">
        <f t="shared" si="1"/>
        <v>0</v>
      </c>
      <c r="N40">
        <f t="shared" si="1"/>
        <v>0</v>
      </c>
      <c r="O40">
        <f t="shared" si="1"/>
        <v>0</v>
      </c>
      <c r="P40">
        <f t="shared" si="1"/>
        <v>0</v>
      </c>
      <c r="Q40">
        <f t="shared" si="1"/>
        <v>0</v>
      </c>
      <c r="R40">
        <f t="shared" si="1"/>
        <v>0</v>
      </c>
    </row>
    <row r="41" spans="1:19" x14ac:dyDescent="0.25">
      <c r="A41" t="s">
        <v>35</v>
      </c>
      <c r="B41">
        <f>MAX(B8:B38)</f>
        <v>30.62</v>
      </c>
      <c r="C41">
        <f t="shared" ref="C41:R41" si="2">MAX(C8:C38)</f>
        <v>777.8</v>
      </c>
      <c r="D41">
        <f t="shared" si="2"/>
        <v>30.73</v>
      </c>
      <c r="E41">
        <f t="shared" si="2"/>
        <v>780.6</v>
      </c>
      <c r="F41">
        <f t="shared" si="2"/>
        <v>36.1</v>
      </c>
      <c r="G41">
        <f t="shared" si="2"/>
        <v>2.2999999999999998</v>
      </c>
      <c r="H41">
        <f t="shared" si="2"/>
        <v>98</v>
      </c>
      <c r="I41">
        <f t="shared" si="2"/>
        <v>0</v>
      </c>
      <c r="J41">
        <f t="shared" si="2"/>
        <v>0</v>
      </c>
      <c r="K41">
        <f t="shared" si="2"/>
        <v>0</v>
      </c>
      <c r="L41">
        <f t="shared" si="2"/>
        <v>6</v>
      </c>
      <c r="M41">
        <f t="shared" si="2"/>
        <v>0</v>
      </c>
      <c r="N41">
        <f t="shared" si="2"/>
        <v>10</v>
      </c>
      <c r="O41">
        <f t="shared" si="2"/>
        <v>0</v>
      </c>
      <c r="P41">
        <f t="shared" si="2"/>
        <v>0</v>
      </c>
      <c r="Q41">
        <f t="shared" si="2"/>
        <v>0.315</v>
      </c>
      <c r="R41">
        <f t="shared" si="2"/>
        <v>8</v>
      </c>
    </row>
  </sheetData>
  <mergeCells count="16">
    <mergeCell ref="O5:P5"/>
    <mergeCell ref="B1:T1"/>
    <mergeCell ref="B2:T2"/>
    <mergeCell ref="B4:E4"/>
    <mergeCell ref="F4:G6"/>
    <mergeCell ref="H4:H6"/>
    <mergeCell ref="I4:L4"/>
    <mergeCell ref="M4:P4"/>
    <mergeCell ref="Q4:R6"/>
    <mergeCell ref="S4:S7"/>
    <mergeCell ref="B5:C6"/>
    <mergeCell ref="D5:E6"/>
    <mergeCell ref="I5:I6"/>
    <mergeCell ref="J5:K6"/>
    <mergeCell ref="L5:L6"/>
    <mergeCell ref="M5:N5"/>
  </mergeCells>
  <pageMargins left="0.7" right="0.7" top="0.75" bottom="0.75" header="0.3" footer="0.3"/>
  <pageSetup paperSize="9" orientation="portrait"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8" sqref="A8"/>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Remarks</vt:lpstr>
      <vt:lpstr>JANUARY 1883</vt:lpstr>
      <vt:lpstr>Plots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Meletiou_Nontas</dc:creator>
  <cp:lastModifiedBy>raidsteel</cp:lastModifiedBy>
  <dcterms:created xsi:type="dcterms:W3CDTF">2015-01-21T08:59:29Z</dcterms:created>
  <dcterms:modified xsi:type="dcterms:W3CDTF">2015-01-29T14:34:20Z</dcterms:modified>
</cp:coreProperties>
</file>