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3" r:id="rId1"/>
    <sheet name="JANUARY  1883" sheetId="1" r:id="rId2"/>
    <sheet name="Plots" sheetId="2" r:id="rId3"/>
  </sheets>
  <calcPr calcId="152511"/>
</workbook>
</file>

<file path=xl/calcChain.xml><?xml version="1.0" encoding="utf-8"?>
<calcChain xmlns="http://schemas.openxmlformats.org/spreadsheetml/2006/main">
  <c r="H41" i="1" l="1"/>
  <c r="G41" i="1"/>
  <c r="F41" i="1"/>
  <c r="E41" i="1"/>
  <c r="D41" i="1"/>
  <c r="C41" i="1"/>
  <c r="H40" i="1"/>
  <c r="G40" i="1"/>
  <c r="F40" i="1"/>
  <c r="E40" i="1"/>
  <c r="D40" i="1"/>
  <c r="C40" i="1"/>
  <c r="B41" i="1"/>
  <c r="B40" i="1"/>
  <c r="C39" i="1" l="1"/>
  <c r="D39" i="1"/>
  <c r="E39" i="1"/>
  <c r="F39" i="1"/>
  <c r="G39" i="1"/>
  <c r="H39" i="1"/>
  <c r="B39" i="1"/>
</calcChain>
</file>

<file path=xl/comments1.xml><?xml version="1.0" encoding="utf-8"?>
<comments xmlns="http://schemas.openxmlformats.org/spreadsheetml/2006/main">
  <authors>
    <author>Meletiou_Nontas</author>
  </authors>
  <commentList>
    <comment ref="B1" authorId="0" shapeId="0">
      <text>
        <r>
          <rPr>
            <sz val="9"/>
            <color indexed="81"/>
            <rFont val="Tahoma"/>
            <family val="2"/>
            <charset val="161"/>
          </rPr>
          <t xml:space="preserve">The originals give the barometer in millimetres reduced to sea-level and the temperature in centigrade. The movement of the air is indicated by velocity in meters per second. No destinction is made between upper and lower clouds;the ammount is given on a scale of 0 to 10, and the kind occasionally.The weather is occasionally given by the Vienna symbols. 
</t>
        </r>
      </text>
    </comment>
    <comment ref="A39" authorId="0" shapeId="0">
      <text>
        <r>
          <rPr>
            <sz val="9"/>
            <color indexed="81"/>
            <rFont val="Tahoma"/>
            <family val="2"/>
            <charset val="161"/>
          </rPr>
          <t xml:space="preserve">in rainfall and snow it is sum
</t>
        </r>
      </text>
    </comment>
  </commentList>
</comments>
</file>

<file path=xl/sharedStrings.xml><?xml version="1.0" encoding="utf-8"?>
<sst xmlns="http://schemas.openxmlformats.org/spreadsheetml/2006/main" count="29" uniqueCount="26">
  <si>
    <t>BAROMETER.</t>
  </si>
  <si>
    <t>Temperature of the air.</t>
  </si>
  <si>
    <t>Relative humidity.</t>
  </si>
  <si>
    <t>Corrected for instrumental error and for temperature.</t>
  </si>
  <si>
    <t>Reduced to sea-level.</t>
  </si>
  <si>
    <t>Inch.</t>
  </si>
  <si>
    <t>Mill.</t>
  </si>
  <si>
    <t>Fah.</t>
  </si>
  <si>
    <t>Cent.</t>
  </si>
  <si>
    <t>Per Cent.</t>
  </si>
  <si>
    <t>AVER</t>
  </si>
  <si>
    <t>NIKOLAIEVSK ON THE AMOOR</t>
  </si>
  <si>
    <t>7 A. M., Washington Mean Time.</t>
  </si>
  <si>
    <t>Max</t>
  </si>
  <si>
    <t>Min</t>
  </si>
  <si>
    <t>Time of observation</t>
  </si>
  <si>
    <t>Notes</t>
  </si>
  <si>
    <t>1-7Jan1883 data are not available</t>
  </si>
  <si>
    <t>140° 45'</t>
  </si>
  <si>
    <t>18.3m</t>
  </si>
  <si>
    <t>Lat</t>
  </si>
  <si>
    <t>Lon</t>
  </si>
  <si>
    <t>Elevation of the cuvette of the barometer above the sea level (Meters)</t>
  </si>
  <si>
    <r>
      <t>53</t>
    </r>
    <r>
      <rPr>
        <sz val="11"/>
        <color indexed="8"/>
        <rFont val="Calibri"/>
        <family val="2"/>
        <scheme val="minor"/>
      </rPr>
      <t>° 8'</t>
    </r>
  </si>
  <si>
    <t>Location -&gt; Taken from the year 1880 of russian pdf.</t>
  </si>
  <si>
    <t>The months Jun1882 to Dec1882 were also checked but no data were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</si>
</sst>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15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charset val="161"/>
      <scheme val="minor"/>
    </font>
    <font>
      <sz val="9"/>
      <color indexed="81"/>
      <name val="Tahoma"/>
      <family val="2"/>
      <charset val="161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0"/>
      <name val="Arial"/>
      <family val="2"/>
    </font>
    <font>
      <sz val="10"/>
      <name val="Arial Greek"/>
      <charset val="161"/>
    </font>
    <font>
      <sz val="10"/>
      <color theme="1"/>
      <name val="Times New Roman"/>
      <family val="1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2" fillId="0" borderId="0"/>
    <xf numFmtId="0" fontId="11" fillId="0" borderId="0"/>
    <xf numFmtId="0" fontId="10" fillId="0" borderId="0"/>
    <xf numFmtId="165" fontId="10" fillId="0" borderId="0"/>
    <xf numFmtId="165" fontId="10" fillId="0" borderId="0"/>
    <xf numFmtId="0" fontId="1" fillId="0" borderId="0"/>
    <xf numFmtId="0" fontId="12" fillId="0" borderId="0"/>
  </cellStyleXfs>
  <cellXfs count="40">
    <xf numFmtId="0" fontId="0" fillId="0" borderId="0" xfId="0"/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6" fillId="0" borderId="21" xfId="0" applyFont="1" applyBorder="1"/>
    <xf numFmtId="2" fontId="0" fillId="0" borderId="22" xfId="0" applyNumberFormat="1" applyBorder="1"/>
    <xf numFmtId="165" fontId="0" fillId="0" borderId="0" xfId="0" applyNumberFormat="1"/>
    <xf numFmtId="0" fontId="3" fillId="0" borderId="0" xfId="0" applyFont="1"/>
    <xf numFmtId="0" fontId="2" fillId="0" borderId="17" xfId="1" applyBorder="1"/>
    <xf numFmtId="0" fontId="2" fillId="0" borderId="19" xfId="1" applyBorder="1"/>
    <xf numFmtId="0" fontId="2" fillId="0" borderId="18" xfId="1" applyBorder="1"/>
    <xf numFmtId="0" fontId="2" fillId="0" borderId="20" xfId="1" applyBorder="1"/>
    <xf numFmtId="164" fontId="2" fillId="0" borderId="20" xfId="1" applyNumberFormat="1" applyBorder="1"/>
    <xf numFmtId="2" fontId="2" fillId="0" borderId="19" xfId="1" applyNumberFormat="1" applyBorder="1"/>
    <xf numFmtId="2" fontId="2" fillId="0" borderId="20" xfId="1" applyNumberFormat="1" applyBorder="1"/>
    <xf numFmtId="164" fontId="8" fillId="0" borderId="20" xfId="1" applyNumberFormat="1" applyFont="1" applyBorder="1"/>
    <xf numFmtId="0" fontId="8" fillId="0" borderId="20" xfId="1" applyFont="1" applyBorder="1"/>
    <xf numFmtId="0" fontId="9" fillId="0" borderId="0" xfId="0" applyFont="1"/>
    <xf numFmtId="0" fontId="13" fillId="0" borderId="0" xfId="3" applyFont="1"/>
    <xf numFmtId="0" fontId="1" fillId="0" borderId="0" xfId="0" applyFont="1" applyFill="1"/>
    <xf numFmtId="0" fontId="1" fillId="0" borderId="0" xfId="3" applyFont="1" applyFill="1"/>
    <xf numFmtId="165" fontId="1" fillId="0" borderId="0" xfId="5" applyFont="1" applyFill="1"/>
    <xf numFmtId="0" fontId="3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4" fillId="0" borderId="4" xfId="0" applyFont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center" vertical="center" textRotation="90" wrapText="1"/>
    </xf>
    <xf numFmtId="0" fontId="4" fillId="0" borderId="13" xfId="0" applyFont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center" vertical="center" textRotation="90" wrapText="1"/>
    </xf>
    <xf numFmtId="0" fontId="4" fillId="0" borderId="6" xfId="0" applyFont="1" applyBorder="1" applyAlignment="1">
      <alignment horizontal="center" vertical="center" textRotation="90" wrapText="1"/>
    </xf>
    <xf numFmtId="0" fontId="4" fillId="0" borderId="10" xfId="0" applyFont="1" applyBorder="1" applyAlignment="1">
      <alignment horizontal="center" vertical="center" textRotation="90" wrapText="1"/>
    </xf>
    <xf numFmtId="0" fontId="4" fillId="0" borderId="14" xfId="0" applyFont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center" vertical="center" textRotation="90" wrapText="1"/>
    </xf>
    <xf numFmtId="0" fontId="5" fillId="0" borderId="5" xfId="0" applyFont="1" applyBorder="1" applyAlignment="1">
      <alignment wrapText="1"/>
    </xf>
    <xf numFmtId="0" fontId="4" fillId="0" borderId="11" xfId="0" applyFont="1" applyBorder="1" applyAlignment="1">
      <alignment horizontal="center" vertical="center" textRotation="90" wrapText="1"/>
    </xf>
    <xf numFmtId="0" fontId="5" fillId="0" borderId="12" xfId="0" applyFont="1" applyBorder="1" applyAlignment="1">
      <alignment wrapText="1"/>
    </xf>
  </cellXfs>
  <cellStyles count="8">
    <cellStyle name="Normal 2" xfId="1"/>
    <cellStyle name="Normal 2 2" xfId="4"/>
    <cellStyle name="Normal 2 3" xfId="3"/>
    <cellStyle name="Normal 3" xfId="5"/>
    <cellStyle name="Normal 4" xfId="6"/>
    <cellStyle name="Normal 5" xfId="2"/>
    <cellStyle name="Κανονικό" xfId="0" builtinId="0"/>
    <cellStyle name="Κανονικό 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Barometer</a:t>
            </a:r>
            <a:r>
              <a:rPr lang="en-US" baseline="0"/>
              <a:t> Inch.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'JANUARY  1883'!$A$8:$A$38</c:f>
              <c:numCache>
                <c:formatCode>[$-409]d\-mmm\-yy;@</c:formatCode>
                <c:ptCount val="31"/>
                <c:pt idx="0">
                  <c:v>30317</c:v>
                </c:pt>
                <c:pt idx="1">
                  <c:v>30318</c:v>
                </c:pt>
                <c:pt idx="2">
                  <c:v>30319</c:v>
                </c:pt>
                <c:pt idx="3">
                  <c:v>30320</c:v>
                </c:pt>
                <c:pt idx="4">
                  <c:v>30321</c:v>
                </c:pt>
                <c:pt idx="5">
                  <c:v>30322</c:v>
                </c:pt>
                <c:pt idx="6">
                  <c:v>30323</c:v>
                </c:pt>
                <c:pt idx="7">
                  <c:v>30324</c:v>
                </c:pt>
                <c:pt idx="8">
                  <c:v>30325</c:v>
                </c:pt>
                <c:pt idx="9">
                  <c:v>30326</c:v>
                </c:pt>
                <c:pt idx="10">
                  <c:v>30327</c:v>
                </c:pt>
                <c:pt idx="11">
                  <c:v>30328</c:v>
                </c:pt>
                <c:pt idx="12">
                  <c:v>30329</c:v>
                </c:pt>
                <c:pt idx="13">
                  <c:v>30330</c:v>
                </c:pt>
                <c:pt idx="14">
                  <c:v>30331</c:v>
                </c:pt>
                <c:pt idx="15">
                  <c:v>30332</c:v>
                </c:pt>
                <c:pt idx="16">
                  <c:v>30333</c:v>
                </c:pt>
                <c:pt idx="17">
                  <c:v>30334</c:v>
                </c:pt>
                <c:pt idx="18">
                  <c:v>30335</c:v>
                </c:pt>
                <c:pt idx="19">
                  <c:v>30336</c:v>
                </c:pt>
                <c:pt idx="20">
                  <c:v>30337</c:v>
                </c:pt>
                <c:pt idx="21">
                  <c:v>30338</c:v>
                </c:pt>
                <c:pt idx="22">
                  <c:v>30339</c:v>
                </c:pt>
                <c:pt idx="23">
                  <c:v>30340</c:v>
                </c:pt>
                <c:pt idx="24">
                  <c:v>30341</c:v>
                </c:pt>
                <c:pt idx="25">
                  <c:v>30342</c:v>
                </c:pt>
                <c:pt idx="26">
                  <c:v>30343</c:v>
                </c:pt>
                <c:pt idx="27">
                  <c:v>30344</c:v>
                </c:pt>
                <c:pt idx="28">
                  <c:v>30345</c:v>
                </c:pt>
                <c:pt idx="29">
                  <c:v>30346</c:v>
                </c:pt>
                <c:pt idx="30">
                  <c:v>30347</c:v>
                </c:pt>
              </c:numCache>
            </c:numRef>
          </c:cat>
          <c:val>
            <c:numRef>
              <c:f>'JANUARY  1883'!$B$8:$B$38</c:f>
              <c:numCache>
                <c:formatCode>General</c:formatCode>
                <c:ptCount val="31"/>
                <c:pt idx="7">
                  <c:v>29.67</c:v>
                </c:pt>
                <c:pt idx="8">
                  <c:v>29.65</c:v>
                </c:pt>
                <c:pt idx="9">
                  <c:v>29.48</c:v>
                </c:pt>
                <c:pt idx="10">
                  <c:v>29.69</c:v>
                </c:pt>
                <c:pt idx="11">
                  <c:v>29.95</c:v>
                </c:pt>
                <c:pt idx="12" formatCode="0.00">
                  <c:v>30.2</c:v>
                </c:pt>
                <c:pt idx="13">
                  <c:v>30.34</c:v>
                </c:pt>
                <c:pt idx="14">
                  <c:v>30.42</c:v>
                </c:pt>
                <c:pt idx="15">
                  <c:v>30.31</c:v>
                </c:pt>
                <c:pt idx="16">
                  <c:v>30.24</c:v>
                </c:pt>
                <c:pt idx="17" formatCode="0.00">
                  <c:v>30.1</c:v>
                </c:pt>
                <c:pt idx="18" formatCode="0.00">
                  <c:v>30.01</c:v>
                </c:pt>
                <c:pt idx="19" formatCode="0.00">
                  <c:v>29.8</c:v>
                </c:pt>
                <c:pt idx="20">
                  <c:v>29.78</c:v>
                </c:pt>
                <c:pt idx="21">
                  <c:v>30.05</c:v>
                </c:pt>
                <c:pt idx="22">
                  <c:v>30.24</c:v>
                </c:pt>
                <c:pt idx="23">
                  <c:v>30.26</c:v>
                </c:pt>
                <c:pt idx="24">
                  <c:v>30.14</c:v>
                </c:pt>
                <c:pt idx="25" formatCode="0.00">
                  <c:v>30</c:v>
                </c:pt>
                <c:pt idx="26">
                  <c:v>30.06</c:v>
                </c:pt>
                <c:pt idx="27">
                  <c:v>30.01</c:v>
                </c:pt>
                <c:pt idx="28">
                  <c:v>29.78</c:v>
                </c:pt>
                <c:pt idx="29">
                  <c:v>29.75</c:v>
                </c:pt>
                <c:pt idx="30" formatCode="0.00">
                  <c:v>29.8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'JANUARY  1883'!$A$8:$A$38</c:f>
              <c:numCache>
                <c:formatCode>[$-409]d\-mmm\-yy;@</c:formatCode>
                <c:ptCount val="31"/>
                <c:pt idx="0">
                  <c:v>30317</c:v>
                </c:pt>
                <c:pt idx="1">
                  <c:v>30318</c:v>
                </c:pt>
                <c:pt idx="2">
                  <c:v>30319</c:v>
                </c:pt>
                <c:pt idx="3">
                  <c:v>30320</c:v>
                </c:pt>
                <c:pt idx="4">
                  <c:v>30321</c:v>
                </c:pt>
                <c:pt idx="5">
                  <c:v>30322</c:v>
                </c:pt>
                <c:pt idx="6">
                  <c:v>30323</c:v>
                </c:pt>
                <c:pt idx="7">
                  <c:v>30324</c:v>
                </c:pt>
                <c:pt idx="8">
                  <c:v>30325</c:v>
                </c:pt>
                <c:pt idx="9">
                  <c:v>30326</c:v>
                </c:pt>
                <c:pt idx="10">
                  <c:v>30327</c:v>
                </c:pt>
                <c:pt idx="11">
                  <c:v>30328</c:v>
                </c:pt>
                <c:pt idx="12">
                  <c:v>30329</c:v>
                </c:pt>
                <c:pt idx="13">
                  <c:v>30330</c:v>
                </c:pt>
                <c:pt idx="14">
                  <c:v>30331</c:v>
                </c:pt>
                <c:pt idx="15">
                  <c:v>30332</c:v>
                </c:pt>
                <c:pt idx="16">
                  <c:v>30333</c:v>
                </c:pt>
                <c:pt idx="17">
                  <c:v>30334</c:v>
                </c:pt>
                <c:pt idx="18">
                  <c:v>30335</c:v>
                </c:pt>
                <c:pt idx="19">
                  <c:v>30336</c:v>
                </c:pt>
                <c:pt idx="20">
                  <c:v>30337</c:v>
                </c:pt>
                <c:pt idx="21">
                  <c:v>30338</c:v>
                </c:pt>
                <c:pt idx="22">
                  <c:v>30339</c:v>
                </c:pt>
                <c:pt idx="23">
                  <c:v>30340</c:v>
                </c:pt>
                <c:pt idx="24">
                  <c:v>30341</c:v>
                </c:pt>
                <c:pt idx="25">
                  <c:v>30342</c:v>
                </c:pt>
                <c:pt idx="26">
                  <c:v>30343</c:v>
                </c:pt>
                <c:pt idx="27">
                  <c:v>30344</c:v>
                </c:pt>
                <c:pt idx="28">
                  <c:v>30345</c:v>
                </c:pt>
                <c:pt idx="29">
                  <c:v>30346</c:v>
                </c:pt>
                <c:pt idx="30">
                  <c:v>30347</c:v>
                </c:pt>
              </c:numCache>
            </c:numRef>
          </c:cat>
          <c:val>
            <c:numRef>
              <c:f>'JANUARY  1883'!$D$8:$D$38</c:f>
              <c:numCache>
                <c:formatCode>General</c:formatCode>
                <c:ptCount val="31"/>
                <c:pt idx="7">
                  <c:v>29.76</c:v>
                </c:pt>
                <c:pt idx="8">
                  <c:v>29.74</c:v>
                </c:pt>
                <c:pt idx="9">
                  <c:v>29.57</c:v>
                </c:pt>
                <c:pt idx="10">
                  <c:v>29.78</c:v>
                </c:pt>
                <c:pt idx="11">
                  <c:v>30.03</c:v>
                </c:pt>
                <c:pt idx="12">
                  <c:v>30.28</c:v>
                </c:pt>
                <c:pt idx="13">
                  <c:v>30.43</c:v>
                </c:pt>
                <c:pt idx="14">
                  <c:v>30.47</c:v>
                </c:pt>
                <c:pt idx="15" formatCode="0.00">
                  <c:v>30.4</c:v>
                </c:pt>
                <c:pt idx="16">
                  <c:v>30.32</c:v>
                </c:pt>
                <c:pt idx="17">
                  <c:v>30.19</c:v>
                </c:pt>
                <c:pt idx="18" formatCode="0.00">
                  <c:v>30.1</c:v>
                </c:pt>
                <c:pt idx="19">
                  <c:v>29.88</c:v>
                </c:pt>
                <c:pt idx="20">
                  <c:v>29.86</c:v>
                </c:pt>
                <c:pt idx="21">
                  <c:v>30.14</c:v>
                </c:pt>
                <c:pt idx="22">
                  <c:v>30.33</c:v>
                </c:pt>
                <c:pt idx="23">
                  <c:v>30.35</c:v>
                </c:pt>
                <c:pt idx="24">
                  <c:v>30.23</c:v>
                </c:pt>
                <c:pt idx="25">
                  <c:v>30.08</c:v>
                </c:pt>
                <c:pt idx="26">
                  <c:v>30.15</c:v>
                </c:pt>
                <c:pt idx="27" formatCode="0.00">
                  <c:v>30.1</c:v>
                </c:pt>
                <c:pt idx="28">
                  <c:v>29.87</c:v>
                </c:pt>
                <c:pt idx="29">
                  <c:v>29.84</c:v>
                </c:pt>
                <c:pt idx="30">
                  <c:v>29.88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470952"/>
        <c:axId val="153361152"/>
      </c:lineChart>
      <c:dateAx>
        <c:axId val="21547095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53361152"/>
        <c:crosses val="autoZero"/>
        <c:auto val="1"/>
        <c:lblOffset val="100"/>
        <c:baseTimeUnit val="days"/>
      </c:dateAx>
      <c:valAx>
        <c:axId val="15336115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215470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Barometer</a:t>
            </a:r>
            <a:r>
              <a:rPr lang="en-US" baseline="0"/>
              <a:t> Mil.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'JANUARY  1883'!$A$8:$A$38</c:f>
              <c:numCache>
                <c:formatCode>[$-409]d\-mmm\-yy;@</c:formatCode>
                <c:ptCount val="31"/>
                <c:pt idx="0">
                  <c:v>30317</c:v>
                </c:pt>
                <c:pt idx="1">
                  <c:v>30318</c:v>
                </c:pt>
                <c:pt idx="2">
                  <c:v>30319</c:v>
                </c:pt>
                <c:pt idx="3">
                  <c:v>30320</c:v>
                </c:pt>
                <c:pt idx="4">
                  <c:v>30321</c:v>
                </c:pt>
                <c:pt idx="5">
                  <c:v>30322</c:v>
                </c:pt>
                <c:pt idx="6">
                  <c:v>30323</c:v>
                </c:pt>
                <c:pt idx="7">
                  <c:v>30324</c:v>
                </c:pt>
                <c:pt idx="8">
                  <c:v>30325</c:v>
                </c:pt>
                <c:pt idx="9">
                  <c:v>30326</c:v>
                </c:pt>
                <c:pt idx="10">
                  <c:v>30327</c:v>
                </c:pt>
                <c:pt idx="11">
                  <c:v>30328</c:v>
                </c:pt>
                <c:pt idx="12">
                  <c:v>30329</c:v>
                </c:pt>
                <c:pt idx="13">
                  <c:v>30330</c:v>
                </c:pt>
                <c:pt idx="14">
                  <c:v>30331</c:v>
                </c:pt>
                <c:pt idx="15">
                  <c:v>30332</c:v>
                </c:pt>
                <c:pt idx="16">
                  <c:v>30333</c:v>
                </c:pt>
                <c:pt idx="17">
                  <c:v>30334</c:v>
                </c:pt>
                <c:pt idx="18">
                  <c:v>30335</c:v>
                </c:pt>
                <c:pt idx="19">
                  <c:v>30336</c:v>
                </c:pt>
                <c:pt idx="20">
                  <c:v>30337</c:v>
                </c:pt>
                <c:pt idx="21">
                  <c:v>30338</c:v>
                </c:pt>
                <c:pt idx="22">
                  <c:v>30339</c:v>
                </c:pt>
                <c:pt idx="23">
                  <c:v>30340</c:v>
                </c:pt>
                <c:pt idx="24">
                  <c:v>30341</c:v>
                </c:pt>
                <c:pt idx="25">
                  <c:v>30342</c:v>
                </c:pt>
                <c:pt idx="26">
                  <c:v>30343</c:v>
                </c:pt>
                <c:pt idx="27">
                  <c:v>30344</c:v>
                </c:pt>
                <c:pt idx="28">
                  <c:v>30345</c:v>
                </c:pt>
                <c:pt idx="29">
                  <c:v>30346</c:v>
                </c:pt>
                <c:pt idx="30">
                  <c:v>30347</c:v>
                </c:pt>
              </c:numCache>
            </c:numRef>
          </c:cat>
          <c:val>
            <c:numRef>
              <c:f>'JANUARY  1883'!$C$8:$C$38</c:f>
              <c:numCache>
                <c:formatCode>General</c:formatCode>
                <c:ptCount val="31"/>
                <c:pt idx="7">
                  <c:v>753.6</c:v>
                </c:pt>
                <c:pt idx="8">
                  <c:v>753.1</c:v>
                </c:pt>
                <c:pt idx="9">
                  <c:v>748.9</c:v>
                </c:pt>
                <c:pt idx="10">
                  <c:v>754.1</c:v>
                </c:pt>
                <c:pt idx="11">
                  <c:v>760.6</c:v>
                </c:pt>
                <c:pt idx="12" formatCode="0.0">
                  <c:v>767</c:v>
                </c:pt>
                <c:pt idx="13">
                  <c:v>770.6</c:v>
                </c:pt>
                <c:pt idx="14">
                  <c:v>772.7</c:v>
                </c:pt>
                <c:pt idx="15">
                  <c:v>769.9</c:v>
                </c:pt>
                <c:pt idx="16" formatCode="0.0">
                  <c:v>768</c:v>
                </c:pt>
                <c:pt idx="17">
                  <c:v>764.6</c:v>
                </c:pt>
                <c:pt idx="18">
                  <c:v>762.3</c:v>
                </c:pt>
                <c:pt idx="19">
                  <c:v>756.8</c:v>
                </c:pt>
                <c:pt idx="20">
                  <c:v>756.3</c:v>
                </c:pt>
                <c:pt idx="21">
                  <c:v>763.3</c:v>
                </c:pt>
                <c:pt idx="22">
                  <c:v>768.2</c:v>
                </c:pt>
                <c:pt idx="23">
                  <c:v>768.7</c:v>
                </c:pt>
                <c:pt idx="24">
                  <c:v>765.6</c:v>
                </c:pt>
                <c:pt idx="25">
                  <c:v>761.9</c:v>
                </c:pt>
                <c:pt idx="26">
                  <c:v>763.5</c:v>
                </c:pt>
                <c:pt idx="27">
                  <c:v>762.3</c:v>
                </c:pt>
                <c:pt idx="28">
                  <c:v>756.5</c:v>
                </c:pt>
                <c:pt idx="29">
                  <c:v>755.6</c:v>
                </c:pt>
                <c:pt idx="30">
                  <c:v>756.8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'JANUARY  1883'!$A$8:$A$38</c:f>
              <c:numCache>
                <c:formatCode>[$-409]d\-mmm\-yy;@</c:formatCode>
                <c:ptCount val="31"/>
                <c:pt idx="0">
                  <c:v>30317</c:v>
                </c:pt>
                <c:pt idx="1">
                  <c:v>30318</c:v>
                </c:pt>
                <c:pt idx="2">
                  <c:v>30319</c:v>
                </c:pt>
                <c:pt idx="3">
                  <c:v>30320</c:v>
                </c:pt>
                <c:pt idx="4">
                  <c:v>30321</c:v>
                </c:pt>
                <c:pt idx="5">
                  <c:v>30322</c:v>
                </c:pt>
                <c:pt idx="6">
                  <c:v>30323</c:v>
                </c:pt>
                <c:pt idx="7">
                  <c:v>30324</c:v>
                </c:pt>
                <c:pt idx="8">
                  <c:v>30325</c:v>
                </c:pt>
                <c:pt idx="9">
                  <c:v>30326</c:v>
                </c:pt>
                <c:pt idx="10">
                  <c:v>30327</c:v>
                </c:pt>
                <c:pt idx="11">
                  <c:v>30328</c:v>
                </c:pt>
                <c:pt idx="12">
                  <c:v>30329</c:v>
                </c:pt>
                <c:pt idx="13">
                  <c:v>30330</c:v>
                </c:pt>
                <c:pt idx="14">
                  <c:v>30331</c:v>
                </c:pt>
                <c:pt idx="15">
                  <c:v>30332</c:v>
                </c:pt>
                <c:pt idx="16">
                  <c:v>30333</c:v>
                </c:pt>
                <c:pt idx="17">
                  <c:v>30334</c:v>
                </c:pt>
                <c:pt idx="18">
                  <c:v>30335</c:v>
                </c:pt>
                <c:pt idx="19">
                  <c:v>30336</c:v>
                </c:pt>
                <c:pt idx="20">
                  <c:v>30337</c:v>
                </c:pt>
                <c:pt idx="21">
                  <c:v>30338</c:v>
                </c:pt>
                <c:pt idx="22">
                  <c:v>30339</c:v>
                </c:pt>
                <c:pt idx="23">
                  <c:v>30340</c:v>
                </c:pt>
                <c:pt idx="24">
                  <c:v>30341</c:v>
                </c:pt>
                <c:pt idx="25">
                  <c:v>30342</c:v>
                </c:pt>
                <c:pt idx="26">
                  <c:v>30343</c:v>
                </c:pt>
                <c:pt idx="27">
                  <c:v>30344</c:v>
                </c:pt>
                <c:pt idx="28">
                  <c:v>30345</c:v>
                </c:pt>
                <c:pt idx="29">
                  <c:v>30346</c:v>
                </c:pt>
                <c:pt idx="30">
                  <c:v>30347</c:v>
                </c:pt>
              </c:numCache>
            </c:numRef>
          </c:cat>
          <c:val>
            <c:numRef>
              <c:f>'JANUARY  1883'!$E$8:$E$38</c:f>
              <c:numCache>
                <c:formatCode>General</c:formatCode>
                <c:ptCount val="31"/>
                <c:pt idx="7">
                  <c:v>755.8</c:v>
                </c:pt>
                <c:pt idx="8">
                  <c:v>755.3</c:v>
                </c:pt>
                <c:pt idx="9">
                  <c:v>751.1</c:v>
                </c:pt>
                <c:pt idx="10">
                  <c:v>756.3</c:v>
                </c:pt>
                <c:pt idx="11">
                  <c:v>762.8</c:v>
                </c:pt>
                <c:pt idx="12">
                  <c:v>769.2</c:v>
                </c:pt>
                <c:pt idx="13">
                  <c:v>772.8</c:v>
                </c:pt>
                <c:pt idx="14" formatCode="0.0">
                  <c:v>774</c:v>
                </c:pt>
                <c:pt idx="15">
                  <c:v>772.1</c:v>
                </c:pt>
                <c:pt idx="16">
                  <c:v>770.2</c:v>
                </c:pt>
                <c:pt idx="17">
                  <c:v>766.8</c:v>
                </c:pt>
                <c:pt idx="18">
                  <c:v>764.5</c:v>
                </c:pt>
                <c:pt idx="19" formatCode="0.0">
                  <c:v>759</c:v>
                </c:pt>
                <c:pt idx="20">
                  <c:v>758.5</c:v>
                </c:pt>
                <c:pt idx="21">
                  <c:v>765.5</c:v>
                </c:pt>
                <c:pt idx="22">
                  <c:v>770.4</c:v>
                </c:pt>
                <c:pt idx="23">
                  <c:v>770.9</c:v>
                </c:pt>
                <c:pt idx="24">
                  <c:v>767.8</c:v>
                </c:pt>
                <c:pt idx="25">
                  <c:v>764.1</c:v>
                </c:pt>
                <c:pt idx="26">
                  <c:v>765.7</c:v>
                </c:pt>
                <c:pt idx="27">
                  <c:v>764.5</c:v>
                </c:pt>
                <c:pt idx="28">
                  <c:v>758.7</c:v>
                </c:pt>
                <c:pt idx="29">
                  <c:v>757.8</c:v>
                </c:pt>
                <c:pt idx="30" formatCode="0.0">
                  <c:v>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395736"/>
        <c:axId val="215478664"/>
      </c:lineChart>
      <c:dateAx>
        <c:axId val="21539573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215478664"/>
        <c:crosses val="autoZero"/>
        <c:auto val="1"/>
        <c:lblOffset val="100"/>
        <c:baseTimeUnit val="days"/>
      </c:dateAx>
      <c:valAx>
        <c:axId val="21547866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2153957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Fah.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'JANUARY  1883'!$A$8:$A$38</c:f>
              <c:numCache>
                <c:formatCode>[$-409]d\-mmm\-yy;@</c:formatCode>
                <c:ptCount val="31"/>
                <c:pt idx="0">
                  <c:v>30317</c:v>
                </c:pt>
                <c:pt idx="1">
                  <c:v>30318</c:v>
                </c:pt>
                <c:pt idx="2">
                  <c:v>30319</c:v>
                </c:pt>
                <c:pt idx="3">
                  <c:v>30320</c:v>
                </c:pt>
                <c:pt idx="4">
                  <c:v>30321</c:v>
                </c:pt>
                <c:pt idx="5">
                  <c:v>30322</c:v>
                </c:pt>
                <c:pt idx="6">
                  <c:v>30323</c:v>
                </c:pt>
                <c:pt idx="7">
                  <c:v>30324</c:v>
                </c:pt>
                <c:pt idx="8">
                  <c:v>30325</c:v>
                </c:pt>
                <c:pt idx="9">
                  <c:v>30326</c:v>
                </c:pt>
                <c:pt idx="10">
                  <c:v>30327</c:v>
                </c:pt>
                <c:pt idx="11">
                  <c:v>30328</c:v>
                </c:pt>
                <c:pt idx="12">
                  <c:v>30329</c:v>
                </c:pt>
                <c:pt idx="13">
                  <c:v>30330</c:v>
                </c:pt>
                <c:pt idx="14">
                  <c:v>30331</c:v>
                </c:pt>
                <c:pt idx="15">
                  <c:v>30332</c:v>
                </c:pt>
                <c:pt idx="16">
                  <c:v>30333</c:v>
                </c:pt>
                <c:pt idx="17">
                  <c:v>30334</c:v>
                </c:pt>
                <c:pt idx="18">
                  <c:v>30335</c:v>
                </c:pt>
                <c:pt idx="19">
                  <c:v>30336</c:v>
                </c:pt>
                <c:pt idx="20">
                  <c:v>30337</c:v>
                </c:pt>
                <c:pt idx="21">
                  <c:v>30338</c:v>
                </c:pt>
                <c:pt idx="22">
                  <c:v>30339</c:v>
                </c:pt>
                <c:pt idx="23">
                  <c:v>30340</c:v>
                </c:pt>
                <c:pt idx="24">
                  <c:v>30341</c:v>
                </c:pt>
                <c:pt idx="25">
                  <c:v>30342</c:v>
                </c:pt>
                <c:pt idx="26">
                  <c:v>30343</c:v>
                </c:pt>
                <c:pt idx="27">
                  <c:v>30344</c:v>
                </c:pt>
                <c:pt idx="28">
                  <c:v>30345</c:v>
                </c:pt>
                <c:pt idx="29">
                  <c:v>30346</c:v>
                </c:pt>
                <c:pt idx="30">
                  <c:v>30347</c:v>
                </c:pt>
              </c:numCache>
            </c:numRef>
          </c:cat>
          <c:val>
            <c:numRef>
              <c:f>'JANUARY  1883'!$F$8:$F$38</c:f>
              <c:numCache>
                <c:formatCode>General</c:formatCode>
                <c:ptCount val="31"/>
                <c:pt idx="7">
                  <c:v>-10.8</c:v>
                </c:pt>
                <c:pt idx="8">
                  <c:v>-8.3000000000000007</c:v>
                </c:pt>
                <c:pt idx="9">
                  <c:v>-9.4</c:v>
                </c:pt>
                <c:pt idx="10">
                  <c:v>-0.8</c:v>
                </c:pt>
                <c:pt idx="11">
                  <c:v>-6.5</c:v>
                </c:pt>
                <c:pt idx="12">
                  <c:v>-16.600000000000001</c:v>
                </c:pt>
                <c:pt idx="13" formatCode="0.0">
                  <c:v>-17</c:v>
                </c:pt>
                <c:pt idx="14">
                  <c:v>-20.2</c:v>
                </c:pt>
                <c:pt idx="15">
                  <c:v>-22.4</c:v>
                </c:pt>
                <c:pt idx="16">
                  <c:v>-28.1</c:v>
                </c:pt>
                <c:pt idx="17">
                  <c:v>-28.5</c:v>
                </c:pt>
                <c:pt idx="18">
                  <c:v>-14.8</c:v>
                </c:pt>
                <c:pt idx="19" formatCode="0.0">
                  <c:v>-13</c:v>
                </c:pt>
                <c:pt idx="20">
                  <c:v>-16.600000000000001</c:v>
                </c:pt>
                <c:pt idx="21">
                  <c:v>-16.2</c:v>
                </c:pt>
                <c:pt idx="22">
                  <c:v>-16.2</c:v>
                </c:pt>
                <c:pt idx="23">
                  <c:v>-14.8</c:v>
                </c:pt>
                <c:pt idx="24">
                  <c:v>-11.6</c:v>
                </c:pt>
                <c:pt idx="25">
                  <c:v>-20.2</c:v>
                </c:pt>
                <c:pt idx="26">
                  <c:v>-12.6</c:v>
                </c:pt>
                <c:pt idx="27">
                  <c:v>-8.6999999999999993</c:v>
                </c:pt>
                <c:pt idx="28">
                  <c:v>-11.2</c:v>
                </c:pt>
                <c:pt idx="29">
                  <c:v>-2.9</c:v>
                </c:pt>
                <c:pt idx="30">
                  <c:v>-8.3000000000000007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282696"/>
        <c:axId val="215729336"/>
      </c:lineChart>
      <c:dateAx>
        <c:axId val="21528269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215729336"/>
        <c:crosses val="autoZero"/>
        <c:auto val="1"/>
        <c:lblOffset val="100"/>
        <c:baseTimeUnit val="days"/>
      </c:dateAx>
      <c:valAx>
        <c:axId val="21572933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2152826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Cent.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'JANUARY  1883'!$A$8:$A$38</c:f>
              <c:numCache>
                <c:formatCode>[$-409]d\-mmm\-yy;@</c:formatCode>
                <c:ptCount val="31"/>
                <c:pt idx="0">
                  <c:v>30317</c:v>
                </c:pt>
                <c:pt idx="1">
                  <c:v>30318</c:v>
                </c:pt>
                <c:pt idx="2">
                  <c:v>30319</c:v>
                </c:pt>
                <c:pt idx="3">
                  <c:v>30320</c:v>
                </c:pt>
                <c:pt idx="4">
                  <c:v>30321</c:v>
                </c:pt>
                <c:pt idx="5">
                  <c:v>30322</c:v>
                </c:pt>
                <c:pt idx="6">
                  <c:v>30323</c:v>
                </c:pt>
                <c:pt idx="7">
                  <c:v>30324</c:v>
                </c:pt>
                <c:pt idx="8">
                  <c:v>30325</c:v>
                </c:pt>
                <c:pt idx="9">
                  <c:v>30326</c:v>
                </c:pt>
                <c:pt idx="10">
                  <c:v>30327</c:v>
                </c:pt>
                <c:pt idx="11">
                  <c:v>30328</c:v>
                </c:pt>
                <c:pt idx="12">
                  <c:v>30329</c:v>
                </c:pt>
                <c:pt idx="13">
                  <c:v>30330</c:v>
                </c:pt>
                <c:pt idx="14">
                  <c:v>30331</c:v>
                </c:pt>
                <c:pt idx="15">
                  <c:v>30332</c:v>
                </c:pt>
                <c:pt idx="16">
                  <c:v>30333</c:v>
                </c:pt>
                <c:pt idx="17">
                  <c:v>30334</c:v>
                </c:pt>
                <c:pt idx="18">
                  <c:v>30335</c:v>
                </c:pt>
                <c:pt idx="19">
                  <c:v>30336</c:v>
                </c:pt>
                <c:pt idx="20">
                  <c:v>30337</c:v>
                </c:pt>
                <c:pt idx="21">
                  <c:v>30338</c:v>
                </c:pt>
                <c:pt idx="22">
                  <c:v>30339</c:v>
                </c:pt>
                <c:pt idx="23">
                  <c:v>30340</c:v>
                </c:pt>
                <c:pt idx="24">
                  <c:v>30341</c:v>
                </c:pt>
                <c:pt idx="25">
                  <c:v>30342</c:v>
                </c:pt>
                <c:pt idx="26">
                  <c:v>30343</c:v>
                </c:pt>
                <c:pt idx="27">
                  <c:v>30344</c:v>
                </c:pt>
                <c:pt idx="28">
                  <c:v>30345</c:v>
                </c:pt>
                <c:pt idx="29">
                  <c:v>30346</c:v>
                </c:pt>
                <c:pt idx="30">
                  <c:v>30347</c:v>
                </c:pt>
              </c:numCache>
            </c:numRef>
          </c:cat>
          <c:val>
            <c:numRef>
              <c:f>'JANUARY  1883'!$G$8:$G$38</c:f>
              <c:numCache>
                <c:formatCode>General</c:formatCode>
                <c:ptCount val="31"/>
                <c:pt idx="7">
                  <c:v>-23.8</c:v>
                </c:pt>
                <c:pt idx="8">
                  <c:v>-22.4</c:v>
                </c:pt>
                <c:pt idx="9" formatCode="0.0">
                  <c:v>-23</c:v>
                </c:pt>
                <c:pt idx="10">
                  <c:v>-18.2</c:v>
                </c:pt>
                <c:pt idx="11">
                  <c:v>-21.4</c:v>
                </c:pt>
                <c:pt idx="12" formatCode="0.0">
                  <c:v>-27</c:v>
                </c:pt>
                <c:pt idx="13">
                  <c:v>-27.2</c:v>
                </c:pt>
                <c:pt idx="14" formatCode="0.0">
                  <c:v>-29</c:v>
                </c:pt>
                <c:pt idx="15">
                  <c:v>-30.2</c:v>
                </c:pt>
                <c:pt idx="16">
                  <c:v>-33.4</c:v>
                </c:pt>
                <c:pt idx="17">
                  <c:v>-33.6</c:v>
                </c:pt>
                <c:pt idx="18" formatCode="0.0">
                  <c:v>-26</c:v>
                </c:pt>
                <c:pt idx="19" formatCode="0.0">
                  <c:v>-25</c:v>
                </c:pt>
                <c:pt idx="20" formatCode="0.0">
                  <c:v>-27</c:v>
                </c:pt>
                <c:pt idx="21">
                  <c:v>-26.8</c:v>
                </c:pt>
                <c:pt idx="22">
                  <c:v>-26.8</c:v>
                </c:pt>
                <c:pt idx="23" formatCode="0.0">
                  <c:v>-26</c:v>
                </c:pt>
                <c:pt idx="24">
                  <c:v>-27.2</c:v>
                </c:pt>
                <c:pt idx="25" formatCode="0.0">
                  <c:v>-29</c:v>
                </c:pt>
                <c:pt idx="26">
                  <c:v>-24.8</c:v>
                </c:pt>
                <c:pt idx="27">
                  <c:v>-22.6</c:v>
                </c:pt>
                <c:pt idx="28" formatCode="0.0">
                  <c:v>-24</c:v>
                </c:pt>
                <c:pt idx="29">
                  <c:v>-19.399999999999999</c:v>
                </c:pt>
                <c:pt idx="30">
                  <c:v>-22.4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75784"/>
        <c:axId val="213814504"/>
      </c:lineChart>
      <c:dateAx>
        <c:axId val="21577578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213814504"/>
        <c:crosses val="autoZero"/>
        <c:auto val="1"/>
        <c:lblOffset val="100"/>
        <c:baseTimeUnit val="days"/>
      </c:dateAx>
      <c:valAx>
        <c:axId val="21381450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215775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Relative Humidity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'JANUARY  1883'!$A$8:$A$38</c:f>
              <c:numCache>
                <c:formatCode>[$-409]d\-mmm\-yy;@</c:formatCode>
                <c:ptCount val="31"/>
                <c:pt idx="0">
                  <c:v>30317</c:v>
                </c:pt>
                <c:pt idx="1">
                  <c:v>30318</c:v>
                </c:pt>
                <c:pt idx="2">
                  <c:v>30319</c:v>
                </c:pt>
                <c:pt idx="3">
                  <c:v>30320</c:v>
                </c:pt>
                <c:pt idx="4">
                  <c:v>30321</c:v>
                </c:pt>
                <c:pt idx="5">
                  <c:v>30322</c:v>
                </c:pt>
                <c:pt idx="6">
                  <c:v>30323</c:v>
                </c:pt>
                <c:pt idx="7">
                  <c:v>30324</c:v>
                </c:pt>
                <c:pt idx="8">
                  <c:v>30325</c:v>
                </c:pt>
                <c:pt idx="9">
                  <c:v>30326</c:v>
                </c:pt>
                <c:pt idx="10">
                  <c:v>30327</c:v>
                </c:pt>
                <c:pt idx="11">
                  <c:v>30328</c:v>
                </c:pt>
                <c:pt idx="12">
                  <c:v>30329</c:v>
                </c:pt>
                <c:pt idx="13">
                  <c:v>30330</c:v>
                </c:pt>
                <c:pt idx="14">
                  <c:v>30331</c:v>
                </c:pt>
                <c:pt idx="15">
                  <c:v>30332</c:v>
                </c:pt>
                <c:pt idx="16">
                  <c:v>30333</c:v>
                </c:pt>
                <c:pt idx="17">
                  <c:v>30334</c:v>
                </c:pt>
                <c:pt idx="18">
                  <c:v>30335</c:v>
                </c:pt>
                <c:pt idx="19">
                  <c:v>30336</c:v>
                </c:pt>
                <c:pt idx="20">
                  <c:v>30337</c:v>
                </c:pt>
                <c:pt idx="21">
                  <c:v>30338</c:v>
                </c:pt>
                <c:pt idx="22">
                  <c:v>30339</c:v>
                </c:pt>
                <c:pt idx="23">
                  <c:v>30340</c:v>
                </c:pt>
                <c:pt idx="24">
                  <c:v>30341</c:v>
                </c:pt>
                <c:pt idx="25">
                  <c:v>30342</c:v>
                </c:pt>
                <c:pt idx="26">
                  <c:v>30343</c:v>
                </c:pt>
                <c:pt idx="27">
                  <c:v>30344</c:v>
                </c:pt>
                <c:pt idx="28">
                  <c:v>30345</c:v>
                </c:pt>
                <c:pt idx="29">
                  <c:v>30346</c:v>
                </c:pt>
                <c:pt idx="30">
                  <c:v>30347</c:v>
                </c:pt>
              </c:numCache>
            </c:numRef>
          </c:cat>
          <c:val>
            <c:numRef>
              <c:f>'JANUARY  1883'!$H$8:$H$38</c:f>
              <c:numCache>
                <c:formatCode>General</c:formatCode>
                <c:ptCount val="31"/>
                <c:pt idx="7">
                  <c:v>77</c:v>
                </c:pt>
                <c:pt idx="8">
                  <c:v>76</c:v>
                </c:pt>
                <c:pt idx="9">
                  <c:v>76</c:v>
                </c:pt>
                <c:pt idx="10">
                  <c:v>66</c:v>
                </c:pt>
                <c:pt idx="11">
                  <c:v>71</c:v>
                </c:pt>
                <c:pt idx="12">
                  <c:v>70</c:v>
                </c:pt>
                <c:pt idx="13">
                  <c:v>66</c:v>
                </c:pt>
                <c:pt idx="14">
                  <c:v>72</c:v>
                </c:pt>
                <c:pt idx="15">
                  <c:v>70</c:v>
                </c:pt>
                <c:pt idx="16">
                  <c:v>71</c:v>
                </c:pt>
                <c:pt idx="17">
                  <c:v>70</c:v>
                </c:pt>
                <c:pt idx="18">
                  <c:v>69</c:v>
                </c:pt>
                <c:pt idx="19">
                  <c:v>55</c:v>
                </c:pt>
                <c:pt idx="20">
                  <c:v>63</c:v>
                </c:pt>
                <c:pt idx="21">
                  <c:v>69</c:v>
                </c:pt>
                <c:pt idx="22">
                  <c:v>70</c:v>
                </c:pt>
                <c:pt idx="23">
                  <c:v>70</c:v>
                </c:pt>
                <c:pt idx="24">
                  <c:v>74</c:v>
                </c:pt>
                <c:pt idx="25">
                  <c:v>67</c:v>
                </c:pt>
                <c:pt idx="26">
                  <c:v>75</c:v>
                </c:pt>
                <c:pt idx="27">
                  <c:v>69</c:v>
                </c:pt>
                <c:pt idx="28">
                  <c:v>72</c:v>
                </c:pt>
                <c:pt idx="29">
                  <c:v>75</c:v>
                </c:pt>
                <c:pt idx="30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17640"/>
        <c:axId val="213818032"/>
      </c:lineChart>
      <c:dateAx>
        <c:axId val="21381764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213818032"/>
        <c:crosses val="autoZero"/>
        <c:auto val="1"/>
        <c:lblOffset val="100"/>
        <c:baseTimeUnit val="days"/>
      </c:dateAx>
      <c:valAx>
        <c:axId val="21381803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213817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590550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22</xdr:col>
      <xdr:colOff>590550</xdr:colOff>
      <xdr:row>60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22</xdr:col>
      <xdr:colOff>590550</xdr:colOff>
      <xdr:row>90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22</xdr:col>
      <xdr:colOff>590550</xdr:colOff>
      <xdr:row>120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22</xdr:col>
      <xdr:colOff>590550</xdr:colOff>
      <xdr:row>150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tabSelected="1" workbookViewId="0">
      <selection activeCell="B3" sqref="B3"/>
    </sheetView>
  </sheetViews>
  <sheetFormatPr defaultRowHeight="15" x14ac:dyDescent="0.25"/>
  <sheetData>
    <row r="2" spans="2:4" x14ac:dyDescent="0.25">
      <c r="B2" s="7" t="s">
        <v>24</v>
      </c>
    </row>
    <row r="3" spans="2:4" x14ac:dyDescent="0.25">
      <c r="B3" s="20" t="s">
        <v>20</v>
      </c>
      <c r="C3" s="20" t="s">
        <v>23</v>
      </c>
      <c r="D3" s="18"/>
    </row>
    <row r="4" spans="2:4" x14ac:dyDescent="0.25">
      <c r="B4" s="19" t="s">
        <v>21</v>
      </c>
      <c r="C4" s="20" t="s">
        <v>18</v>
      </c>
    </row>
    <row r="5" spans="2:4" x14ac:dyDescent="0.25">
      <c r="B5" s="21" t="s">
        <v>22</v>
      </c>
      <c r="C5" s="20" t="s">
        <v>19</v>
      </c>
    </row>
    <row r="7" spans="2:4" ht="15.75" x14ac:dyDescent="0.25">
      <c r="B7" s="17" t="s">
        <v>15</v>
      </c>
    </row>
    <row r="8" spans="2:4" x14ac:dyDescent="0.25">
      <c r="B8" t="s">
        <v>12</v>
      </c>
    </row>
    <row r="10" spans="2:4" ht="15.75" x14ac:dyDescent="0.25">
      <c r="B10" s="17" t="s">
        <v>16</v>
      </c>
    </row>
    <row r="11" spans="2:4" x14ac:dyDescent="0.25">
      <c r="B11" t="s">
        <v>17</v>
      </c>
    </row>
    <row r="12" spans="2:4" x14ac:dyDescent="0.25">
      <c r="B12" t="s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1"/>
  <sheetViews>
    <sheetView workbookViewId="0">
      <selection activeCell="B2" sqref="B2:I2"/>
    </sheetView>
  </sheetViews>
  <sheetFormatPr defaultRowHeight="15" x14ac:dyDescent="0.25"/>
  <cols>
    <col min="1" max="1" width="9.28515625" bestFit="1" customWidth="1"/>
    <col min="2" max="8" width="6.7109375" customWidth="1"/>
    <col min="9" max="9" width="11.7109375" bestFit="1" customWidth="1"/>
  </cols>
  <sheetData>
    <row r="1" spans="1:9" x14ac:dyDescent="0.25">
      <c r="B1" s="22" t="s">
        <v>11</v>
      </c>
      <c r="C1" s="22"/>
      <c r="D1" s="22"/>
      <c r="E1" s="22"/>
      <c r="F1" s="22"/>
      <c r="G1" s="22"/>
      <c r="H1" s="22"/>
      <c r="I1" s="22"/>
    </row>
    <row r="2" spans="1:9" x14ac:dyDescent="0.25">
      <c r="B2" s="22" t="s">
        <v>12</v>
      </c>
      <c r="C2" s="22"/>
      <c r="D2" s="22"/>
      <c r="E2" s="22"/>
      <c r="F2" s="22"/>
      <c r="G2" s="22"/>
      <c r="H2" s="22"/>
      <c r="I2" s="22"/>
    </row>
    <row r="4" spans="1:9" ht="15" customHeight="1" x14ac:dyDescent="0.25">
      <c r="B4" s="23" t="s">
        <v>0</v>
      </c>
      <c r="C4" s="24"/>
      <c r="D4" s="25"/>
      <c r="E4" s="26"/>
      <c r="F4" s="27" t="s">
        <v>1</v>
      </c>
      <c r="G4" s="28"/>
      <c r="H4" s="33" t="s">
        <v>2</v>
      </c>
    </row>
    <row r="5" spans="1:9" ht="27.75" customHeight="1" x14ac:dyDescent="0.25">
      <c r="B5" s="36" t="s">
        <v>3</v>
      </c>
      <c r="C5" s="37"/>
      <c r="D5" s="27" t="s">
        <v>4</v>
      </c>
      <c r="E5" s="28"/>
      <c r="F5" s="29"/>
      <c r="G5" s="30"/>
      <c r="H5" s="34"/>
    </row>
    <row r="6" spans="1:9" ht="42.75" customHeight="1" x14ac:dyDescent="0.25">
      <c r="B6" s="38"/>
      <c r="C6" s="39"/>
      <c r="D6" s="31"/>
      <c r="E6" s="32"/>
      <c r="F6" s="31"/>
      <c r="G6" s="32"/>
      <c r="H6" s="35"/>
    </row>
    <row r="7" spans="1:9" ht="42.75" customHeight="1" x14ac:dyDescent="0.25">
      <c r="B7" s="1" t="s">
        <v>5</v>
      </c>
      <c r="C7" s="2" t="s">
        <v>6</v>
      </c>
      <c r="D7" s="2" t="s">
        <v>5</v>
      </c>
      <c r="E7" s="2" t="s">
        <v>6</v>
      </c>
      <c r="F7" s="2" t="s">
        <v>7</v>
      </c>
      <c r="G7" s="2" t="s">
        <v>8</v>
      </c>
      <c r="H7" s="3" t="s">
        <v>9</v>
      </c>
    </row>
    <row r="8" spans="1:9" x14ac:dyDescent="0.25">
      <c r="A8" s="6">
        <v>30317</v>
      </c>
      <c r="B8" s="8"/>
      <c r="C8" s="10"/>
      <c r="D8" s="10"/>
      <c r="E8" s="10"/>
      <c r="F8" s="10"/>
      <c r="G8" s="10"/>
      <c r="H8" s="10"/>
    </row>
    <row r="9" spans="1:9" x14ac:dyDescent="0.25">
      <c r="A9" s="6">
        <v>30318</v>
      </c>
      <c r="B9" s="9"/>
      <c r="C9" s="11"/>
      <c r="D9" s="11"/>
      <c r="E9" s="11"/>
      <c r="F9" s="11"/>
      <c r="G9" s="11"/>
      <c r="H9" s="11"/>
    </row>
    <row r="10" spans="1:9" x14ac:dyDescent="0.25">
      <c r="A10" s="6">
        <v>30319</v>
      </c>
      <c r="B10" s="9"/>
      <c r="C10" s="11"/>
      <c r="D10" s="11"/>
      <c r="E10" s="11"/>
      <c r="F10" s="11"/>
      <c r="G10" s="11"/>
      <c r="H10" s="11"/>
    </row>
    <row r="11" spans="1:9" x14ac:dyDescent="0.25">
      <c r="A11" s="6">
        <v>30320</v>
      </c>
      <c r="B11" s="9"/>
      <c r="C11" s="11"/>
      <c r="D11" s="11"/>
      <c r="E11" s="11"/>
      <c r="F11" s="11"/>
      <c r="G11" s="11"/>
      <c r="H11" s="11"/>
    </row>
    <row r="12" spans="1:9" x14ac:dyDescent="0.25">
      <c r="A12" s="6">
        <v>30321</v>
      </c>
      <c r="B12" s="9"/>
      <c r="C12" s="11"/>
      <c r="D12" s="11"/>
      <c r="E12" s="11"/>
      <c r="F12" s="11"/>
      <c r="G12" s="11"/>
      <c r="H12" s="11"/>
    </row>
    <row r="13" spans="1:9" x14ac:dyDescent="0.25">
      <c r="A13" s="6">
        <v>30322</v>
      </c>
      <c r="B13" s="9"/>
      <c r="C13" s="11"/>
      <c r="D13" s="11"/>
      <c r="E13" s="11"/>
      <c r="F13" s="11"/>
      <c r="G13" s="11"/>
      <c r="H13" s="11"/>
    </row>
    <row r="14" spans="1:9" x14ac:dyDescent="0.25">
      <c r="A14" s="6">
        <v>30323</v>
      </c>
      <c r="B14" s="9"/>
      <c r="C14" s="11"/>
      <c r="D14" s="11"/>
      <c r="E14" s="11"/>
      <c r="F14" s="11"/>
      <c r="G14" s="11"/>
      <c r="H14" s="11"/>
    </row>
    <row r="15" spans="1:9" x14ac:dyDescent="0.25">
      <c r="A15" s="6">
        <v>30324</v>
      </c>
      <c r="B15" s="9">
        <v>29.67</v>
      </c>
      <c r="C15" s="11">
        <v>753.6</v>
      </c>
      <c r="D15" s="11">
        <v>29.76</v>
      </c>
      <c r="E15" s="11">
        <v>755.8</v>
      </c>
      <c r="F15" s="11">
        <v>-10.8</v>
      </c>
      <c r="G15" s="11">
        <v>-23.8</v>
      </c>
      <c r="H15" s="11">
        <v>77</v>
      </c>
    </row>
    <row r="16" spans="1:9" x14ac:dyDescent="0.25">
      <c r="A16" s="6">
        <v>30325</v>
      </c>
      <c r="B16" s="9">
        <v>29.65</v>
      </c>
      <c r="C16" s="11">
        <v>753.1</v>
      </c>
      <c r="D16" s="11">
        <v>29.74</v>
      </c>
      <c r="E16" s="11">
        <v>755.3</v>
      </c>
      <c r="F16" s="11">
        <v>-8.3000000000000007</v>
      </c>
      <c r="G16" s="11">
        <v>-22.4</v>
      </c>
      <c r="H16" s="11">
        <v>76</v>
      </c>
    </row>
    <row r="17" spans="1:8" x14ac:dyDescent="0.25">
      <c r="A17" s="6">
        <v>30326</v>
      </c>
      <c r="B17" s="9">
        <v>29.48</v>
      </c>
      <c r="C17" s="11">
        <v>748.9</v>
      </c>
      <c r="D17" s="11">
        <v>29.57</v>
      </c>
      <c r="E17" s="11">
        <v>751.1</v>
      </c>
      <c r="F17" s="11">
        <v>-9.4</v>
      </c>
      <c r="G17" s="12">
        <v>-23</v>
      </c>
      <c r="H17" s="11">
        <v>76</v>
      </c>
    </row>
    <row r="18" spans="1:8" x14ac:dyDescent="0.25">
      <c r="A18" s="6">
        <v>30327</v>
      </c>
      <c r="B18" s="9">
        <v>29.69</v>
      </c>
      <c r="C18" s="11">
        <v>754.1</v>
      </c>
      <c r="D18" s="11">
        <v>29.78</v>
      </c>
      <c r="E18" s="11">
        <v>756.3</v>
      </c>
      <c r="F18" s="11">
        <v>-0.8</v>
      </c>
      <c r="G18" s="11">
        <v>-18.2</v>
      </c>
      <c r="H18" s="11">
        <v>66</v>
      </c>
    </row>
    <row r="19" spans="1:8" x14ac:dyDescent="0.25">
      <c r="A19" s="6">
        <v>30328</v>
      </c>
      <c r="B19" s="9">
        <v>29.95</v>
      </c>
      <c r="C19" s="11">
        <v>760.6</v>
      </c>
      <c r="D19" s="11">
        <v>30.03</v>
      </c>
      <c r="E19" s="11">
        <v>762.8</v>
      </c>
      <c r="F19" s="11">
        <v>-6.5</v>
      </c>
      <c r="G19" s="11">
        <v>-21.4</v>
      </c>
      <c r="H19" s="11">
        <v>71</v>
      </c>
    </row>
    <row r="20" spans="1:8" x14ac:dyDescent="0.25">
      <c r="A20" s="6">
        <v>30329</v>
      </c>
      <c r="B20" s="13">
        <v>30.2</v>
      </c>
      <c r="C20" s="12">
        <v>767</v>
      </c>
      <c r="D20" s="11">
        <v>30.28</v>
      </c>
      <c r="E20" s="11">
        <v>769.2</v>
      </c>
      <c r="F20" s="11">
        <v>-16.600000000000001</v>
      </c>
      <c r="G20" s="12">
        <v>-27</v>
      </c>
      <c r="H20" s="11">
        <v>70</v>
      </c>
    </row>
    <row r="21" spans="1:8" x14ac:dyDescent="0.25">
      <c r="A21" s="6">
        <v>30330</v>
      </c>
      <c r="B21" s="9">
        <v>30.34</v>
      </c>
      <c r="C21" s="11">
        <v>770.6</v>
      </c>
      <c r="D21" s="11">
        <v>30.43</v>
      </c>
      <c r="E21" s="11">
        <v>772.8</v>
      </c>
      <c r="F21" s="12">
        <v>-17</v>
      </c>
      <c r="G21" s="11">
        <v>-27.2</v>
      </c>
      <c r="H21" s="11">
        <v>66</v>
      </c>
    </row>
    <row r="22" spans="1:8" x14ac:dyDescent="0.25">
      <c r="A22" s="6">
        <v>30331</v>
      </c>
      <c r="B22" s="9">
        <v>30.42</v>
      </c>
      <c r="C22" s="11">
        <v>772.7</v>
      </c>
      <c r="D22" s="11">
        <v>30.47</v>
      </c>
      <c r="E22" s="12">
        <v>774</v>
      </c>
      <c r="F22" s="11">
        <v>-20.2</v>
      </c>
      <c r="G22" s="12">
        <v>-29</v>
      </c>
      <c r="H22" s="11">
        <v>72</v>
      </c>
    </row>
    <row r="23" spans="1:8" x14ac:dyDescent="0.25">
      <c r="A23" s="6">
        <v>30332</v>
      </c>
      <c r="B23" s="9">
        <v>30.31</v>
      </c>
      <c r="C23" s="11">
        <v>769.9</v>
      </c>
      <c r="D23" s="14">
        <v>30.4</v>
      </c>
      <c r="E23" s="11">
        <v>772.1</v>
      </c>
      <c r="F23" s="11">
        <v>-22.4</v>
      </c>
      <c r="G23" s="11">
        <v>-30.2</v>
      </c>
      <c r="H23" s="11">
        <v>70</v>
      </c>
    </row>
    <row r="24" spans="1:8" x14ac:dyDescent="0.25">
      <c r="A24" s="6">
        <v>30333</v>
      </c>
      <c r="B24" s="9">
        <v>30.24</v>
      </c>
      <c r="C24" s="15">
        <v>768</v>
      </c>
      <c r="D24" s="11">
        <v>30.32</v>
      </c>
      <c r="E24" s="11">
        <v>770.2</v>
      </c>
      <c r="F24" s="11">
        <v>-28.1</v>
      </c>
      <c r="G24" s="11">
        <v>-33.4</v>
      </c>
      <c r="H24" s="11">
        <v>71</v>
      </c>
    </row>
    <row r="25" spans="1:8" x14ac:dyDescent="0.25">
      <c r="A25" s="6">
        <v>30334</v>
      </c>
      <c r="B25" s="13">
        <v>30.1</v>
      </c>
      <c r="C25" s="11">
        <v>764.6</v>
      </c>
      <c r="D25" s="11">
        <v>30.19</v>
      </c>
      <c r="E25" s="11">
        <v>766.8</v>
      </c>
      <c r="F25" s="11">
        <v>-28.5</v>
      </c>
      <c r="G25" s="11">
        <v>-33.6</v>
      </c>
      <c r="H25" s="11">
        <v>70</v>
      </c>
    </row>
    <row r="26" spans="1:8" x14ac:dyDescent="0.25">
      <c r="A26" s="6">
        <v>30335</v>
      </c>
      <c r="B26" s="13">
        <v>30.01</v>
      </c>
      <c r="C26" s="11">
        <v>762.3</v>
      </c>
      <c r="D26" s="14">
        <v>30.1</v>
      </c>
      <c r="E26" s="11">
        <v>764.5</v>
      </c>
      <c r="F26" s="11">
        <v>-14.8</v>
      </c>
      <c r="G26" s="12">
        <v>-26</v>
      </c>
      <c r="H26" s="11">
        <v>69</v>
      </c>
    </row>
    <row r="27" spans="1:8" x14ac:dyDescent="0.25">
      <c r="A27" s="6">
        <v>30336</v>
      </c>
      <c r="B27" s="13">
        <v>29.8</v>
      </c>
      <c r="C27" s="11">
        <v>756.8</v>
      </c>
      <c r="D27" s="11">
        <v>29.88</v>
      </c>
      <c r="E27" s="12">
        <v>759</v>
      </c>
      <c r="F27" s="12">
        <v>-13</v>
      </c>
      <c r="G27" s="12">
        <v>-25</v>
      </c>
      <c r="H27" s="11">
        <v>55</v>
      </c>
    </row>
    <row r="28" spans="1:8" x14ac:dyDescent="0.25">
      <c r="A28" s="6">
        <v>30337</v>
      </c>
      <c r="B28" s="9">
        <v>29.78</v>
      </c>
      <c r="C28" s="11">
        <v>756.3</v>
      </c>
      <c r="D28" s="11">
        <v>29.86</v>
      </c>
      <c r="E28" s="11">
        <v>758.5</v>
      </c>
      <c r="F28" s="11">
        <v>-16.600000000000001</v>
      </c>
      <c r="G28" s="12">
        <v>-27</v>
      </c>
      <c r="H28" s="11">
        <v>63</v>
      </c>
    </row>
    <row r="29" spans="1:8" x14ac:dyDescent="0.25">
      <c r="A29" s="6">
        <v>30338</v>
      </c>
      <c r="B29" s="9">
        <v>30.05</v>
      </c>
      <c r="C29" s="11">
        <v>763.3</v>
      </c>
      <c r="D29" s="11">
        <v>30.14</v>
      </c>
      <c r="E29" s="16">
        <v>765.5</v>
      </c>
      <c r="F29" s="11">
        <v>-16.2</v>
      </c>
      <c r="G29" s="11">
        <v>-26.8</v>
      </c>
      <c r="H29" s="11">
        <v>69</v>
      </c>
    </row>
    <row r="30" spans="1:8" x14ac:dyDescent="0.25">
      <c r="A30" s="6">
        <v>30339</v>
      </c>
      <c r="B30" s="9">
        <v>30.24</v>
      </c>
      <c r="C30" s="11">
        <v>768.2</v>
      </c>
      <c r="D30" s="11">
        <v>30.33</v>
      </c>
      <c r="E30" s="11">
        <v>770.4</v>
      </c>
      <c r="F30" s="11">
        <v>-16.2</v>
      </c>
      <c r="G30" s="11">
        <v>-26.8</v>
      </c>
      <c r="H30" s="11">
        <v>70</v>
      </c>
    </row>
    <row r="31" spans="1:8" x14ac:dyDescent="0.25">
      <c r="A31" s="6">
        <v>30340</v>
      </c>
      <c r="B31" s="9">
        <v>30.26</v>
      </c>
      <c r="C31" s="11">
        <v>768.7</v>
      </c>
      <c r="D31" s="11">
        <v>30.35</v>
      </c>
      <c r="E31" s="11">
        <v>770.9</v>
      </c>
      <c r="F31" s="11">
        <v>-14.8</v>
      </c>
      <c r="G31" s="12">
        <v>-26</v>
      </c>
      <c r="H31" s="11">
        <v>70</v>
      </c>
    </row>
    <row r="32" spans="1:8" x14ac:dyDescent="0.25">
      <c r="A32" s="6">
        <v>30341</v>
      </c>
      <c r="B32" s="9">
        <v>30.14</v>
      </c>
      <c r="C32" s="11">
        <v>765.6</v>
      </c>
      <c r="D32" s="11">
        <v>30.23</v>
      </c>
      <c r="E32" s="11">
        <v>767.8</v>
      </c>
      <c r="F32" s="11">
        <v>-11.6</v>
      </c>
      <c r="G32" s="11">
        <v>-27.2</v>
      </c>
      <c r="H32" s="11">
        <v>74</v>
      </c>
    </row>
    <row r="33" spans="1:8" x14ac:dyDescent="0.25">
      <c r="A33" s="6">
        <v>30342</v>
      </c>
      <c r="B33" s="13">
        <v>30</v>
      </c>
      <c r="C33" s="11">
        <v>761.9</v>
      </c>
      <c r="D33" s="11">
        <v>30.08</v>
      </c>
      <c r="E33" s="11">
        <v>764.1</v>
      </c>
      <c r="F33" s="11">
        <v>-20.2</v>
      </c>
      <c r="G33" s="12">
        <v>-29</v>
      </c>
      <c r="H33" s="11">
        <v>67</v>
      </c>
    </row>
    <row r="34" spans="1:8" x14ac:dyDescent="0.25">
      <c r="A34" s="6">
        <v>30343</v>
      </c>
      <c r="B34" s="9">
        <v>30.06</v>
      </c>
      <c r="C34" s="11">
        <v>763.5</v>
      </c>
      <c r="D34" s="11">
        <v>30.15</v>
      </c>
      <c r="E34" s="11">
        <v>765.7</v>
      </c>
      <c r="F34" s="11">
        <v>-12.6</v>
      </c>
      <c r="G34" s="11">
        <v>-24.8</v>
      </c>
      <c r="H34" s="11">
        <v>75</v>
      </c>
    </row>
    <row r="35" spans="1:8" x14ac:dyDescent="0.25">
      <c r="A35" s="6">
        <v>30344</v>
      </c>
      <c r="B35" s="9">
        <v>30.01</v>
      </c>
      <c r="C35" s="11">
        <v>762.3</v>
      </c>
      <c r="D35" s="14">
        <v>30.1</v>
      </c>
      <c r="E35" s="11">
        <v>764.5</v>
      </c>
      <c r="F35" s="11">
        <v>-8.6999999999999993</v>
      </c>
      <c r="G35" s="11">
        <v>-22.6</v>
      </c>
      <c r="H35" s="11">
        <v>69</v>
      </c>
    </row>
    <row r="36" spans="1:8" x14ac:dyDescent="0.25">
      <c r="A36" s="6">
        <v>30345</v>
      </c>
      <c r="B36" s="9">
        <v>29.78</v>
      </c>
      <c r="C36" s="11">
        <v>756.5</v>
      </c>
      <c r="D36" s="11">
        <v>29.87</v>
      </c>
      <c r="E36" s="11">
        <v>758.7</v>
      </c>
      <c r="F36" s="11">
        <v>-11.2</v>
      </c>
      <c r="G36" s="12">
        <v>-24</v>
      </c>
      <c r="H36" s="11">
        <v>72</v>
      </c>
    </row>
    <row r="37" spans="1:8" x14ac:dyDescent="0.25">
      <c r="A37" s="6">
        <v>30346</v>
      </c>
      <c r="B37" s="9">
        <v>29.75</v>
      </c>
      <c r="C37" s="11">
        <v>755.6</v>
      </c>
      <c r="D37" s="11">
        <v>29.84</v>
      </c>
      <c r="E37" s="11">
        <v>757.8</v>
      </c>
      <c r="F37" s="11">
        <v>-2.9</v>
      </c>
      <c r="G37" s="11">
        <v>-19.399999999999999</v>
      </c>
      <c r="H37" s="11">
        <v>75</v>
      </c>
    </row>
    <row r="38" spans="1:8" x14ac:dyDescent="0.25">
      <c r="A38" s="6">
        <v>30347</v>
      </c>
      <c r="B38" s="13">
        <v>29.8</v>
      </c>
      <c r="C38" s="11">
        <v>756.8</v>
      </c>
      <c r="D38" s="11">
        <v>29.88</v>
      </c>
      <c r="E38" s="12">
        <v>759</v>
      </c>
      <c r="F38" s="11">
        <v>-8.3000000000000007</v>
      </c>
      <c r="G38" s="11">
        <v>-22.4</v>
      </c>
      <c r="H38" s="11">
        <v>53</v>
      </c>
    </row>
    <row r="39" spans="1:8" ht="15.75" thickBot="1" x14ac:dyDescent="0.3">
      <c r="A39" s="4" t="s">
        <v>10</v>
      </c>
      <c r="B39" s="5">
        <f>AVERAGE(B8:B38)</f>
        <v>29.988749999999996</v>
      </c>
      <c r="C39" s="5">
        <f t="shared" ref="C39:H39" si="0">AVERAGE(C8:C38)</f>
        <v>761.70416666666642</v>
      </c>
      <c r="D39" s="5">
        <f t="shared" si="0"/>
        <v>30.07416666666667</v>
      </c>
      <c r="E39" s="5">
        <f t="shared" si="0"/>
        <v>763.86666666666667</v>
      </c>
      <c r="F39" s="5">
        <f t="shared" si="0"/>
        <v>-13.987499999999999</v>
      </c>
      <c r="G39" s="5">
        <f t="shared" si="0"/>
        <v>-25.674999999999997</v>
      </c>
      <c r="H39" s="5">
        <f t="shared" si="0"/>
        <v>69.416666666666671</v>
      </c>
    </row>
    <row r="40" spans="1:8" x14ac:dyDescent="0.25">
      <c r="A40" t="s">
        <v>13</v>
      </c>
      <c r="B40">
        <f>MAX(B8:B38)</f>
        <v>30.42</v>
      </c>
      <c r="C40">
        <f t="shared" ref="C40:H40" si="1">MAX(C8:C38)</f>
        <v>772.7</v>
      </c>
      <c r="D40">
        <f t="shared" si="1"/>
        <v>30.47</v>
      </c>
      <c r="E40">
        <f t="shared" si="1"/>
        <v>774</v>
      </c>
      <c r="F40">
        <f t="shared" si="1"/>
        <v>-0.8</v>
      </c>
      <c r="G40">
        <f t="shared" si="1"/>
        <v>-18.2</v>
      </c>
      <c r="H40">
        <f t="shared" si="1"/>
        <v>77</v>
      </c>
    </row>
    <row r="41" spans="1:8" x14ac:dyDescent="0.25">
      <c r="A41" t="s">
        <v>14</v>
      </c>
      <c r="B41">
        <f>MIN(B8:B38)</f>
        <v>29.48</v>
      </c>
      <c r="C41">
        <f t="shared" ref="C41:H41" si="2">MIN(C8:C38)</f>
        <v>748.9</v>
      </c>
      <c r="D41">
        <f t="shared" si="2"/>
        <v>29.57</v>
      </c>
      <c r="E41">
        <f t="shared" si="2"/>
        <v>751.1</v>
      </c>
      <c r="F41">
        <f t="shared" si="2"/>
        <v>-28.5</v>
      </c>
      <c r="G41">
        <f t="shared" si="2"/>
        <v>-33.6</v>
      </c>
      <c r="H41">
        <f t="shared" si="2"/>
        <v>53</v>
      </c>
    </row>
  </sheetData>
  <mergeCells count="7">
    <mergeCell ref="B1:I1"/>
    <mergeCell ref="B2:I2"/>
    <mergeCell ref="B4:E4"/>
    <mergeCell ref="F4:G6"/>
    <mergeCell ref="H4:H6"/>
    <mergeCell ref="B5:C6"/>
    <mergeCell ref="D5:E6"/>
  </mergeCells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Remarks</vt:lpstr>
      <vt:lpstr>JANUARY  1883</vt:lpstr>
      <vt:lpstr>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Meletiou_Nontas</dc:creator>
  <cp:lastModifiedBy>Lamprini</cp:lastModifiedBy>
  <dcterms:created xsi:type="dcterms:W3CDTF">2015-01-08T06:54:21Z</dcterms:created>
  <dcterms:modified xsi:type="dcterms:W3CDTF">2016-01-13T23:13:36Z</dcterms:modified>
</cp:coreProperties>
</file>