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8_{4226736E-8A04-49D2-8A55-823441BA75D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federal_spending" sheetId="2" r:id="rId2"/>
    <sheet name="federal_revenue" sheetId="3" r:id="rId3"/>
    <sheet name="local_spending" sheetId="5" r:id="rId4"/>
    <sheet name="local_revenu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E19" i="1"/>
  <c r="E13" i="1"/>
  <c r="B11" i="1"/>
</calcChain>
</file>

<file path=xl/sharedStrings.xml><?xml version="1.0" encoding="utf-8"?>
<sst xmlns="http://schemas.openxmlformats.org/spreadsheetml/2006/main" count="30" uniqueCount="24">
  <si>
    <t>Source:</t>
  </si>
  <si>
    <t>Revenues</t>
  </si>
  <si>
    <t>Individual Income Tax</t>
  </si>
  <si>
    <t>Corporate Income Tax</t>
  </si>
  <si>
    <t>Social Insurance</t>
  </si>
  <si>
    <t>Other</t>
  </si>
  <si>
    <t>Spending</t>
  </si>
  <si>
    <t>National Defense</t>
  </si>
  <si>
    <t>Health</t>
  </si>
  <si>
    <t>Medicare</t>
  </si>
  <si>
    <t>Income Security</t>
  </si>
  <si>
    <t>Social Security</t>
  </si>
  <si>
    <t>Net Interest</t>
  </si>
  <si>
    <t>Property Tax</t>
  </si>
  <si>
    <t>Sales Tax</t>
  </si>
  <si>
    <t>Corporation Tax</t>
  </si>
  <si>
    <t>Federal Grants</t>
  </si>
  <si>
    <t>Education</t>
  </si>
  <si>
    <t>Highways</t>
  </si>
  <si>
    <t>Public Welfare</t>
  </si>
  <si>
    <t>https://www.govinfo.gov/app/collection/erp/2024</t>
  </si>
  <si>
    <t>Economic Report of the President, 2024, Table B-47, B-50</t>
  </si>
  <si>
    <t>Federal (2023)</t>
  </si>
  <si>
    <t>State &amp; Local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</si>
</sst>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&quot;billion&quot;"/>
    <numFmt numFmtId="165" formatCode="&quot;$&quot;#,##0,\ &quot;billion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165" fontId="1" fillId="0" borderId="1" xfId="0" applyNumberFormat="1" applyFont="1" applyBorder="1" applyAlignment="1">
      <alignment horizontal="right" wrapText="1"/>
    </xf>
    <xf numFmtId="165" fontId="0" fillId="0" borderId="0" xfId="0" applyNumberFormat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2055741233782"/>
          <c:y val="0.13422420268206023"/>
          <c:w val="0.62994497630242252"/>
          <c:h val="0.703877425289684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3F-4F16-A7F0-9C67124812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3F-4F16-A7F0-9C67124812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3F-4F16-A7F0-9C67124812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3F-4F16-A7F0-9C67124812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3F-4F16-A7F0-9C67124812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3F-4F16-A7F0-9C67124812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3F-4F16-A7F0-9C67124812CC}"/>
              </c:ext>
            </c:extLst>
          </c:dPt>
          <c:dLbls>
            <c:dLbl>
              <c:idx val="0"/>
              <c:layout>
                <c:manualLayout>
                  <c:x val="0.13039053806420897"/>
                  <c:y val="-0.1069301779608591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F-4F16-A7F0-9C67124812CC}"/>
                </c:ext>
              </c:extLst>
            </c:dLbl>
            <c:dLbl>
              <c:idx val="1"/>
              <c:layout>
                <c:manualLayout>
                  <c:x val="0.13621103117505995"/>
                  <c:y val="-4.715969989281890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F-4F16-A7F0-9C67124812CC}"/>
                </c:ext>
              </c:extLst>
            </c:dLbl>
            <c:dLbl>
              <c:idx val="2"/>
              <c:layout>
                <c:manualLayout>
                  <c:x val="0.11510791366906475"/>
                  <c:y val="0.1028938906752411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3F-4F16-A7F0-9C67124812CC}"/>
                </c:ext>
              </c:extLst>
            </c:dLbl>
            <c:dLbl>
              <c:idx val="3"/>
              <c:layout>
                <c:manualLayout>
                  <c:x val="5.7553956834532375E-3"/>
                  <c:y val="0.1264737406216504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3F-4F16-A7F0-9C67124812CC}"/>
                </c:ext>
              </c:extLst>
            </c:dLbl>
            <c:dLbl>
              <c:idx val="4"/>
              <c:layout>
                <c:manualLayout>
                  <c:x val="-0.12633388049538002"/>
                  <c:y val="0.1381959643178871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3F-4F16-A7F0-9C67124812CC}"/>
                </c:ext>
              </c:extLst>
            </c:dLbl>
            <c:dLbl>
              <c:idx val="5"/>
              <c:layout>
                <c:manualLayout>
                  <c:x val="-0.12661870503597125"/>
                  <c:y val="-6.430868167202571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3F-4F16-A7F0-9C67124812CC}"/>
                </c:ext>
              </c:extLst>
            </c:dLbl>
            <c:dLbl>
              <c:idx val="6"/>
              <c:layout>
                <c:manualLayout>
                  <c:x val="-0.12086329806767832"/>
                  <c:y val="-0.1058005124095564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3F-4F16-A7F0-9C67124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Sheet1!$A$13:$A$19</c:f>
              <c:strCache>
                <c:ptCount val="7"/>
                <c:pt idx="0">
                  <c:v>National Defense</c:v>
                </c:pt>
                <c:pt idx="1">
                  <c:v>Health</c:v>
                </c:pt>
                <c:pt idx="2">
                  <c:v>Medicare</c:v>
                </c:pt>
                <c:pt idx="3">
                  <c:v>Income Security</c:v>
                </c:pt>
                <c:pt idx="4">
                  <c:v>Social Security</c:v>
                </c:pt>
                <c:pt idx="5">
                  <c:v>Net Interest</c:v>
                </c:pt>
                <c:pt idx="6">
                  <c:v>Other</c:v>
                </c:pt>
              </c:strCache>
            </c:strRef>
          </c:cat>
          <c:val>
            <c:numRef>
              <c:f>Sheet1!$B$13:$B$19</c:f>
              <c:numCache>
                <c:formatCode>"$"#,##0\ "billion"</c:formatCode>
                <c:ptCount val="7"/>
                <c:pt idx="0">
                  <c:v>820.3</c:v>
                </c:pt>
                <c:pt idx="1">
                  <c:v>888.6</c:v>
                </c:pt>
                <c:pt idx="2">
                  <c:v>847.5</c:v>
                </c:pt>
                <c:pt idx="3">
                  <c:v>774.7</c:v>
                </c:pt>
                <c:pt idx="4">
                  <c:v>1354.3</c:v>
                </c:pt>
                <c:pt idx="5">
                  <c:v>658.3</c:v>
                </c:pt>
                <c:pt idx="6">
                  <c:v>791.09999999999991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3F-4F16-A7F0-9C671248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459179187516"/>
          <c:y val="0.21092133053004194"/>
          <c:w val="0.58082341079316302"/>
          <c:h val="0.619544865749974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D4-44D0-8A0D-F80AB2F05A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D4-44D0-8A0D-F80AB2F05A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D4-44D0-8A0D-F80AB2F05A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D4-44D0-8A0D-F80AB2F05A35}"/>
              </c:ext>
            </c:extLst>
          </c:dPt>
          <c:dLbls>
            <c:dLbl>
              <c:idx val="0"/>
              <c:layout>
                <c:manualLayout>
                  <c:x val="0.14755432528097931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D4-44D0-8A0D-F80AB2F05A35}"/>
                </c:ext>
              </c:extLst>
            </c:dLbl>
            <c:dLbl>
              <c:idx val="1"/>
              <c:layout>
                <c:manualLayout>
                  <c:x val="-3.2520325203252105E-2"/>
                  <c:y val="0.1300812786067851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D4-44D0-8A0D-F80AB2F05A35}"/>
                </c:ext>
              </c:extLst>
            </c:dLbl>
            <c:dLbl>
              <c:idx val="2"/>
              <c:layout>
                <c:manualLayout>
                  <c:x val="-0.17915335669613774"/>
                  <c:y val="5.801759824745309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010162601626015"/>
                      <c:h val="0.117658516499837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D4-44D0-8A0D-F80AB2F05A35}"/>
                </c:ext>
              </c:extLst>
            </c:dLbl>
            <c:dLbl>
              <c:idx val="3"/>
              <c:layout>
                <c:manualLayout>
                  <c:x val="-9.959349593495935E-2"/>
                  <c:y val="-0.1192411720562196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D4-44D0-8A0D-F80AB2F05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Sheet1!$A$7:$A$10</c:f>
              <c:strCache>
                <c:ptCount val="4"/>
                <c:pt idx="0">
                  <c:v>Individual Income Tax</c:v>
                </c:pt>
                <c:pt idx="1">
                  <c:v>Corporate Income Tax</c:v>
                </c:pt>
                <c:pt idx="2">
                  <c:v>Social Insurance</c:v>
                </c:pt>
                <c:pt idx="3">
                  <c:v>Other</c:v>
                </c:pt>
              </c:strCache>
            </c:strRef>
          </c:cat>
          <c:val>
            <c:numRef>
              <c:f>Sheet1!$B$7:$B$10</c:f>
              <c:numCache>
                <c:formatCode>"$"#,##0\ "billion"</c:formatCode>
                <c:ptCount val="4"/>
                <c:pt idx="0">
                  <c:v>2176.5</c:v>
                </c:pt>
                <c:pt idx="1">
                  <c:v>419.6</c:v>
                </c:pt>
                <c:pt idx="2">
                  <c:v>1614.5</c:v>
                </c:pt>
                <c:pt idx="3">
                  <c:v>230.4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4D0-8A0D-F80AB2F0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80516878980304"/>
          <c:y val="0.14726062062798856"/>
          <c:w val="0.50619259642693037"/>
          <c:h val="0.697406313954857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F-4414-9F59-9C2958333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F-4414-9F59-9C29583330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F-4414-9F59-9C29583330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F-4414-9F59-9C2958333008}"/>
              </c:ext>
            </c:extLst>
          </c:dPt>
          <c:dLbls>
            <c:dLbl>
              <c:idx val="0"/>
              <c:layout>
                <c:manualLayout>
                  <c:x val="0.10692958125956138"/>
                  <c:y val="-0.1251228942320634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7F-4414-9F59-9C2958333008}"/>
                </c:ext>
              </c:extLst>
            </c:dLbl>
            <c:dLbl>
              <c:idx val="1"/>
              <c:layout>
                <c:manualLayout>
                  <c:x val="0.10692958125956149"/>
                  <c:y val="9.283311507540173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7F-4414-9F59-9C2958333008}"/>
                </c:ext>
              </c:extLst>
            </c:dLbl>
            <c:dLbl>
              <c:idx val="2"/>
              <c:layout>
                <c:manualLayout>
                  <c:x val="0"/>
                  <c:y val="0.1210866718374807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7F-4414-9F59-9C2958333008}"/>
                </c:ext>
              </c:extLst>
            </c:dLbl>
            <c:dLbl>
              <c:idx val="3"/>
              <c:layout>
                <c:manualLayout>
                  <c:x val="-0.10692958125956149"/>
                  <c:y val="-0.1352134502185202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7F-4414-9F59-9C2958333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Sheet1!$D$15:$D$18</c:f>
              <c:strCache>
                <c:ptCount val="4"/>
                <c:pt idx="0">
                  <c:v>Education</c:v>
                </c:pt>
                <c:pt idx="1">
                  <c:v>Highways</c:v>
                </c:pt>
                <c:pt idx="2">
                  <c:v>Public Welfare</c:v>
                </c:pt>
                <c:pt idx="3">
                  <c:v>Other</c:v>
                </c:pt>
              </c:strCache>
            </c:strRef>
          </c:cat>
          <c:val>
            <c:numRef>
              <c:f>Sheet1!$E$15:$E$18</c:f>
              <c:numCache>
                <c:formatCode>"$"#,##0,\ "billion"</c:formatCode>
                <c:ptCount val="4"/>
                <c:pt idx="0">
                  <c:v>1143137</c:v>
                </c:pt>
                <c:pt idx="1">
                  <c:v>206436</c:v>
                </c:pt>
                <c:pt idx="2">
                  <c:v>865128</c:v>
                </c:pt>
                <c:pt idx="3">
                  <c:v>1469973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7F-4414-9F59-9C295833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41080243667037"/>
          <c:y val="0.14322439823340585"/>
          <c:w val="0.50033344128942014"/>
          <c:h val="0.689333869165692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E-4F35-BEFF-7D67C54FD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E-4F35-BEFF-7D67C54FD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E-4F35-BEFF-7D67C54FD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CE-4F35-BEFF-7D67C54FD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CE-4F35-BEFF-7D67C54FD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CE-4F35-BEFF-7D67C54FD333}"/>
              </c:ext>
            </c:extLst>
          </c:dPt>
          <c:dLbls>
            <c:dLbl>
              <c:idx val="0"/>
              <c:layout>
                <c:manualLayout>
                  <c:x val="0.10546479247518384"/>
                  <c:y val="-7.265200310248842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CE-4F35-BEFF-7D67C54FD333}"/>
                </c:ext>
              </c:extLst>
            </c:dLbl>
            <c:dLbl>
              <c:idx val="1"/>
              <c:layout>
                <c:manualLayout>
                  <c:x val="0.10692958125956138"/>
                  <c:y val="0.1089780046537324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E-4F35-BEFF-7D67C54FD333}"/>
                </c:ext>
              </c:extLst>
            </c:dLbl>
            <c:dLbl>
              <c:idx val="2"/>
              <c:layout>
                <c:manualLayout>
                  <c:x val="0.13476056816273504"/>
                  <c:y val="8.072444789165365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CE-4F35-BEFF-7D67C54FD333}"/>
                </c:ext>
              </c:extLst>
            </c:dLbl>
            <c:dLbl>
              <c:idx val="3"/>
              <c:layout>
                <c:manualLayout>
                  <c:x val="7.3239439218878277E-3"/>
                  <c:y val="0.1190685606401892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CE-4F35-BEFF-7D67C54FD333}"/>
                </c:ext>
              </c:extLst>
            </c:dLbl>
            <c:dLbl>
              <c:idx val="4"/>
              <c:layout>
                <c:manualLayout>
                  <c:x val="-0.10839437004393905"/>
                  <c:y val="0.1069598934564412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E-4F35-BEFF-7D67C54FD333}"/>
                </c:ext>
              </c:extLst>
            </c:dLbl>
            <c:dLbl>
              <c:idx val="5"/>
              <c:layout>
                <c:manualLayout>
                  <c:x val="-8.4957749493898199E-2"/>
                  <c:y val="-8.274255908894519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CE-4F35-BEFF-7D67C54F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Sheet1!$D$7:$D$12</c:f>
              <c:strCache>
                <c:ptCount val="6"/>
                <c:pt idx="0">
                  <c:v>Property Tax</c:v>
                </c:pt>
                <c:pt idx="1">
                  <c:v>Sales Tax</c:v>
                </c:pt>
                <c:pt idx="2">
                  <c:v>Individual Income Tax</c:v>
                </c:pt>
                <c:pt idx="3">
                  <c:v>Corporation Tax</c:v>
                </c:pt>
                <c:pt idx="4">
                  <c:v>Federal Grants</c:v>
                </c:pt>
                <c:pt idx="5">
                  <c:v>Other</c:v>
                </c:pt>
              </c:strCache>
            </c:strRef>
          </c:cat>
          <c:val>
            <c:numRef>
              <c:f>Sheet1!$E$7:$E$12</c:f>
              <c:numCache>
                <c:formatCode>"$"#,##0,\ "billion"</c:formatCode>
                <c:ptCount val="6"/>
                <c:pt idx="0">
                  <c:v>630208</c:v>
                </c:pt>
                <c:pt idx="1">
                  <c:v>689885</c:v>
                </c:pt>
                <c:pt idx="2">
                  <c:v>545142</c:v>
                </c:pt>
                <c:pt idx="3">
                  <c:v>98713</c:v>
                </c:pt>
                <c:pt idx="4">
                  <c:v>1120201</c:v>
                </c:pt>
                <c:pt idx="5">
                  <c:v>992251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CE-4F35-BEFF-7D67C54F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7744EB-C82E-43CB-8D31-6E402BB0E0BE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13CCB-10AD-43EB-9832-1AFEB5EE19C5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1C5E5-D8D3-4332-8C00-6B941AD9E5DD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834760-DE44-45B5-BB37-AFFFE0B88D9C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D7C3B-32DF-443E-870D-C21FBEAD5B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0.3295</cdr:x>
      <cdr:y>0.37942</cdr:y>
    </cdr:from>
    <cdr:to>
      <cdr:x>0.63597</cdr:x>
      <cdr:y>0.57878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9D252F-D1F2-4DEB-890F-39D41EA28926}"/>
            </a:ext>
          </a:extLst>
        </cdr:cNvPr>
        <cdr:cNvSpPr txBox="1"/>
      </cdr:nvSpPr>
      <cdr:spPr>
        <a:xfrm xmlns:a="http://schemas.openxmlformats.org/drawingml/2006/main">
          <a:off x="2181226" y="2247900"/>
          <a:ext cx="2028825" cy="1181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Spending</a:t>
          </a:r>
        </a:p>
        <a:p xmlns:a="http://schemas.openxmlformats.org/drawingml/2006/main">
          <a:pPr algn="ctr"/>
          <a:r>
            <a:rPr lang="en-US" sz="2400"/>
            <a:t>$6.8 trillion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8CE0-5448-444C-809B-75139C441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0.37581</cdr:x>
      <cdr:y>0.42602</cdr:y>
    </cdr:from>
    <cdr:to>
      <cdr:x>0.66434</cdr:x>
      <cdr:y>0.5935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19BD4C-DE7C-48C3-9E06-E1F922A12D27}"/>
            </a:ext>
          </a:extLst>
        </cdr:cNvPr>
        <cdr:cNvSpPr txBox="1"/>
      </cdr:nvSpPr>
      <cdr:spPr>
        <a:xfrm xmlns:a="http://schemas.openxmlformats.org/drawingml/2006/main">
          <a:off x="2559426" y="2495551"/>
          <a:ext cx="1964948" cy="98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Revenue</a:t>
          </a:r>
        </a:p>
        <a:p xmlns:a="http://schemas.openxmlformats.org/drawingml/2006/main">
          <a:pPr algn="ctr"/>
          <a:r>
            <a:rPr lang="en-US" sz="2400"/>
            <a:t>$4.0 trillion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5710B-7162-47D5-8B6C-EBAA9DF6E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0.39531</cdr:x>
      <cdr:y>0.39457</cdr:y>
    </cdr:from>
    <cdr:to>
      <cdr:x>0.66103</cdr:x>
      <cdr:y>0.60414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12F08E-BE3F-4E60-A98D-317358F30F55}"/>
            </a:ext>
          </a:extLst>
        </cdr:cNvPr>
        <cdr:cNvSpPr txBox="1"/>
      </cdr:nvSpPr>
      <cdr:spPr>
        <a:xfrm xmlns:a="http://schemas.openxmlformats.org/drawingml/2006/main">
          <a:off x="3427372" y="2483013"/>
          <a:ext cx="2303910" cy="1318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Spending</a:t>
          </a:r>
        </a:p>
        <a:p xmlns:a="http://schemas.openxmlformats.org/drawingml/2006/main">
          <a:pPr algn="ctr"/>
          <a:r>
            <a:rPr lang="en-US" sz="2400"/>
            <a:t>$3.5</a:t>
          </a:r>
          <a:r>
            <a:rPr lang="en-US" sz="2400" baseline="0"/>
            <a:t> trillion</a:t>
          </a:r>
          <a:endParaRPr lang="en-US" sz="24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6528-A304-409C-88D2-4D6D93EFA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0.38967</cdr:x>
      <cdr:y>0.37646</cdr:y>
    </cdr:from>
    <cdr:to>
      <cdr:x>0.64601</cdr:x>
      <cdr:y>0.56921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E96A66-F31B-4749-BC7F-F47033F84DDD}"/>
            </a:ext>
          </a:extLst>
        </cdr:cNvPr>
        <cdr:cNvSpPr txBox="1"/>
      </cdr:nvSpPr>
      <cdr:spPr>
        <a:xfrm xmlns:a="http://schemas.openxmlformats.org/drawingml/2006/main">
          <a:off x="3378526" y="2369038"/>
          <a:ext cx="2222500" cy="1213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Revenues</a:t>
          </a:r>
        </a:p>
        <a:p xmlns:a="http://schemas.openxmlformats.org/drawingml/2006/main">
          <a:pPr algn="ctr"/>
          <a:r>
            <a:rPr lang="en-US" sz="2400"/>
            <a:t>$3.3 trillion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info.gov/app/collection/erp/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22" sqref="E22"/>
    </sheetView>
  </sheetViews>
  <sheetFormatPr defaultRowHeight="15" x14ac:dyDescent="0.25"/>
  <cols>
    <col min="1" max="1" width="27.7109375" customWidth="1"/>
    <col min="2" max="2" width="19.28515625" customWidth="1"/>
    <col min="4" max="4" width="26.5703125" customWidth="1"/>
    <col min="5" max="5" width="15.42578125" customWidth="1"/>
  </cols>
  <sheetData>
    <row r="1" spans="1:5" x14ac:dyDescent="0.25">
      <c r="A1" t="s">
        <v>0</v>
      </c>
      <c r="B1" t="s">
        <v>21</v>
      </c>
    </row>
    <row r="2" spans="1:5" x14ac:dyDescent="0.25">
      <c r="B2" s="5" t="s">
        <v>20</v>
      </c>
    </row>
    <row r="3" spans="1:5" x14ac:dyDescent="0.25">
      <c r="B3" s="5"/>
    </row>
    <row r="4" spans="1:5" x14ac:dyDescent="0.25">
      <c r="B4" s="5"/>
    </row>
    <row r="5" spans="1:5" x14ac:dyDescent="0.25">
      <c r="A5" s="6" t="s">
        <v>22</v>
      </c>
      <c r="B5" s="6"/>
      <c r="D5" s="6" t="s">
        <v>23</v>
      </c>
      <c r="E5" s="6"/>
    </row>
    <row r="6" spans="1:5" x14ac:dyDescent="0.25">
      <c r="A6" t="s">
        <v>1</v>
      </c>
      <c r="D6" t="s">
        <v>1</v>
      </c>
    </row>
    <row r="7" spans="1:5" x14ac:dyDescent="0.25">
      <c r="A7" t="s">
        <v>2</v>
      </c>
      <c r="B7" s="1">
        <v>2176.5</v>
      </c>
      <c r="D7" t="s">
        <v>13</v>
      </c>
      <c r="E7" s="3">
        <v>630208</v>
      </c>
    </row>
    <row r="8" spans="1:5" x14ac:dyDescent="0.25">
      <c r="A8" t="s">
        <v>3</v>
      </c>
      <c r="B8" s="1">
        <v>419.6</v>
      </c>
      <c r="D8" t="s">
        <v>14</v>
      </c>
      <c r="E8" s="3">
        <v>689885</v>
      </c>
    </row>
    <row r="9" spans="1:5" x14ac:dyDescent="0.25">
      <c r="A9" t="s">
        <v>4</v>
      </c>
      <c r="B9" s="1">
        <v>1614.5</v>
      </c>
      <c r="D9" t="s">
        <v>2</v>
      </c>
      <c r="E9" s="3">
        <v>545142</v>
      </c>
    </row>
    <row r="10" spans="1:5" x14ac:dyDescent="0.25">
      <c r="A10" t="s">
        <v>5</v>
      </c>
      <c r="B10" s="1">
        <v>230.4</v>
      </c>
      <c r="D10" t="s">
        <v>15</v>
      </c>
      <c r="E10" s="3">
        <v>98713</v>
      </c>
    </row>
    <row r="11" spans="1:5" x14ac:dyDescent="0.25">
      <c r="B11" s="2">
        <f>SUM(B7:B10)</f>
        <v>4441</v>
      </c>
      <c r="D11" t="s">
        <v>16</v>
      </c>
      <c r="E11" s="3">
        <v>1120201</v>
      </c>
    </row>
    <row r="12" spans="1:5" x14ac:dyDescent="0.25">
      <c r="A12" t="s">
        <v>6</v>
      </c>
      <c r="D12" t="s">
        <v>5</v>
      </c>
      <c r="E12" s="3">
        <v>992251</v>
      </c>
    </row>
    <row r="13" spans="1:5" x14ac:dyDescent="0.25">
      <c r="A13" t="s">
        <v>7</v>
      </c>
      <c r="B13" s="1">
        <v>820.3</v>
      </c>
      <c r="E13" s="3">
        <f>SUM(E7:E12)</f>
        <v>4076400</v>
      </c>
    </row>
    <row r="14" spans="1:5" x14ac:dyDescent="0.25">
      <c r="A14" t="s">
        <v>8</v>
      </c>
      <c r="B14" s="1">
        <v>888.6</v>
      </c>
      <c r="D14" t="s">
        <v>6</v>
      </c>
      <c r="E14" s="3"/>
    </row>
    <row r="15" spans="1:5" x14ac:dyDescent="0.25">
      <c r="A15" t="s">
        <v>9</v>
      </c>
      <c r="B15" s="1">
        <v>847.5</v>
      </c>
      <c r="D15" t="s">
        <v>17</v>
      </c>
      <c r="E15" s="3">
        <v>1143137</v>
      </c>
    </row>
    <row r="16" spans="1:5" x14ac:dyDescent="0.25">
      <c r="A16" t="s">
        <v>10</v>
      </c>
      <c r="B16" s="1">
        <v>774.7</v>
      </c>
      <c r="D16" t="s">
        <v>18</v>
      </c>
      <c r="E16" s="3">
        <v>206436</v>
      </c>
    </row>
    <row r="17" spans="1:5" x14ac:dyDescent="0.25">
      <c r="A17" t="s">
        <v>11</v>
      </c>
      <c r="B17" s="1">
        <v>1354.3</v>
      </c>
      <c r="D17" t="s">
        <v>19</v>
      </c>
      <c r="E17" s="3">
        <v>865128</v>
      </c>
    </row>
    <row r="18" spans="1:5" x14ac:dyDescent="0.25">
      <c r="A18" t="s">
        <v>12</v>
      </c>
      <c r="B18" s="1">
        <v>658.3</v>
      </c>
      <c r="D18" t="s">
        <v>5</v>
      </c>
      <c r="E18" s="3">
        <v>1469973</v>
      </c>
    </row>
    <row r="19" spans="1:5" x14ac:dyDescent="0.25">
      <c r="A19" t="s">
        <v>5</v>
      </c>
      <c r="B19" s="1">
        <f>721.8+69.3</f>
        <v>791.09999999999991</v>
      </c>
      <c r="E19" s="4">
        <f>SUM(E15:E18)</f>
        <v>3684674</v>
      </c>
    </row>
    <row r="20" spans="1:5" x14ac:dyDescent="0.25">
      <c r="B20" s="2">
        <f>SUM(B13:B19)</f>
        <v>6134.8000000000011</v>
      </c>
    </row>
  </sheetData>
  <mergeCells count="2">
    <mergeCell ref="A5:B5"/>
    <mergeCell ref="D5:E5"/>
  </mergeCells>
  <hyperlinks>
    <hyperlink ref="B2" r:id="rId1" xr:uid="{4CD7972A-8B1C-47C1-AB77-A90530FA675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federal_spending</vt:lpstr>
      <vt:lpstr>federal_revenue</vt:lpstr>
      <vt:lpstr>local_spending</vt:lpstr>
      <vt:lpstr>local_revenue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2024-08-12T22:03:01Z</dcterms:modified>
</cp:coreProperties>
</file>