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_Projetos\AnotacoesEstudosBackPythonLSP\Home\fii\"/>
    </mc:Choice>
  </mc:AlternateContent>
  <bookViews>
    <workbookView xWindow="0" yWindow="1350" windowWidth="24000" windowHeight="9870"/>
  </bookViews>
  <sheets>
    <sheet name="Estudo FII" sheetId="1" r:id="rId1"/>
  </sheets>
  <definedNames>
    <definedName name="_xlnm._FilterDatabase" localSheetId="0" hidden="1">'Estudo FII'!$A$1:$L$143</definedName>
    <definedName name="Fração">'Estudo FII'!$F$1</definedName>
    <definedName name="Lote">'Estudo FII'!$J$1</definedName>
    <definedName name="Report" localSheetId="0">'Estudo FII'!$A$2:$C$143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13" i="1"/>
  <c r="L109" i="1"/>
  <c r="L132" i="1"/>
  <c r="L137" i="1"/>
  <c r="L106" i="1"/>
  <c r="L125" i="1"/>
  <c r="L14" i="1"/>
  <c r="L110" i="1"/>
  <c r="L138" i="1"/>
  <c r="L139" i="1"/>
  <c r="L54" i="1"/>
  <c r="L82" i="1"/>
  <c r="L135" i="1"/>
  <c r="L3" i="1"/>
  <c r="L20" i="1"/>
  <c r="L57" i="1"/>
  <c r="L129" i="1"/>
  <c r="L62" i="1"/>
  <c r="L128" i="1"/>
  <c r="L10" i="1"/>
  <c r="L55" i="1"/>
  <c r="L89" i="1"/>
  <c r="L79" i="1"/>
  <c r="L126" i="1"/>
  <c r="L136" i="1"/>
  <c r="L34" i="1"/>
  <c r="L123" i="1"/>
  <c r="L85" i="1"/>
  <c r="L116" i="1"/>
  <c r="L97" i="1"/>
  <c r="L124" i="1"/>
  <c r="L50" i="1"/>
  <c r="L28" i="1"/>
  <c r="L27" i="1"/>
  <c r="L30" i="1"/>
  <c r="L66" i="1"/>
  <c r="L101" i="1"/>
  <c r="L72" i="1"/>
  <c r="L107" i="1"/>
  <c r="L98" i="1"/>
  <c r="L96" i="1"/>
  <c r="L94" i="1"/>
  <c r="L21" i="1"/>
  <c r="L43" i="1"/>
  <c r="L49" i="1"/>
  <c r="L36" i="1"/>
  <c r="L52" i="1"/>
  <c r="L130" i="1"/>
  <c r="L84" i="1"/>
  <c r="L59" i="1"/>
  <c r="L105" i="1"/>
  <c r="L122" i="1"/>
  <c r="L100" i="1"/>
  <c r="L8" i="1"/>
  <c r="L104" i="1"/>
  <c r="L118" i="1"/>
  <c r="L24" i="1"/>
  <c r="L44" i="1"/>
  <c r="L108" i="1"/>
  <c r="L6" i="1"/>
  <c r="L92" i="1"/>
  <c r="L7" i="1"/>
  <c r="L115" i="1"/>
  <c r="L19" i="1"/>
  <c r="L41" i="1"/>
  <c r="L73" i="1"/>
  <c r="L17" i="1"/>
  <c r="L70" i="1"/>
  <c r="L63" i="1"/>
  <c r="L76" i="1"/>
  <c r="L102" i="1"/>
  <c r="L39" i="1"/>
  <c r="L119" i="1"/>
  <c r="L65" i="1"/>
  <c r="L131" i="1"/>
  <c r="L61" i="1"/>
  <c r="L83" i="1"/>
  <c r="L51" i="1"/>
  <c r="L120" i="1"/>
  <c r="L86" i="1"/>
  <c r="L26" i="1"/>
  <c r="L56" i="1"/>
  <c r="L91" i="1"/>
  <c r="L9" i="1"/>
  <c r="L31" i="1"/>
  <c r="L58" i="1"/>
  <c r="L40" i="1"/>
  <c r="L16" i="1"/>
  <c r="L60" i="1"/>
  <c r="L64" i="1"/>
  <c r="L81" i="1"/>
  <c r="L33" i="1"/>
  <c r="L127" i="1"/>
  <c r="L22" i="1"/>
  <c r="L117" i="1"/>
  <c r="L15" i="1"/>
  <c r="L99" i="1"/>
  <c r="L77" i="1"/>
  <c r="L35" i="1"/>
  <c r="L48" i="1"/>
  <c r="L80" i="1"/>
  <c r="L32" i="1"/>
  <c r="L42" i="1"/>
  <c r="L68" i="1"/>
  <c r="L69" i="1"/>
  <c r="L103" i="1"/>
  <c r="L74" i="1"/>
  <c r="L87" i="1"/>
  <c r="L25" i="1"/>
  <c r="L23" i="1"/>
  <c r="L67" i="1"/>
  <c r="L142" i="1"/>
  <c r="L113" i="1"/>
  <c r="L45" i="1"/>
  <c r="L29" i="1"/>
  <c r="L37" i="1"/>
  <c r="L2" i="1"/>
  <c r="L121" i="1"/>
  <c r="L78" i="1"/>
  <c r="L71" i="1"/>
  <c r="L75" i="1"/>
  <c r="L111" i="1"/>
  <c r="L88" i="1"/>
  <c r="L140" i="1"/>
  <c r="L141" i="1"/>
  <c r="L133" i="1"/>
  <c r="L93" i="1"/>
  <c r="L134" i="1"/>
  <c r="L114" i="1"/>
  <c r="L12" i="1"/>
  <c r="L112" i="1"/>
  <c r="L11" i="1"/>
  <c r="L18" i="1"/>
  <c r="L47" i="1"/>
  <c r="L143" i="1"/>
  <c r="L90" i="1"/>
  <c r="L95" i="1"/>
  <c r="L38" i="1"/>
  <c r="L46" i="1"/>
  <c r="L53" i="1"/>
  <c r="K5" i="1"/>
  <c r="K13" i="1"/>
  <c r="K109" i="1"/>
  <c r="K132" i="1"/>
  <c r="K137" i="1"/>
  <c r="K106" i="1"/>
  <c r="K125" i="1"/>
  <c r="K14" i="1"/>
  <c r="K110" i="1"/>
  <c r="K138" i="1"/>
  <c r="K139" i="1"/>
  <c r="K54" i="1"/>
  <c r="K82" i="1"/>
  <c r="K135" i="1"/>
  <c r="K3" i="1"/>
  <c r="K20" i="1"/>
  <c r="K57" i="1"/>
  <c r="K129" i="1"/>
  <c r="K62" i="1"/>
  <c r="K128" i="1"/>
  <c r="K10" i="1"/>
  <c r="K55" i="1"/>
  <c r="K89" i="1"/>
  <c r="K79" i="1"/>
  <c r="K126" i="1"/>
  <c r="K136" i="1"/>
  <c r="K34" i="1"/>
  <c r="K123" i="1"/>
  <c r="K85" i="1"/>
  <c r="K116" i="1"/>
  <c r="K97" i="1"/>
  <c r="K124" i="1"/>
  <c r="K50" i="1"/>
  <c r="K28" i="1"/>
  <c r="K27" i="1"/>
  <c r="K30" i="1"/>
  <c r="K66" i="1"/>
  <c r="K101" i="1"/>
  <c r="K72" i="1"/>
  <c r="K107" i="1"/>
  <c r="K98" i="1"/>
  <c r="K96" i="1"/>
  <c r="K94" i="1"/>
  <c r="K21" i="1"/>
  <c r="K43" i="1"/>
  <c r="K49" i="1"/>
  <c r="K36" i="1"/>
  <c r="K52" i="1"/>
  <c r="K130" i="1"/>
  <c r="K84" i="1"/>
  <c r="K59" i="1"/>
  <c r="K105" i="1"/>
  <c r="K122" i="1"/>
  <c r="K100" i="1"/>
  <c r="K8" i="1"/>
  <c r="K104" i="1"/>
  <c r="K118" i="1"/>
  <c r="K24" i="1"/>
  <c r="K44" i="1"/>
  <c r="K108" i="1"/>
  <c r="K6" i="1"/>
  <c r="K92" i="1"/>
  <c r="K7" i="1"/>
  <c r="K115" i="1"/>
  <c r="K19" i="1"/>
  <c r="K41" i="1"/>
  <c r="K73" i="1"/>
  <c r="K17" i="1"/>
  <c r="K70" i="1"/>
  <c r="K63" i="1"/>
  <c r="K76" i="1"/>
  <c r="K102" i="1"/>
  <c r="K39" i="1"/>
  <c r="K119" i="1"/>
  <c r="K65" i="1"/>
  <c r="K131" i="1"/>
  <c r="K61" i="1"/>
  <c r="K83" i="1"/>
  <c r="K51" i="1"/>
  <c r="K120" i="1"/>
  <c r="K86" i="1"/>
  <c r="K26" i="1"/>
  <c r="K56" i="1"/>
  <c r="K91" i="1"/>
  <c r="K9" i="1"/>
  <c r="K31" i="1"/>
  <c r="K58" i="1"/>
  <c r="K40" i="1"/>
  <c r="K16" i="1"/>
  <c r="K60" i="1"/>
  <c r="K64" i="1"/>
  <c r="K81" i="1"/>
  <c r="K33" i="1"/>
  <c r="K127" i="1"/>
  <c r="K22" i="1"/>
  <c r="K117" i="1"/>
  <c r="K15" i="1"/>
  <c r="K99" i="1"/>
  <c r="K77" i="1"/>
  <c r="K35" i="1"/>
  <c r="K48" i="1"/>
  <c r="K80" i="1"/>
  <c r="K32" i="1"/>
  <c r="K42" i="1"/>
  <c r="K68" i="1"/>
  <c r="K69" i="1"/>
  <c r="K103" i="1"/>
  <c r="K74" i="1"/>
  <c r="K87" i="1"/>
  <c r="K25" i="1"/>
  <c r="K23" i="1"/>
  <c r="K67" i="1"/>
  <c r="K142" i="1"/>
  <c r="K113" i="1"/>
  <c r="K45" i="1"/>
  <c r="K29" i="1"/>
  <c r="K37" i="1"/>
  <c r="K2" i="1"/>
  <c r="K121" i="1"/>
  <c r="K78" i="1"/>
  <c r="K71" i="1"/>
  <c r="K75" i="1"/>
  <c r="K111" i="1"/>
  <c r="K88" i="1"/>
  <c r="K140" i="1"/>
  <c r="K141" i="1"/>
  <c r="K133" i="1"/>
  <c r="K93" i="1"/>
  <c r="K134" i="1"/>
  <c r="K114" i="1"/>
  <c r="K12" i="1"/>
  <c r="K112" i="1"/>
  <c r="K11" i="1"/>
  <c r="K18" i="1"/>
  <c r="K47" i="1"/>
  <c r="K143" i="1"/>
  <c r="K90" i="1"/>
  <c r="K95" i="1"/>
  <c r="K38" i="1"/>
  <c r="K46" i="1"/>
  <c r="K53" i="1"/>
  <c r="H5" i="1"/>
  <c r="H13" i="1"/>
  <c r="H109" i="1"/>
  <c r="H132" i="1"/>
  <c r="H137" i="1"/>
  <c r="H106" i="1"/>
  <c r="H125" i="1"/>
  <c r="H14" i="1"/>
  <c r="H110" i="1"/>
  <c r="H138" i="1"/>
  <c r="H139" i="1"/>
  <c r="H54" i="1"/>
  <c r="H82" i="1"/>
  <c r="H135" i="1"/>
  <c r="H3" i="1"/>
  <c r="H20" i="1"/>
  <c r="H57" i="1"/>
  <c r="H129" i="1"/>
  <c r="H62" i="1"/>
  <c r="H128" i="1"/>
  <c r="H10" i="1"/>
  <c r="H55" i="1"/>
  <c r="H89" i="1"/>
  <c r="H79" i="1"/>
  <c r="H126" i="1"/>
  <c r="H136" i="1"/>
  <c r="H34" i="1"/>
  <c r="H123" i="1"/>
  <c r="H85" i="1"/>
  <c r="H116" i="1"/>
  <c r="H97" i="1"/>
  <c r="H124" i="1"/>
  <c r="H50" i="1"/>
  <c r="H28" i="1"/>
  <c r="H27" i="1"/>
  <c r="H30" i="1"/>
  <c r="H66" i="1"/>
  <c r="H101" i="1"/>
  <c r="H72" i="1"/>
  <c r="H107" i="1"/>
  <c r="H98" i="1"/>
  <c r="H96" i="1"/>
  <c r="H94" i="1"/>
  <c r="H21" i="1"/>
  <c r="H43" i="1"/>
  <c r="H49" i="1"/>
  <c r="H36" i="1"/>
  <c r="H52" i="1"/>
  <c r="H130" i="1"/>
  <c r="H84" i="1"/>
  <c r="H59" i="1"/>
  <c r="H105" i="1"/>
  <c r="H122" i="1"/>
  <c r="H100" i="1"/>
  <c r="H8" i="1"/>
  <c r="H104" i="1"/>
  <c r="H118" i="1"/>
  <c r="H24" i="1"/>
  <c r="H44" i="1"/>
  <c r="H108" i="1"/>
  <c r="H6" i="1"/>
  <c r="H92" i="1"/>
  <c r="H7" i="1"/>
  <c r="H115" i="1"/>
  <c r="H19" i="1"/>
  <c r="H41" i="1"/>
  <c r="H73" i="1"/>
  <c r="H17" i="1"/>
  <c r="H70" i="1"/>
  <c r="H63" i="1"/>
  <c r="H76" i="1"/>
  <c r="H102" i="1"/>
  <c r="H39" i="1"/>
  <c r="H119" i="1"/>
  <c r="H65" i="1"/>
  <c r="H131" i="1"/>
  <c r="H61" i="1"/>
  <c r="H83" i="1"/>
  <c r="H51" i="1"/>
  <c r="H120" i="1"/>
  <c r="H86" i="1"/>
  <c r="H26" i="1"/>
  <c r="H56" i="1"/>
  <c r="H91" i="1"/>
  <c r="H9" i="1"/>
  <c r="H31" i="1"/>
  <c r="H58" i="1"/>
  <c r="H40" i="1"/>
  <c r="H16" i="1"/>
  <c r="H60" i="1"/>
  <c r="H64" i="1"/>
  <c r="H81" i="1"/>
  <c r="H33" i="1"/>
  <c r="H127" i="1"/>
  <c r="H22" i="1"/>
  <c r="H117" i="1"/>
  <c r="H15" i="1"/>
  <c r="H99" i="1"/>
  <c r="H77" i="1"/>
  <c r="H35" i="1"/>
  <c r="H48" i="1"/>
  <c r="H80" i="1"/>
  <c r="H32" i="1"/>
  <c r="H42" i="1"/>
  <c r="H68" i="1"/>
  <c r="H69" i="1"/>
  <c r="H103" i="1"/>
  <c r="H74" i="1"/>
  <c r="H87" i="1"/>
  <c r="H25" i="1"/>
  <c r="H23" i="1"/>
  <c r="H67" i="1"/>
  <c r="H142" i="1"/>
  <c r="H113" i="1"/>
  <c r="H45" i="1"/>
  <c r="H29" i="1"/>
  <c r="H37" i="1"/>
  <c r="H2" i="1"/>
  <c r="H121" i="1"/>
  <c r="H78" i="1"/>
  <c r="H71" i="1"/>
  <c r="H75" i="1"/>
  <c r="H111" i="1"/>
  <c r="H88" i="1"/>
  <c r="H140" i="1"/>
  <c r="H141" i="1"/>
  <c r="H133" i="1"/>
  <c r="H93" i="1"/>
  <c r="H134" i="1"/>
  <c r="H114" i="1"/>
  <c r="H12" i="1"/>
  <c r="H112" i="1"/>
  <c r="H11" i="1"/>
  <c r="H18" i="1"/>
  <c r="H47" i="1"/>
  <c r="H143" i="1"/>
  <c r="H90" i="1"/>
  <c r="H95" i="1"/>
  <c r="H38" i="1"/>
  <c r="H46" i="1"/>
  <c r="H53" i="1"/>
  <c r="G5" i="1"/>
  <c r="G13" i="1"/>
  <c r="G109" i="1"/>
  <c r="G132" i="1"/>
  <c r="G137" i="1"/>
  <c r="G106" i="1"/>
  <c r="G125" i="1"/>
  <c r="G14" i="1"/>
  <c r="G110" i="1"/>
  <c r="G138" i="1"/>
  <c r="G139" i="1"/>
  <c r="G54" i="1"/>
  <c r="G82" i="1"/>
  <c r="G135" i="1"/>
  <c r="G3" i="1"/>
  <c r="G20" i="1"/>
  <c r="G57" i="1"/>
  <c r="G129" i="1"/>
  <c r="G62" i="1"/>
  <c r="G128" i="1"/>
  <c r="G10" i="1"/>
  <c r="G55" i="1"/>
  <c r="G89" i="1"/>
  <c r="G79" i="1"/>
  <c r="G126" i="1"/>
  <c r="G136" i="1"/>
  <c r="G34" i="1"/>
  <c r="G123" i="1"/>
  <c r="G85" i="1"/>
  <c r="G116" i="1"/>
  <c r="G97" i="1"/>
  <c r="G124" i="1"/>
  <c r="G50" i="1"/>
  <c r="G28" i="1"/>
  <c r="G27" i="1"/>
  <c r="G30" i="1"/>
  <c r="G66" i="1"/>
  <c r="G101" i="1"/>
  <c r="G72" i="1"/>
  <c r="G107" i="1"/>
  <c r="G98" i="1"/>
  <c r="G96" i="1"/>
  <c r="G94" i="1"/>
  <c r="G21" i="1"/>
  <c r="G43" i="1"/>
  <c r="G49" i="1"/>
  <c r="G36" i="1"/>
  <c r="G52" i="1"/>
  <c r="G130" i="1"/>
  <c r="G84" i="1"/>
  <c r="G59" i="1"/>
  <c r="G105" i="1"/>
  <c r="G122" i="1"/>
  <c r="G100" i="1"/>
  <c r="G8" i="1"/>
  <c r="G104" i="1"/>
  <c r="G118" i="1"/>
  <c r="G24" i="1"/>
  <c r="G44" i="1"/>
  <c r="G108" i="1"/>
  <c r="G6" i="1"/>
  <c r="G92" i="1"/>
  <c r="G7" i="1"/>
  <c r="G115" i="1"/>
  <c r="G19" i="1"/>
  <c r="G41" i="1"/>
  <c r="G73" i="1"/>
  <c r="G17" i="1"/>
  <c r="G70" i="1"/>
  <c r="G63" i="1"/>
  <c r="G76" i="1"/>
  <c r="G102" i="1"/>
  <c r="G39" i="1"/>
  <c r="G119" i="1"/>
  <c r="G65" i="1"/>
  <c r="G131" i="1"/>
  <c r="G61" i="1"/>
  <c r="G83" i="1"/>
  <c r="G51" i="1"/>
  <c r="G120" i="1"/>
  <c r="G86" i="1"/>
  <c r="G26" i="1"/>
  <c r="G56" i="1"/>
  <c r="G91" i="1"/>
  <c r="G9" i="1"/>
  <c r="G31" i="1"/>
  <c r="G58" i="1"/>
  <c r="G40" i="1"/>
  <c r="G16" i="1"/>
  <c r="G60" i="1"/>
  <c r="G64" i="1"/>
  <c r="G81" i="1"/>
  <c r="G33" i="1"/>
  <c r="G127" i="1"/>
  <c r="G22" i="1"/>
  <c r="G117" i="1"/>
  <c r="G15" i="1"/>
  <c r="G99" i="1"/>
  <c r="G77" i="1"/>
  <c r="G35" i="1"/>
  <c r="G48" i="1"/>
  <c r="G80" i="1"/>
  <c r="G32" i="1"/>
  <c r="G42" i="1"/>
  <c r="G68" i="1"/>
  <c r="G69" i="1"/>
  <c r="G103" i="1"/>
  <c r="G74" i="1"/>
  <c r="G87" i="1"/>
  <c r="G25" i="1"/>
  <c r="G23" i="1"/>
  <c r="G67" i="1"/>
  <c r="G142" i="1"/>
  <c r="G113" i="1"/>
  <c r="G45" i="1"/>
  <c r="G29" i="1"/>
  <c r="G37" i="1"/>
  <c r="G2" i="1"/>
  <c r="G121" i="1"/>
  <c r="G78" i="1"/>
  <c r="G71" i="1"/>
  <c r="G75" i="1"/>
  <c r="G111" i="1"/>
  <c r="G88" i="1"/>
  <c r="G140" i="1"/>
  <c r="G141" i="1"/>
  <c r="G133" i="1"/>
  <c r="G93" i="1"/>
  <c r="G134" i="1"/>
  <c r="G114" i="1"/>
  <c r="G12" i="1"/>
  <c r="G112" i="1"/>
  <c r="G11" i="1"/>
  <c r="G18" i="1"/>
  <c r="G47" i="1"/>
  <c r="G143" i="1"/>
  <c r="G90" i="1"/>
  <c r="G95" i="1"/>
  <c r="G38" i="1"/>
  <c r="G46" i="1"/>
  <c r="G53" i="1"/>
  <c r="D5" i="1"/>
  <c r="D13" i="1"/>
  <c r="D109" i="1"/>
  <c r="D132" i="1"/>
  <c r="D137" i="1"/>
  <c r="D106" i="1"/>
  <c r="D125" i="1"/>
  <c r="D14" i="1"/>
  <c r="D110" i="1"/>
  <c r="D138" i="1"/>
  <c r="D139" i="1"/>
  <c r="D54" i="1"/>
  <c r="D82" i="1"/>
  <c r="D135" i="1"/>
  <c r="D3" i="1"/>
  <c r="D20" i="1"/>
  <c r="D57" i="1"/>
  <c r="D129" i="1"/>
  <c r="D62" i="1"/>
  <c r="D128" i="1"/>
  <c r="D10" i="1"/>
  <c r="D55" i="1"/>
  <c r="D89" i="1"/>
  <c r="D79" i="1"/>
  <c r="D126" i="1"/>
  <c r="D136" i="1"/>
  <c r="D34" i="1"/>
  <c r="D123" i="1"/>
  <c r="D85" i="1"/>
  <c r="D116" i="1"/>
  <c r="D97" i="1"/>
  <c r="D124" i="1"/>
  <c r="D50" i="1"/>
  <c r="D28" i="1"/>
  <c r="D27" i="1"/>
  <c r="D30" i="1"/>
  <c r="D66" i="1"/>
  <c r="D101" i="1"/>
  <c r="D72" i="1"/>
  <c r="D107" i="1"/>
  <c r="D98" i="1"/>
  <c r="D96" i="1"/>
  <c r="D94" i="1"/>
  <c r="D21" i="1"/>
  <c r="D43" i="1"/>
  <c r="D49" i="1"/>
  <c r="D36" i="1"/>
  <c r="D52" i="1"/>
  <c r="D130" i="1"/>
  <c r="D84" i="1"/>
  <c r="D59" i="1"/>
  <c r="D105" i="1"/>
  <c r="D122" i="1"/>
  <c r="D100" i="1"/>
  <c r="D8" i="1"/>
  <c r="D104" i="1"/>
  <c r="D118" i="1"/>
  <c r="D24" i="1"/>
  <c r="D44" i="1"/>
  <c r="D108" i="1"/>
  <c r="D6" i="1"/>
  <c r="D92" i="1"/>
  <c r="D7" i="1"/>
  <c r="D115" i="1"/>
  <c r="D19" i="1"/>
  <c r="D41" i="1"/>
  <c r="D73" i="1"/>
  <c r="D17" i="1"/>
  <c r="D70" i="1"/>
  <c r="D63" i="1"/>
  <c r="D76" i="1"/>
  <c r="D102" i="1"/>
  <c r="D39" i="1"/>
  <c r="D119" i="1"/>
  <c r="D65" i="1"/>
  <c r="D131" i="1"/>
  <c r="D61" i="1"/>
  <c r="D83" i="1"/>
  <c r="D51" i="1"/>
  <c r="D120" i="1"/>
  <c r="D86" i="1"/>
  <c r="D26" i="1"/>
  <c r="D56" i="1"/>
  <c r="D91" i="1"/>
  <c r="D9" i="1"/>
  <c r="D31" i="1"/>
  <c r="D58" i="1"/>
  <c r="D40" i="1"/>
  <c r="D16" i="1"/>
  <c r="D60" i="1"/>
  <c r="D64" i="1"/>
  <c r="D81" i="1"/>
  <c r="D33" i="1"/>
  <c r="D127" i="1"/>
  <c r="D22" i="1"/>
  <c r="D117" i="1"/>
  <c r="D15" i="1"/>
  <c r="D99" i="1"/>
  <c r="D77" i="1"/>
  <c r="D35" i="1"/>
  <c r="D48" i="1"/>
  <c r="D80" i="1"/>
  <c r="D32" i="1"/>
  <c r="D42" i="1"/>
  <c r="D68" i="1"/>
  <c r="D69" i="1"/>
  <c r="D103" i="1"/>
  <c r="D74" i="1"/>
  <c r="D87" i="1"/>
  <c r="D25" i="1"/>
  <c r="D23" i="1"/>
  <c r="D67" i="1"/>
  <c r="D142" i="1"/>
  <c r="D113" i="1"/>
  <c r="D45" i="1"/>
  <c r="D29" i="1"/>
  <c r="D37" i="1"/>
  <c r="D2" i="1"/>
  <c r="D121" i="1"/>
  <c r="D78" i="1"/>
  <c r="D71" i="1"/>
  <c r="D75" i="1"/>
  <c r="D111" i="1"/>
  <c r="D88" i="1"/>
  <c r="D140" i="1"/>
  <c r="D141" i="1"/>
  <c r="D133" i="1"/>
  <c r="D93" i="1"/>
  <c r="D134" i="1"/>
  <c r="D114" i="1"/>
  <c r="D12" i="1"/>
  <c r="D112" i="1"/>
  <c r="D11" i="1"/>
  <c r="D18" i="1"/>
  <c r="D47" i="1"/>
  <c r="D143" i="1"/>
  <c r="D90" i="1"/>
  <c r="D95" i="1"/>
  <c r="D38" i="1"/>
  <c r="D46" i="1"/>
  <c r="D53" i="1"/>
  <c r="L4" i="1"/>
  <c r="H4" i="1"/>
  <c r="K4" i="1"/>
  <c r="G4" i="1"/>
  <c r="D4" i="1"/>
</calcChain>
</file>

<file path=xl/connections.xml><?xml version="1.0" encoding="utf-8"?>
<connections xmlns="http://schemas.openxmlformats.org/spreadsheetml/2006/main">
  <connection id="1" name="Report" type="6" refreshedVersion="5" background="1" refreshOnLoad="1" saveData="1">
    <textPr prompt="0" codePage="850" sourceFile="A:\_Projetos\AnotacoesEstudosBackPythonLSP\Home\fii\logFiles\Report.txt" thousands=" 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<sst xmlns="http://schemas.openxmlformats.org/spreadsheetml/2006/main" count="294" uniqueCount="250">
  <si>
    <t>ALZR11</t>
  </si>
  <si>
    <t>0,4820</t>
  </si>
  <si>
    <t>AQLL11</t>
  </si>
  <si>
    <t>-</t>
  </si>
  <si>
    <t>BCRI11</t>
  </si>
  <si>
    <t>0,8300</t>
  </si>
  <si>
    <t>BNFS11</t>
  </si>
  <si>
    <t>0,7669</t>
  </si>
  <si>
    <t>BBPO11</t>
  </si>
  <si>
    <t>1,0579</t>
  </si>
  <si>
    <t>BBRC11</t>
  </si>
  <si>
    <t>0,9200</t>
  </si>
  <si>
    <t>RDPD11</t>
  </si>
  <si>
    <t>0,4700</t>
  </si>
  <si>
    <t>RNDP11</t>
  </si>
  <si>
    <t>5,0359</t>
  </si>
  <si>
    <t>BCIA11</t>
  </si>
  <si>
    <t>0,8500</t>
  </si>
  <si>
    <t>BZLI11</t>
  </si>
  <si>
    <t>CARE11</t>
  </si>
  <si>
    <t>Ticker</t>
  </si>
  <si>
    <t>Aluguel</t>
  </si>
  <si>
    <t>Titulo</t>
  </si>
  <si>
    <t>Valor Aluguel</t>
  </si>
  <si>
    <t>Valor Titulo</t>
  </si>
  <si>
    <t>CRFF11</t>
  </si>
  <si>
    <t>0,3017</t>
  </si>
  <si>
    <t>CXRI11</t>
  </si>
  <si>
    <t>7,0000</t>
  </si>
  <si>
    <t>CBOP11</t>
  </si>
  <si>
    <t>0,5200</t>
  </si>
  <si>
    <t>GRLV11</t>
  </si>
  <si>
    <t>0,6400</t>
  </si>
  <si>
    <t>HGFF11</t>
  </si>
  <si>
    <t>0,1100</t>
  </si>
  <si>
    <t>HGLG11</t>
  </si>
  <si>
    <t>0,7500</t>
  </si>
  <si>
    <t>HGPO11</t>
  </si>
  <si>
    <t>0,8700</t>
  </si>
  <si>
    <t>HGRE11</t>
  </si>
  <si>
    <t>0,7400</t>
  </si>
  <si>
    <t>HGCR11</t>
  </si>
  <si>
    <t>HGRU11</t>
  </si>
  <si>
    <t>0,6800</t>
  </si>
  <si>
    <t>VRTA11</t>
  </si>
  <si>
    <t>BTCR11</t>
  </si>
  <si>
    <t>0,5900</t>
  </si>
  <si>
    <t>FAED11</t>
  </si>
  <si>
    <t>1,5477</t>
  </si>
  <si>
    <t>BRCR11</t>
  </si>
  <si>
    <t>0,4100</t>
  </si>
  <si>
    <t>FEXC11</t>
  </si>
  <si>
    <t>0,7000</t>
  </si>
  <si>
    <t>BCFF11</t>
  </si>
  <si>
    <t>0,5700</t>
  </si>
  <si>
    <t>FCFL11</t>
  </si>
  <si>
    <t>12,2883</t>
  </si>
  <si>
    <t>CNES11</t>
  </si>
  <si>
    <t>0,2638</t>
  </si>
  <si>
    <t>CEOC11</t>
  </si>
  <si>
    <t>0,5719</t>
  </si>
  <si>
    <t>THRA11</t>
  </si>
  <si>
    <t>0,6107</t>
  </si>
  <si>
    <t>EDGA11</t>
  </si>
  <si>
    <t>0,1973</t>
  </si>
  <si>
    <t>FLRP11</t>
  </si>
  <si>
    <t>6,1865</t>
  </si>
  <si>
    <t>HCRI11</t>
  </si>
  <si>
    <t>2,5646</t>
  </si>
  <si>
    <t>NSLU11</t>
  </si>
  <si>
    <t>1,7160</t>
  </si>
  <si>
    <t>HTMX11</t>
  </si>
  <si>
    <t>0,5526</t>
  </si>
  <si>
    <t>MAXR11</t>
  </si>
  <si>
    <t>12,0896</t>
  </si>
  <si>
    <t>NVHO11</t>
  </si>
  <si>
    <t>0,0588</t>
  </si>
  <si>
    <t>PQDP11</t>
  </si>
  <si>
    <t>15,4840</t>
  </si>
  <si>
    <t>PRSV11</t>
  </si>
  <si>
    <t>1,9300</t>
  </si>
  <si>
    <t>RBRR11</t>
  </si>
  <si>
    <t>0,6000</t>
  </si>
  <si>
    <t>JRDM11</t>
  </si>
  <si>
    <t>0,4200</t>
  </si>
  <si>
    <t>TBOF11</t>
  </si>
  <si>
    <t>0,3115</t>
  </si>
  <si>
    <t>ALMI11</t>
  </si>
  <si>
    <t>0,0000</t>
  </si>
  <si>
    <t>TRNT11</t>
  </si>
  <si>
    <t>0,6490</t>
  </si>
  <si>
    <t>RECT11</t>
  </si>
  <si>
    <t>1,0000</t>
  </si>
  <si>
    <t>UBSR11</t>
  </si>
  <si>
    <t>0,8575</t>
  </si>
  <si>
    <t>VLOL11</t>
  </si>
  <si>
    <t>0,6634</t>
  </si>
  <si>
    <t>OUFF11</t>
  </si>
  <si>
    <t>0,4500</t>
  </si>
  <si>
    <t>LVBI11</t>
  </si>
  <si>
    <t>0,7100</t>
  </si>
  <si>
    <t>BARI11</t>
  </si>
  <si>
    <t>BBVJ11</t>
  </si>
  <si>
    <t>0,3300</t>
  </si>
  <si>
    <t>BPFF11</t>
  </si>
  <si>
    <t>0,6500</t>
  </si>
  <si>
    <t>CXTL11</t>
  </si>
  <si>
    <t>1,1817</t>
  </si>
  <si>
    <t>Fração = &gt;</t>
  </si>
  <si>
    <t>Lote =&gt;</t>
  </si>
  <si>
    <t>CTXT11</t>
  </si>
  <si>
    <t>0,3601</t>
  </si>
  <si>
    <t>FLMA11</t>
  </si>
  <si>
    <t>0,0138</t>
  </si>
  <si>
    <t>%</t>
  </si>
  <si>
    <t>EURO11</t>
  </si>
  <si>
    <t>6,8500</t>
  </si>
  <si>
    <t>FIGS11</t>
  </si>
  <si>
    <t>0,1300</t>
  </si>
  <si>
    <t>ABCP11</t>
  </si>
  <si>
    <t>0,4900</t>
  </si>
  <si>
    <t>GTWR11</t>
  </si>
  <si>
    <t>0,6667</t>
  </si>
  <si>
    <t>HBTT11</t>
  </si>
  <si>
    <t>11,0000</t>
  </si>
  <si>
    <t>HUSC11</t>
  </si>
  <si>
    <t>0,4226</t>
  </si>
  <si>
    <t>FIIB11</t>
  </si>
  <si>
    <t>2,6700</t>
  </si>
  <si>
    <t>FMOF11</t>
  </si>
  <si>
    <t>MBRF11</t>
  </si>
  <si>
    <t>8,5000</t>
  </si>
  <si>
    <t>MGFF11</t>
  </si>
  <si>
    <t>NPAR11</t>
  </si>
  <si>
    <t>PABY11</t>
  </si>
  <si>
    <t>FPAB11</t>
  </si>
  <si>
    <t>1,8000</t>
  </si>
  <si>
    <t>RBRF11</t>
  </si>
  <si>
    <t>RBRY11</t>
  </si>
  <si>
    <t>0,8664</t>
  </si>
  <si>
    <t>RBRP11</t>
  </si>
  <si>
    <t>0,4050</t>
  </si>
  <si>
    <t>FFCI11</t>
  </si>
  <si>
    <t>RBED11</t>
  </si>
  <si>
    <t>RBVA11</t>
  </si>
  <si>
    <t>0,9000</t>
  </si>
  <si>
    <t>RNGO11</t>
  </si>
  <si>
    <t>FISC11</t>
  </si>
  <si>
    <t>SCPF11</t>
  </si>
  <si>
    <t>0,0692</t>
  </si>
  <si>
    <t>SDIL11</t>
  </si>
  <si>
    <t>SHPH11</t>
  </si>
  <si>
    <t>3,6000</t>
  </si>
  <si>
    <t>TGAR11</t>
  </si>
  <si>
    <t>0,8600</t>
  </si>
  <si>
    <t>ONEF11</t>
  </si>
  <si>
    <t>0,6200</t>
  </si>
  <si>
    <t>FVBI11</t>
  </si>
  <si>
    <t>0,5270</t>
  </si>
  <si>
    <t>FVPQ11</t>
  </si>
  <si>
    <t>0,5357</t>
  </si>
  <si>
    <t>FIVN11</t>
  </si>
  <si>
    <t>VTLT11</t>
  </si>
  <si>
    <t>0,6917</t>
  </si>
  <si>
    <t>VSHO11</t>
  </si>
  <si>
    <t>0,6150</t>
  </si>
  <si>
    <t>IRDM11</t>
  </si>
  <si>
    <t>1,1482</t>
  </si>
  <si>
    <t>KFOF11</t>
  </si>
  <si>
    <t>0,5400</t>
  </si>
  <si>
    <t>OUCY11</t>
  </si>
  <si>
    <t>GSFI11</t>
  </si>
  <si>
    <t>GGRC11</t>
  </si>
  <si>
    <t>HABT11</t>
  </si>
  <si>
    <t>HCTR11</t>
  </si>
  <si>
    <t>15,8000</t>
  </si>
  <si>
    <t>ATSA11</t>
  </si>
  <si>
    <t>0,4000</t>
  </si>
  <si>
    <t>HGBS11</t>
  </si>
  <si>
    <t>1,4000</t>
  </si>
  <si>
    <t>HMOC11</t>
  </si>
  <si>
    <t>1,3000</t>
  </si>
  <si>
    <t>FOFT11</t>
  </si>
  <si>
    <t>0,5600</t>
  </si>
  <si>
    <t>HFOF11</t>
  </si>
  <si>
    <t>0,5800</t>
  </si>
  <si>
    <t>HSML11</t>
  </si>
  <si>
    <t>RBBV11</t>
  </si>
  <si>
    <t>0,2771</t>
  </si>
  <si>
    <t>JPPC11</t>
  </si>
  <si>
    <t>JSRE11</t>
  </si>
  <si>
    <t>KNHY11</t>
  </si>
  <si>
    <t>KNRE11</t>
  </si>
  <si>
    <t>KNIP11</t>
  </si>
  <si>
    <t>KNRI11</t>
  </si>
  <si>
    <t>KNCR11</t>
  </si>
  <si>
    <t>DMAC11</t>
  </si>
  <si>
    <t>5,3336</t>
  </si>
  <si>
    <t>MALL11</t>
  </si>
  <si>
    <t>0,6100</t>
  </si>
  <si>
    <t>MXRF11</t>
  </si>
  <si>
    <t>0,0700</t>
  </si>
  <si>
    <t>MFII11</t>
  </si>
  <si>
    <t>1,0800</t>
  </si>
  <si>
    <t>OUJP11</t>
  </si>
  <si>
    <t>0,6310</t>
  </si>
  <si>
    <t>ORPD11</t>
  </si>
  <si>
    <t>1,3793</t>
  </si>
  <si>
    <t>PATC11</t>
  </si>
  <si>
    <t>0,3800</t>
  </si>
  <si>
    <t>PLRI11</t>
  </si>
  <si>
    <t>0,7661</t>
  </si>
  <si>
    <t>PORD11</t>
  </si>
  <si>
    <t>4,3539</t>
  </si>
  <si>
    <t>RBDS11</t>
  </si>
  <si>
    <t>6,7445</t>
  </si>
  <si>
    <t>RBGS11</t>
  </si>
  <si>
    <t>0,2595</t>
  </si>
  <si>
    <t>RBRD11</t>
  </si>
  <si>
    <t>0,5240</t>
  </si>
  <si>
    <t>DOMC11</t>
  </si>
  <si>
    <t>RDES11</t>
  </si>
  <si>
    <t>0,1539</t>
  </si>
  <si>
    <t>RBCB11</t>
  </si>
  <si>
    <t>RBVO11</t>
  </si>
  <si>
    <t>0,2000</t>
  </si>
  <si>
    <t>RBFF11</t>
  </si>
  <si>
    <t>SAAG11</t>
  </si>
  <si>
    <t>0,9300</t>
  </si>
  <si>
    <t>SADI11</t>
  </si>
  <si>
    <t>0,3229</t>
  </si>
  <si>
    <t>WPLZ11</t>
  </si>
  <si>
    <t>0,4400</t>
  </si>
  <si>
    <t>REIT11</t>
  </si>
  <si>
    <t>SPTW11</t>
  </si>
  <si>
    <t>XTED11</t>
  </si>
  <si>
    <t>TRXL11</t>
  </si>
  <si>
    <t>0,4077</t>
  </si>
  <si>
    <t>VGIR11</t>
  </si>
  <si>
    <t>VILG11</t>
  </si>
  <si>
    <t>VISC11</t>
  </si>
  <si>
    <t>VOTS11</t>
  </si>
  <si>
    <t>0,5000</t>
  </si>
  <si>
    <t>XPCM11</t>
  </si>
  <si>
    <t>XPHT11</t>
  </si>
  <si>
    <t>XPIN11</t>
  </si>
  <si>
    <t>0,7200</t>
  </si>
  <si>
    <t>XPLG11</t>
  </si>
  <si>
    <t>XPML11</t>
  </si>
  <si>
    <t>YCHY11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</si>
</sst>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%"/>
  </numFmts>
  <fonts count="5" x14ac:knownFonts="1">
    <font>
      <sz val="11"/>
      <color theme="1"/>
      <name val="Impact"/>
      <family val="2"/>
      <scheme val="minor"/>
    </font>
    <font>
      <sz val="11"/>
      <color theme="1"/>
      <name val="Impact"/>
      <family val="2"/>
      <scheme val="minor"/>
    </font>
    <font>
      <sz val="11"/>
      <color theme="0"/>
      <name val="Impact"/>
      <family val="2"/>
      <scheme val="minor"/>
    </font>
    <font>
      <sz val="14"/>
      <color theme="0"/>
      <name val="Impact"/>
      <family val="2"/>
      <scheme val="minor"/>
    </font>
    <font>
      <sz val="14"/>
      <color theme="4"/>
      <name val="Impac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port" refreshOnLoad="1" adjustColumnWidth="0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vento Principal">
  <a:themeElements>
    <a:clrScheme name="Evento Principal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Evento Principal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vento Principal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showGridLines="0" tabSelected="1" workbookViewId="0">
      <pane ySplit="1" topLeftCell="A2" activePane="bottomLeft" state="frozenSplit"/>
      <selection pane="bottomLeft"/>
    </sheetView>
  </sheetViews>
  <sheetFormatPr defaultRowHeight="15.75" x14ac:dyDescent="0.25"/>
  <cols>
    <col min="1" max="1" width="11.25" style="6" bestFit="1" customWidth="1"/>
    <col min="2" max="2" width="18.125" style="4" bestFit="1" customWidth="1"/>
    <col min="3" max="3" width="16.25" style="4" bestFit="1" customWidth="1"/>
    <col min="4" max="4" width="7" style="6" bestFit="1" customWidth="1"/>
    <col min="5" max="5" width="15.125" style="6" bestFit="1" customWidth="1"/>
    <col min="6" max="6" width="7.625" style="6" bestFit="1" customWidth="1"/>
    <col min="7" max="7" width="8.5" style="6" bestFit="1" customWidth="1"/>
    <col min="8" max="8" width="8.625" style="6" bestFit="1" customWidth="1"/>
    <col min="9" max="9" width="12.125" style="6" bestFit="1" customWidth="1"/>
    <col min="10" max="10" width="8.875" style="6" bestFit="1" customWidth="1"/>
    <col min="11" max="11" width="12.5" style="6" bestFit="1" customWidth="1"/>
    <col min="12" max="12" width="10.75" style="6" bestFit="1" customWidth="1"/>
    <col min="13" max="13" width="9" style="6"/>
    <col min="14" max="14" width="8" style="6"/>
    <col min="15" max="16384" width="9" style="6"/>
  </cols>
  <sheetData>
    <row r="1" spans="1:12" s="1" customFormat="1" ht="18" x14ac:dyDescent="0.25">
      <c r="A1" s="1" t="s">
        <v>20</v>
      </c>
      <c r="B1" s="1" t="s">
        <v>23</v>
      </c>
      <c r="C1" s="1" t="s">
        <v>24</v>
      </c>
      <c r="D1" s="1" t="s">
        <v>114</v>
      </c>
      <c r="E1" s="7" t="s">
        <v>108</v>
      </c>
      <c r="F1" s="8">
        <v>10</v>
      </c>
      <c r="G1" s="1" t="s">
        <v>21</v>
      </c>
      <c r="H1" s="1" t="s">
        <v>22</v>
      </c>
      <c r="I1" s="7" t="s">
        <v>109</v>
      </c>
      <c r="J1" s="8">
        <v>100</v>
      </c>
      <c r="K1" s="1" t="s">
        <v>21</v>
      </c>
      <c r="L1" s="1" t="s">
        <v>22</v>
      </c>
    </row>
    <row r="2" spans="1:12" x14ac:dyDescent="0.25">
      <c r="A2" s="2" t="s">
        <v>0</v>
      </c>
      <c r="B2" s="3" t="s">
        <v>1</v>
      </c>
      <c r="C2" s="4">
        <v>105.800003051757</v>
      </c>
      <c r="D2" s="5">
        <f>((100/C2)*B2)/100</f>
        <v>4.5557654640539774E-3</v>
      </c>
      <c r="G2" s="4">
        <f>B2*Fração</f>
        <v>4.82</v>
      </c>
      <c r="H2" s="4">
        <f>C2*Fração</f>
        <v>1058.0000305175699</v>
      </c>
      <c r="I2" s="4"/>
      <c r="J2" s="4"/>
      <c r="K2" s="4">
        <f>B2*Lote</f>
        <v>48.199999999999996</v>
      </c>
      <c r="L2" s="4">
        <f>C2*Lote</f>
        <v>10580.000305175699</v>
      </c>
    </row>
    <row r="3" spans="1:12" x14ac:dyDescent="0.25">
      <c r="A3" s="2" t="s">
        <v>2</v>
      </c>
      <c r="B3" s="3" t="s">
        <v>3</v>
      </c>
      <c r="C3" s="4">
        <v>470</v>
      </c>
      <c r="D3" s="5" t="e">
        <f>((100/C3)*B3)/100</f>
        <v>#VALUE!</v>
      </c>
      <c r="G3" s="4" t="e">
        <f>B3*Fração</f>
        <v>#VALUE!</v>
      </c>
      <c r="H3" s="4">
        <f>C3*Fração</f>
        <v>4700</v>
      </c>
      <c r="I3" s="4"/>
      <c r="J3" s="4"/>
      <c r="K3" s="4" t="e">
        <f>B3*Lote</f>
        <v>#VALUE!</v>
      </c>
      <c r="L3" s="4">
        <f>C3*Lote</f>
        <v>47000</v>
      </c>
    </row>
    <row r="4" spans="1:12" x14ac:dyDescent="0.25">
      <c r="A4" s="2" t="s">
        <v>4</v>
      </c>
      <c r="B4" s="3" t="s">
        <v>5</v>
      </c>
      <c r="C4" s="4">
        <v>131.350006103515</v>
      </c>
      <c r="D4" s="5">
        <f>((100/C4)*B4)/100</f>
        <v>6.3189947577611018E-3</v>
      </c>
      <c r="G4" s="4">
        <f>B4*Fração</f>
        <v>8.2999999999999989</v>
      </c>
      <c r="H4" s="4">
        <f>C4*Fração</f>
        <v>1313.5000610351499</v>
      </c>
      <c r="I4" s="4"/>
      <c r="J4" s="4"/>
      <c r="K4" s="4">
        <f>B4*Lote</f>
        <v>83</v>
      </c>
      <c r="L4" s="4">
        <f>C4*Lote</f>
        <v>13135.000610351501</v>
      </c>
    </row>
    <row r="5" spans="1:12" x14ac:dyDescent="0.25">
      <c r="A5" s="2" t="s">
        <v>6</v>
      </c>
      <c r="B5" s="3" t="s">
        <v>7</v>
      </c>
      <c r="C5" s="4">
        <v>129.94999694824199</v>
      </c>
      <c r="D5" s="5">
        <f>((100/C5)*B5)/100</f>
        <v>5.9015007157364541E-3</v>
      </c>
      <c r="G5" s="4">
        <f>B5*Fração</f>
        <v>7.6690000000000005</v>
      </c>
      <c r="H5" s="4">
        <f>C5*Fração</f>
        <v>1299.4999694824198</v>
      </c>
      <c r="I5" s="4"/>
      <c r="J5" s="4"/>
      <c r="K5" s="4">
        <f>B5*Lote</f>
        <v>76.69</v>
      </c>
      <c r="L5" s="4">
        <f>C5*Lote</f>
        <v>12994.999694824199</v>
      </c>
    </row>
    <row r="6" spans="1:12" x14ac:dyDescent="0.25">
      <c r="A6" s="2" t="s">
        <v>8</v>
      </c>
      <c r="B6" s="3" t="s">
        <v>9</v>
      </c>
      <c r="C6" s="4">
        <v>150.05000305175699</v>
      </c>
      <c r="D6" s="5">
        <f>((100/C6)*B6)/100</f>
        <v>7.0503164177550658E-3</v>
      </c>
      <c r="G6" s="4">
        <f>B6*Fração</f>
        <v>10.579000000000001</v>
      </c>
      <c r="H6" s="4">
        <f>C6*Fração</f>
        <v>1500.5000305175699</v>
      </c>
      <c r="I6" s="4"/>
      <c r="J6" s="4"/>
      <c r="K6" s="4">
        <f>B6*Lote</f>
        <v>105.79</v>
      </c>
      <c r="L6" s="4">
        <f>C6*Lote</f>
        <v>15005.000305175699</v>
      </c>
    </row>
    <row r="7" spans="1:12" x14ac:dyDescent="0.25">
      <c r="A7" s="2" t="s">
        <v>10</v>
      </c>
      <c r="B7" s="3" t="s">
        <v>11</v>
      </c>
      <c r="C7" s="4">
        <v>132.5</v>
      </c>
      <c r="D7" s="5">
        <f>((100/C7)*B7)/100</f>
        <v>6.9433962264150951E-3</v>
      </c>
      <c r="G7" s="4">
        <f>B7*Fração</f>
        <v>9.2000000000000011</v>
      </c>
      <c r="H7" s="4">
        <f>C7*Fração</f>
        <v>1325</v>
      </c>
      <c r="I7" s="4"/>
      <c r="J7" s="4"/>
      <c r="K7" s="4">
        <f>B7*Lote</f>
        <v>92</v>
      </c>
      <c r="L7" s="4">
        <f>C7*Lote</f>
        <v>13250</v>
      </c>
    </row>
    <row r="8" spans="1:12" x14ac:dyDescent="0.25">
      <c r="A8" s="2" t="s">
        <v>12</v>
      </c>
      <c r="B8" s="3" t="s">
        <v>13</v>
      </c>
      <c r="C8" s="4">
        <v>86.029998779296804</v>
      </c>
      <c r="D8" s="5">
        <f>((100/C8)*B8)/100</f>
        <v>5.4632105854813271E-3</v>
      </c>
      <c r="G8" s="4">
        <f>B8*Fração</f>
        <v>4.6999999999999993</v>
      </c>
      <c r="H8" s="4">
        <f>C8*Fração</f>
        <v>860.29998779296807</v>
      </c>
      <c r="I8" s="4"/>
      <c r="J8" s="4"/>
      <c r="K8" s="4">
        <f>B8*Lote</f>
        <v>47</v>
      </c>
      <c r="L8" s="4">
        <f>C8*Lote</f>
        <v>8602.9998779296802</v>
      </c>
    </row>
    <row r="9" spans="1:12" x14ac:dyDescent="0.25">
      <c r="A9" s="2" t="s">
        <v>14</v>
      </c>
      <c r="B9" s="3" t="s">
        <v>15</v>
      </c>
      <c r="C9" s="4">
        <v>959</v>
      </c>
      <c r="D9" s="5">
        <f>((100/C9)*B9)/100</f>
        <v>5.2511991657977052E-3</v>
      </c>
      <c r="G9" s="4">
        <f>B9*Fração</f>
        <v>50.358999999999995</v>
      </c>
      <c r="H9" s="4">
        <f>C9*Fração</f>
        <v>9590</v>
      </c>
      <c r="I9" s="4"/>
      <c r="J9" s="4"/>
      <c r="K9" s="4">
        <f>B9*Lote</f>
        <v>503.59</v>
      </c>
      <c r="L9" s="4">
        <f>C9*Lote</f>
        <v>95900</v>
      </c>
    </row>
    <row r="10" spans="1:12" x14ac:dyDescent="0.25">
      <c r="A10" s="2" t="s">
        <v>16</v>
      </c>
      <c r="B10" s="3" t="s">
        <v>17</v>
      </c>
      <c r="C10" s="4">
        <v>139</v>
      </c>
      <c r="D10" s="5">
        <f>((100/C10)*B10)/100</f>
        <v>6.1151079136690647E-3</v>
      </c>
      <c r="G10" s="4">
        <f>B10*Fração</f>
        <v>8.5</v>
      </c>
      <c r="H10" s="4">
        <f>C10*Fração</f>
        <v>1390</v>
      </c>
      <c r="I10" s="4"/>
      <c r="J10" s="4"/>
      <c r="K10" s="4">
        <f>B10*Lote</f>
        <v>85</v>
      </c>
      <c r="L10" s="4">
        <f>C10*Lote</f>
        <v>13900</v>
      </c>
    </row>
    <row r="11" spans="1:12" x14ac:dyDescent="0.25">
      <c r="A11" s="2" t="s">
        <v>18</v>
      </c>
      <c r="B11" s="3" t="s">
        <v>3</v>
      </c>
      <c r="C11" s="4">
        <v>14.5</v>
      </c>
      <c r="D11" s="5" t="e">
        <f>((100/C11)*B11)/100</f>
        <v>#VALUE!</v>
      </c>
      <c r="G11" s="4" t="e">
        <f>B11*Fração</f>
        <v>#VALUE!</v>
      </c>
      <c r="H11" s="4">
        <f>C11*Fração</f>
        <v>145</v>
      </c>
      <c r="I11" s="4"/>
      <c r="J11" s="4"/>
      <c r="K11" s="4" t="e">
        <f>B11*Lote</f>
        <v>#VALUE!</v>
      </c>
      <c r="L11" s="4">
        <f>C11*Lote</f>
        <v>1450</v>
      </c>
    </row>
    <row r="12" spans="1:12" x14ac:dyDescent="0.25">
      <c r="A12" s="2" t="s">
        <v>19</v>
      </c>
      <c r="B12" s="3" t="s">
        <v>3</v>
      </c>
      <c r="C12" s="4">
        <v>1.3500000238418499</v>
      </c>
      <c r="D12" s="5" t="e">
        <f>((100/C12)*B12)/100</f>
        <v>#VALUE!</v>
      </c>
      <c r="G12" s="4" t="e">
        <f>B12*Fração</f>
        <v>#VALUE!</v>
      </c>
      <c r="H12" s="4">
        <f>C12*Fração</f>
        <v>13.500000238418499</v>
      </c>
      <c r="I12" s="4"/>
      <c r="J12" s="4"/>
      <c r="K12" s="4" t="e">
        <f>B12*Lote</f>
        <v>#VALUE!</v>
      </c>
      <c r="L12" s="4">
        <f>C12*Lote</f>
        <v>135.000002384185</v>
      </c>
    </row>
    <row r="13" spans="1:12" x14ac:dyDescent="0.25">
      <c r="A13" s="2" t="s">
        <v>25</v>
      </c>
      <c r="B13" s="3" t="s">
        <v>26</v>
      </c>
      <c r="C13" s="4">
        <v>95</v>
      </c>
      <c r="D13" s="5">
        <f>((100/C13)*B13)/100</f>
        <v>3.1757894736842108E-3</v>
      </c>
      <c r="G13" s="4">
        <f>B13*Fração</f>
        <v>3.0170000000000003</v>
      </c>
      <c r="H13" s="4">
        <f>C13*Fração</f>
        <v>950</v>
      </c>
      <c r="I13" s="4"/>
      <c r="J13" s="4"/>
      <c r="K13" s="4">
        <f>B13*Lote</f>
        <v>30.17</v>
      </c>
      <c r="L13" s="4">
        <f>C13*Lote</f>
        <v>9500</v>
      </c>
    </row>
    <row r="14" spans="1:12" x14ac:dyDescent="0.25">
      <c r="A14" s="2" t="s">
        <v>27</v>
      </c>
      <c r="B14" s="3" t="s">
        <v>28</v>
      </c>
      <c r="C14" s="4">
        <v>1099.97998046875</v>
      </c>
      <c r="D14" s="5">
        <f>((100/C14)*B14)/100</f>
        <v>6.3637521812142349E-3</v>
      </c>
      <c r="G14" s="4">
        <f>B14*Fração</f>
        <v>70</v>
      </c>
      <c r="H14" s="4">
        <f>C14*Fração</f>
        <v>10999.7998046875</v>
      </c>
      <c r="I14" s="4"/>
      <c r="J14" s="4"/>
      <c r="K14" s="4">
        <f>B14*Lote</f>
        <v>700</v>
      </c>
      <c r="L14" s="4">
        <f>C14*Lote</f>
        <v>109997.998046875</v>
      </c>
    </row>
    <row r="15" spans="1:12" x14ac:dyDescent="0.25">
      <c r="A15" s="2" t="s">
        <v>29</v>
      </c>
      <c r="B15" s="3" t="s">
        <v>30</v>
      </c>
      <c r="C15" s="4">
        <v>82.550003051757798</v>
      </c>
      <c r="D15" s="5">
        <f>((100/C15)*B15)/100</f>
        <v>6.2992123655521452E-3</v>
      </c>
      <c r="G15" s="4">
        <f>B15*Fração</f>
        <v>5.2</v>
      </c>
      <c r="H15" s="4">
        <f>C15*Fração</f>
        <v>825.50003051757801</v>
      </c>
      <c r="I15" s="4"/>
      <c r="J15" s="4"/>
      <c r="K15" s="4">
        <f>B15*Lote</f>
        <v>52</v>
      </c>
      <c r="L15" s="4">
        <f>C15*Lote</f>
        <v>8255.0003051757794</v>
      </c>
    </row>
    <row r="16" spans="1:12" x14ac:dyDescent="0.25">
      <c r="A16" s="2" t="s">
        <v>31</v>
      </c>
      <c r="B16" s="3" t="s">
        <v>32</v>
      </c>
      <c r="C16" s="4">
        <v>117.48999786376901</v>
      </c>
      <c r="D16" s="5">
        <f>((100/C16)*B16)/100</f>
        <v>5.4472722073081259E-3</v>
      </c>
      <c r="G16" s="4">
        <f>B16*Fração</f>
        <v>6.4</v>
      </c>
      <c r="H16" s="4">
        <f>C16*Fração</f>
        <v>1174.8999786376901</v>
      </c>
      <c r="I16" s="4"/>
      <c r="J16" s="4"/>
      <c r="K16" s="4">
        <f>B16*Lote</f>
        <v>64</v>
      </c>
      <c r="L16" s="4">
        <f>C16*Lote</f>
        <v>11748.9997863769</v>
      </c>
    </row>
    <row r="17" spans="1:12" x14ac:dyDescent="0.25">
      <c r="A17" s="2" t="s">
        <v>33</v>
      </c>
      <c r="B17" s="3" t="s">
        <v>34</v>
      </c>
      <c r="C17" s="4">
        <v>102.449996948242</v>
      </c>
      <c r="D17" s="5">
        <f>((100/C17)*B17)/100</f>
        <v>1.0736945170976655E-3</v>
      </c>
      <c r="G17" s="4">
        <f>B17*Fração</f>
        <v>1.1000000000000001</v>
      </c>
      <c r="H17" s="4">
        <f>C17*Fração</f>
        <v>1024.4999694824201</v>
      </c>
      <c r="I17" s="4"/>
      <c r="J17" s="4"/>
      <c r="K17" s="4">
        <f>B17*Lote</f>
        <v>11</v>
      </c>
      <c r="L17" s="4">
        <f>C17*Lote</f>
        <v>10244.999694824201</v>
      </c>
    </row>
    <row r="18" spans="1:12" x14ac:dyDescent="0.25">
      <c r="A18" s="2" t="s">
        <v>35</v>
      </c>
      <c r="B18" s="3" t="s">
        <v>36</v>
      </c>
      <c r="C18" s="4">
        <v>153.49000549316401</v>
      </c>
      <c r="D18" s="5">
        <f>((100/C18)*B18)/100</f>
        <v>4.8863116369710653E-3</v>
      </c>
      <c r="G18" s="4">
        <f>B18*Fração</f>
        <v>7.5</v>
      </c>
      <c r="H18" s="4">
        <f>C18*Fração</f>
        <v>1534.9000549316402</v>
      </c>
      <c r="I18" s="4"/>
      <c r="J18" s="4"/>
      <c r="K18" s="4">
        <f>B18*Lote</f>
        <v>75</v>
      </c>
      <c r="L18" s="4">
        <f>C18*Lote</f>
        <v>15349.000549316401</v>
      </c>
    </row>
    <row r="19" spans="1:12" x14ac:dyDescent="0.25">
      <c r="A19" s="2" t="s">
        <v>37</v>
      </c>
      <c r="B19" s="3" t="s">
        <v>38</v>
      </c>
      <c r="C19" s="4">
        <v>182.61000061035099</v>
      </c>
      <c r="D19" s="5">
        <f>((100/C19)*B19)/100</f>
        <v>4.7642516679926297E-3</v>
      </c>
      <c r="G19" s="4">
        <f>B19*Fração</f>
        <v>8.6999999999999993</v>
      </c>
      <c r="H19" s="4">
        <f>C19*Fração</f>
        <v>1826.1000061035099</v>
      </c>
      <c r="I19" s="4"/>
      <c r="J19" s="4"/>
      <c r="K19" s="4">
        <f>B19*Lote</f>
        <v>87</v>
      </c>
      <c r="L19" s="4">
        <f>C19*Lote</f>
        <v>18261.000061035098</v>
      </c>
    </row>
    <row r="20" spans="1:12" x14ac:dyDescent="0.25">
      <c r="A20" s="2" t="s">
        <v>39</v>
      </c>
      <c r="B20" s="3" t="s">
        <v>40</v>
      </c>
      <c r="C20" s="4">
        <v>158.80999755859301</v>
      </c>
      <c r="D20" s="5">
        <f>((100/C20)*B20)/100</f>
        <v>4.6596562645684616E-3</v>
      </c>
      <c r="G20" s="4">
        <f>B20*Fração</f>
        <v>7.4</v>
      </c>
      <c r="H20" s="4">
        <f>C20*Fração</f>
        <v>1588.0999755859302</v>
      </c>
      <c r="I20" s="4"/>
      <c r="J20" s="4"/>
      <c r="K20" s="4">
        <f>B20*Lote</f>
        <v>74</v>
      </c>
      <c r="L20" s="4">
        <f>C20*Lote</f>
        <v>15880.9997558593</v>
      </c>
    </row>
    <row r="21" spans="1:12" x14ac:dyDescent="0.25">
      <c r="A21" s="2" t="s">
        <v>41</v>
      </c>
      <c r="B21" s="3" t="s">
        <v>40</v>
      </c>
      <c r="C21" s="4">
        <v>118.949996948242</v>
      </c>
      <c r="D21" s="5">
        <f>((100/C21)*B21)/100</f>
        <v>6.2211014626758817E-3</v>
      </c>
      <c r="G21" s="4">
        <f>B21*Fração</f>
        <v>7.4</v>
      </c>
      <c r="H21" s="4">
        <f>C21*Fração</f>
        <v>1189.4999694824201</v>
      </c>
      <c r="I21" s="4"/>
      <c r="J21" s="4"/>
      <c r="K21" s="4">
        <f>B21*Lote</f>
        <v>74</v>
      </c>
      <c r="L21" s="4">
        <f>C21*Lote</f>
        <v>11894.999694824201</v>
      </c>
    </row>
    <row r="22" spans="1:12" x14ac:dyDescent="0.25">
      <c r="A22" s="2" t="s">
        <v>42</v>
      </c>
      <c r="B22" s="3" t="s">
        <v>43</v>
      </c>
      <c r="C22" s="4">
        <v>113.900001525878</v>
      </c>
      <c r="D22" s="5">
        <f>((100/C22)*B22)/100</f>
        <v>5.9701491737513676E-3</v>
      </c>
      <c r="G22" s="4">
        <f>B22*Fração</f>
        <v>6.8000000000000007</v>
      </c>
      <c r="H22" s="4">
        <f>C22*Fração</f>
        <v>1139.00001525878</v>
      </c>
      <c r="I22" s="4"/>
      <c r="J22" s="4"/>
      <c r="K22" s="4">
        <f>B22*Lote</f>
        <v>68</v>
      </c>
      <c r="L22" s="4">
        <f>C22*Lote</f>
        <v>11390.0001525878</v>
      </c>
    </row>
    <row r="23" spans="1:12" x14ac:dyDescent="0.25">
      <c r="A23" s="2" t="s">
        <v>44</v>
      </c>
      <c r="B23" s="3" t="s">
        <v>17</v>
      </c>
      <c r="C23" s="4">
        <v>124</v>
      </c>
      <c r="D23" s="5">
        <f>((100/C23)*B23)/100</f>
        <v>6.8548387096774186E-3</v>
      </c>
      <c r="G23" s="4">
        <f>B23*Fração</f>
        <v>8.5</v>
      </c>
      <c r="H23" s="4">
        <f>C23*Fração</f>
        <v>1240</v>
      </c>
      <c r="I23" s="4"/>
      <c r="J23" s="4"/>
      <c r="K23" s="4">
        <f>B23*Lote</f>
        <v>85</v>
      </c>
      <c r="L23" s="4">
        <f>C23*Lote</f>
        <v>12400</v>
      </c>
    </row>
    <row r="24" spans="1:12" x14ac:dyDescent="0.25">
      <c r="A24" s="2" t="s">
        <v>45</v>
      </c>
      <c r="B24" s="3" t="s">
        <v>46</v>
      </c>
      <c r="C24" s="4">
        <v>100.61000061035099</v>
      </c>
      <c r="D24" s="5">
        <f>((100/C24)*B24)/100</f>
        <v>5.8642281723562516E-3</v>
      </c>
      <c r="G24" s="4">
        <f>B24*Fração</f>
        <v>5.8999999999999995</v>
      </c>
      <c r="H24" s="4">
        <f>C24*Fração</f>
        <v>1006.1000061035099</v>
      </c>
      <c r="I24" s="4"/>
      <c r="J24" s="4"/>
      <c r="K24" s="4">
        <f>B24*Lote</f>
        <v>59</v>
      </c>
      <c r="L24" s="4">
        <f>C24*Lote</f>
        <v>10061.0000610351</v>
      </c>
    </row>
    <row r="25" spans="1:12" x14ac:dyDescent="0.25">
      <c r="A25" s="2" t="s">
        <v>47</v>
      </c>
      <c r="B25" s="3" t="s">
        <v>48</v>
      </c>
      <c r="C25" s="4">
        <v>253.5</v>
      </c>
      <c r="D25" s="5">
        <f>((100/C25)*B25)/100</f>
        <v>6.1053254437869828E-3</v>
      </c>
      <c r="G25" s="4">
        <f>B25*Fração</f>
        <v>15.477</v>
      </c>
      <c r="H25" s="4">
        <f>C25*Fração</f>
        <v>2535</v>
      </c>
      <c r="I25" s="4"/>
      <c r="J25" s="4"/>
      <c r="K25" s="4">
        <f>B25*Lote</f>
        <v>154.77000000000001</v>
      </c>
      <c r="L25" s="4">
        <f>C25*Lote</f>
        <v>25350</v>
      </c>
    </row>
    <row r="26" spans="1:12" x14ac:dyDescent="0.25">
      <c r="A26" s="2" t="s">
        <v>49</v>
      </c>
      <c r="B26" s="3" t="s">
        <v>50</v>
      </c>
      <c r="C26" s="4">
        <v>91.980003356933594</v>
      </c>
      <c r="D26" s="5">
        <f>((100/C26)*B26)/100</f>
        <v>4.4574905961785169E-3</v>
      </c>
      <c r="G26" s="4">
        <f>B26*Fração</f>
        <v>4.0999999999999996</v>
      </c>
      <c r="H26" s="4">
        <f>C26*Fração</f>
        <v>919.80003356933594</v>
      </c>
      <c r="I26" s="4"/>
      <c r="J26" s="4"/>
      <c r="K26" s="4">
        <f>B26*Lote</f>
        <v>41</v>
      </c>
      <c r="L26" s="4">
        <f>C26*Lote</f>
        <v>9198.0003356933594</v>
      </c>
    </row>
    <row r="27" spans="1:12" x14ac:dyDescent="0.25">
      <c r="A27" s="2" t="s">
        <v>51</v>
      </c>
      <c r="B27" s="3" t="s">
        <v>52</v>
      </c>
      <c r="C27" s="4">
        <v>112.900001525878</v>
      </c>
      <c r="D27" s="5">
        <f>((100/C27)*B27)/100</f>
        <v>6.2001770641212242E-3</v>
      </c>
      <c r="G27" s="4">
        <f>B27*Fração</f>
        <v>7</v>
      </c>
      <c r="H27" s="4">
        <f>C27*Fração</f>
        <v>1129.00001525878</v>
      </c>
      <c r="I27" s="4"/>
      <c r="J27" s="4"/>
      <c r="K27" s="4">
        <f>B27*Lote</f>
        <v>70</v>
      </c>
      <c r="L27" s="4">
        <f>C27*Lote</f>
        <v>11290.0001525878</v>
      </c>
    </row>
    <row r="28" spans="1:12" x14ac:dyDescent="0.25">
      <c r="A28" s="2" t="s">
        <v>53</v>
      </c>
      <c r="B28" s="3" t="s">
        <v>54</v>
      </c>
      <c r="C28" s="4">
        <v>92.949996948242102</v>
      </c>
      <c r="D28" s="5">
        <f>((100/C28)*B28)/100</f>
        <v>6.1323294105904754E-3</v>
      </c>
      <c r="G28" s="4">
        <f>B28*Fração</f>
        <v>5.6999999999999993</v>
      </c>
      <c r="H28" s="4">
        <f>C28*Fração</f>
        <v>929.49996948242097</v>
      </c>
      <c r="I28" s="4"/>
      <c r="J28" s="4"/>
      <c r="K28" s="4">
        <f>B28*Lote</f>
        <v>56.999999999999993</v>
      </c>
      <c r="L28" s="4">
        <f>C28*Lote</f>
        <v>9294.9996948242097</v>
      </c>
    </row>
    <row r="29" spans="1:12" x14ac:dyDescent="0.25">
      <c r="A29" s="2" t="s">
        <v>55</v>
      </c>
      <c r="B29" s="3" t="s">
        <v>56</v>
      </c>
      <c r="C29" s="4">
        <v>2430</v>
      </c>
      <c r="D29" s="5">
        <f>((100/C29)*B29)/100</f>
        <v>5.0569135802469136E-3</v>
      </c>
      <c r="G29" s="4">
        <f>B29*Fração</f>
        <v>122.883</v>
      </c>
      <c r="H29" s="4">
        <f>C29*Fração</f>
        <v>24300</v>
      </c>
      <c r="I29" s="4"/>
      <c r="J29" s="4"/>
      <c r="K29" s="4">
        <f>B29*Lote</f>
        <v>1228.83</v>
      </c>
      <c r="L29" s="4">
        <f>C29*Lote</f>
        <v>243000</v>
      </c>
    </row>
    <row r="30" spans="1:12" x14ac:dyDescent="0.25">
      <c r="A30" s="2" t="s">
        <v>57</v>
      </c>
      <c r="B30" s="3" t="s">
        <v>58</v>
      </c>
      <c r="C30" s="4">
        <v>85.099998474121094</v>
      </c>
      <c r="D30" s="5">
        <f>((100/C30)*B30)/100</f>
        <v>3.0998825467690406E-3</v>
      </c>
      <c r="G30" s="4">
        <f>B30*Fração</f>
        <v>2.6379999999999999</v>
      </c>
      <c r="H30" s="4">
        <f>C30*Fração</f>
        <v>850.99998474121094</v>
      </c>
      <c r="I30" s="4"/>
      <c r="J30" s="4"/>
      <c r="K30" s="4">
        <f>B30*Lote</f>
        <v>26.38</v>
      </c>
      <c r="L30" s="4">
        <f>C30*Lote</f>
        <v>8509.9998474121094</v>
      </c>
    </row>
    <row r="31" spans="1:12" x14ac:dyDescent="0.25">
      <c r="A31" s="2" t="s">
        <v>59</v>
      </c>
      <c r="B31" s="3" t="s">
        <v>60</v>
      </c>
      <c r="C31" s="4">
        <v>86.550003051757798</v>
      </c>
      <c r="D31" s="5">
        <f>((100/C31)*B31)/100</f>
        <v>6.6077409570742341E-3</v>
      </c>
      <c r="G31" s="4">
        <f>B31*Fração</f>
        <v>5.7189999999999994</v>
      </c>
      <c r="H31" s="4">
        <f>C31*Fração</f>
        <v>865.50003051757801</v>
      </c>
      <c r="I31" s="4"/>
      <c r="J31" s="4"/>
      <c r="K31" s="4">
        <f>B31*Lote</f>
        <v>57.19</v>
      </c>
      <c r="L31" s="4">
        <f>C31*Lote</f>
        <v>8655.0003051757794</v>
      </c>
    </row>
    <row r="32" spans="1:12" x14ac:dyDescent="0.25">
      <c r="A32" s="2" t="s">
        <v>61</v>
      </c>
      <c r="B32" s="3" t="s">
        <v>62</v>
      </c>
      <c r="C32" s="4">
        <v>138.52000427246</v>
      </c>
      <c r="D32" s="5">
        <f>((100/C32)*B32)/100</f>
        <v>4.4087495030594431E-3</v>
      </c>
      <c r="G32" s="4">
        <f>B32*Fração</f>
        <v>6.1070000000000002</v>
      </c>
      <c r="H32" s="4">
        <f>C32*Fração</f>
        <v>1385.2000427246001</v>
      </c>
      <c r="I32" s="4"/>
      <c r="J32" s="4"/>
      <c r="K32" s="4">
        <f>B32*Lote</f>
        <v>61.07</v>
      </c>
      <c r="L32" s="4">
        <f>C32*Lote</f>
        <v>13852.000427245999</v>
      </c>
    </row>
    <row r="33" spans="1:12" x14ac:dyDescent="0.25">
      <c r="A33" s="2" t="s">
        <v>63</v>
      </c>
      <c r="B33" s="3" t="s">
        <v>64</v>
      </c>
      <c r="C33" s="4">
        <v>46.950000762939403</v>
      </c>
      <c r="D33" s="5">
        <f>((100/C33)*B33)/100</f>
        <v>4.2023428497096286E-3</v>
      </c>
      <c r="G33" s="4">
        <f>B33*Fração</f>
        <v>1.9730000000000001</v>
      </c>
      <c r="H33" s="4">
        <f>C33*Fração</f>
        <v>469.50000762939402</v>
      </c>
      <c r="I33" s="4"/>
      <c r="J33" s="4"/>
      <c r="K33" s="4">
        <f>B33*Lote</f>
        <v>19.73</v>
      </c>
      <c r="L33" s="4">
        <f>C33*Lote</f>
        <v>4695.0000762939408</v>
      </c>
    </row>
    <row r="34" spans="1:12" x14ac:dyDescent="0.25">
      <c r="A34" s="2" t="s">
        <v>65</v>
      </c>
      <c r="B34" s="3" t="s">
        <v>66</v>
      </c>
      <c r="C34" s="4">
        <v>1509.96997070312</v>
      </c>
      <c r="D34" s="5">
        <f>((100/C34)*B34)/100</f>
        <v>4.0971013464057475E-3</v>
      </c>
      <c r="G34" s="4">
        <f>B34*Fração</f>
        <v>61.864999999999995</v>
      </c>
      <c r="H34" s="4">
        <f>C34*Fração</f>
        <v>15099.699707031199</v>
      </c>
      <c r="I34" s="4"/>
      <c r="J34" s="4"/>
      <c r="K34" s="4">
        <f>B34*Lote</f>
        <v>618.65</v>
      </c>
      <c r="L34" s="4">
        <f>C34*Lote</f>
        <v>150996.99707031201</v>
      </c>
    </row>
    <row r="35" spans="1:12" x14ac:dyDescent="0.25">
      <c r="A35" s="2" t="s">
        <v>67</v>
      </c>
      <c r="B35" s="3" t="s">
        <v>68</v>
      </c>
      <c r="C35" s="4">
        <v>387.850006103515</v>
      </c>
      <c r="D35" s="5">
        <f>((100/C35)*B35)/100</f>
        <v>6.6123500313044281E-3</v>
      </c>
      <c r="G35" s="4">
        <f>B35*Fração</f>
        <v>25.646000000000001</v>
      </c>
      <c r="H35" s="4">
        <f>C35*Fração</f>
        <v>3878.5000610351499</v>
      </c>
      <c r="I35" s="4"/>
      <c r="J35" s="4"/>
      <c r="K35" s="4">
        <f>B35*Lote</f>
        <v>256.45999999999998</v>
      </c>
      <c r="L35" s="4">
        <f>C35*Lote</f>
        <v>38785.000610351497</v>
      </c>
    </row>
    <row r="36" spans="1:12" x14ac:dyDescent="0.25">
      <c r="A36" s="2" t="s">
        <v>69</v>
      </c>
      <c r="B36" s="3" t="s">
        <v>70</v>
      </c>
      <c r="C36" s="4">
        <v>249.30000305175699</v>
      </c>
      <c r="D36" s="5">
        <f>((100/C36)*B36)/100</f>
        <v>6.8832730806013768E-3</v>
      </c>
      <c r="G36" s="4">
        <f>B36*Fração</f>
        <v>17.16</v>
      </c>
      <c r="H36" s="4">
        <f>C36*Fração</f>
        <v>2493.0000305175699</v>
      </c>
      <c r="I36" s="4"/>
      <c r="J36" s="4"/>
      <c r="K36" s="4">
        <f>B36*Lote</f>
        <v>171.6</v>
      </c>
      <c r="L36" s="4">
        <f>C36*Lote</f>
        <v>24930.000305175698</v>
      </c>
    </row>
    <row r="37" spans="1:12" x14ac:dyDescent="0.25">
      <c r="A37" s="2" t="s">
        <v>71</v>
      </c>
      <c r="B37" s="3" t="s">
        <v>72</v>
      </c>
      <c r="C37" s="4">
        <v>157</v>
      </c>
      <c r="D37" s="5">
        <f>((100/C37)*B37)/100</f>
        <v>3.5197452229299357E-3</v>
      </c>
      <c r="G37" s="4">
        <f>B37*Fração</f>
        <v>5.5259999999999998</v>
      </c>
      <c r="H37" s="4">
        <f>C37*Fração</f>
        <v>1570</v>
      </c>
      <c r="I37" s="4"/>
      <c r="J37" s="4"/>
      <c r="K37" s="4">
        <f>B37*Lote</f>
        <v>55.26</v>
      </c>
      <c r="L37" s="4">
        <f>C37*Lote</f>
        <v>15700</v>
      </c>
    </row>
    <row r="38" spans="1:12" x14ac:dyDescent="0.25">
      <c r="A38" s="2" t="s">
        <v>73</v>
      </c>
      <c r="B38" s="3" t="s">
        <v>74</v>
      </c>
      <c r="C38" s="4">
        <v>2241.47998046875</v>
      </c>
      <c r="D38" s="5">
        <f>((100/C38)*B38)/100</f>
        <v>5.3935792892835744E-3</v>
      </c>
      <c r="G38" s="4">
        <f>B38*Fração</f>
        <v>120.89600000000002</v>
      </c>
      <c r="H38" s="4">
        <f>C38*Fração</f>
        <v>22414.7998046875</v>
      </c>
      <c r="I38" s="4"/>
      <c r="J38" s="4"/>
      <c r="K38" s="4">
        <f>B38*Lote</f>
        <v>1208.96</v>
      </c>
      <c r="L38" s="4">
        <f>C38*Lote</f>
        <v>224147.998046875</v>
      </c>
    </row>
    <row r="39" spans="1:12" x14ac:dyDescent="0.25">
      <c r="A39" s="2" t="s">
        <v>75</v>
      </c>
      <c r="B39" s="3" t="s">
        <v>76</v>
      </c>
      <c r="C39" s="4">
        <v>17</v>
      </c>
      <c r="D39" s="5">
        <f>((100/C39)*B39)/100</f>
        <v>3.4588235294117646E-3</v>
      </c>
      <c r="G39" s="4">
        <f>B39*Fração</f>
        <v>0.58799999999999997</v>
      </c>
      <c r="H39" s="4">
        <f>C39*Fração</f>
        <v>170</v>
      </c>
      <c r="I39" s="4"/>
      <c r="J39" s="4"/>
      <c r="K39" s="4">
        <f>B39*Lote</f>
        <v>5.88</v>
      </c>
      <c r="L39" s="4">
        <f>C39*Lote</f>
        <v>1700</v>
      </c>
    </row>
    <row r="40" spans="1:12" x14ac:dyDescent="0.25">
      <c r="A40" s="2" t="s">
        <v>77</v>
      </c>
      <c r="B40" s="3" t="s">
        <v>78</v>
      </c>
      <c r="C40" s="4">
        <v>3080</v>
      </c>
      <c r="D40" s="5">
        <f>((100/C40)*B40)/100</f>
        <v>5.0272727272727266E-3</v>
      </c>
      <c r="G40" s="4">
        <f>B40*Fração</f>
        <v>154.84</v>
      </c>
      <c r="H40" s="4">
        <f>C40*Fração</f>
        <v>30800</v>
      </c>
      <c r="I40" s="4"/>
      <c r="J40" s="4"/>
      <c r="K40" s="4">
        <f>B40*Lote</f>
        <v>1548.4</v>
      </c>
      <c r="L40" s="4">
        <f>C40*Lote</f>
        <v>308000</v>
      </c>
    </row>
    <row r="41" spans="1:12" x14ac:dyDescent="0.25">
      <c r="A41" s="2" t="s">
        <v>79</v>
      </c>
      <c r="B41" s="3" t="s">
        <v>80</v>
      </c>
      <c r="C41" s="4">
        <v>424</v>
      </c>
      <c r="D41" s="5">
        <f>((100/C41)*B41)/100</f>
        <v>4.5518867924528297E-3</v>
      </c>
      <c r="G41" s="4">
        <f>B41*Fração</f>
        <v>19.3</v>
      </c>
      <c r="H41" s="4">
        <f>C41*Fração</f>
        <v>4240</v>
      </c>
      <c r="I41" s="4"/>
      <c r="J41" s="4"/>
      <c r="K41" s="4">
        <f>B41*Lote</f>
        <v>193</v>
      </c>
      <c r="L41" s="4">
        <f>C41*Lote</f>
        <v>42400</v>
      </c>
    </row>
    <row r="42" spans="1:12" x14ac:dyDescent="0.25">
      <c r="A42" s="2" t="s">
        <v>81</v>
      </c>
      <c r="B42" s="3" t="s">
        <v>82</v>
      </c>
      <c r="C42" s="4">
        <v>103.800003051757</v>
      </c>
      <c r="D42" s="5">
        <f>((100/C42)*B42)/100</f>
        <v>5.780346650864996E-3</v>
      </c>
      <c r="G42" s="4">
        <f>B42*Fração</f>
        <v>6</v>
      </c>
      <c r="H42" s="4">
        <f>C42*Fração</f>
        <v>1038.0000305175699</v>
      </c>
      <c r="I42" s="4"/>
      <c r="J42" s="4"/>
      <c r="K42" s="4">
        <f>B42*Lote</f>
        <v>60</v>
      </c>
      <c r="L42" s="4">
        <f>C42*Lote</f>
        <v>10380.000305175699</v>
      </c>
    </row>
    <row r="43" spans="1:12" x14ac:dyDescent="0.25">
      <c r="A43" s="2" t="s">
        <v>83</v>
      </c>
      <c r="B43" s="3" t="s">
        <v>84</v>
      </c>
      <c r="C43" s="4">
        <v>87.699996948242102</v>
      </c>
      <c r="D43" s="5">
        <f>((100/C43)*B43)/100</f>
        <v>4.7890537584382277E-3</v>
      </c>
      <c r="G43" s="4">
        <f>B43*Fração</f>
        <v>4.2</v>
      </c>
      <c r="H43" s="4">
        <f>C43*Fração</f>
        <v>876.99996948242097</v>
      </c>
      <c r="I43" s="4"/>
      <c r="J43" s="4"/>
      <c r="K43" s="4">
        <f>B43*Lote</f>
        <v>42</v>
      </c>
      <c r="L43" s="4">
        <f>C43*Lote</f>
        <v>8769.9996948242097</v>
      </c>
    </row>
    <row r="44" spans="1:12" x14ac:dyDescent="0.25">
      <c r="A44" s="2" t="s">
        <v>85</v>
      </c>
      <c r="B44" s="3" t="s">
        <v>86</v>
      </c>
      <c r="C44" s="4">
        <v>89.589996337890597</v>
      </c>
      <c r="D44" s="5">
        <f>((100/C44)*B44)/100</f>
        <v>3.4769506946419676E-3</v>
      </c>
      <c r="G44" s="4">
        <f>B44*Fração</f>
        <v>3.1150000000000002</v>
      </c>
      <c r="H44" s="4">
        <f>C44*Fração</f>
        <v>895.89996337890602</v>
      </c>
      <c r="I44" s="4"/>
      <c r="J44" s="4"/>
      <c r="K44" s="4">
        <f>B44*Lote</f>
        <v>31.15</v>
      </c>
      <c r="L44" s="4">
        <f>C44*Lote</f>
        <v>8958.9996337890589</v>
      </c>
    </row>
    <row r="45" spans="1:12" x14ac:dyDescent="0.25">
      <c r="A45" s="2" t="s">
        <v>87</v>
      </c>
      <c r="B45" s="3" t="s">
        <v>88</v>
      </c>
      <c r="C45" s="4">
        <v>1428</v>
      </c>
      <c r="D45" s="5">
        <f>((100/C45)*B45)/100</f>
        <v>0</v>
      </c>
      <c r="G45" s="4">
        <f>B45*Fração</f>
        <v>0</v>
      </c>
      <c r="H45" s="4">
        <f>C45*Fração</f>
        <v>14280</v>
      </c>
      <c r="I45" s="4"/>
      <c r="J45" s="4"/>
      <c r="K45" s="4">
        <f>B45*Lote</f>
        <v>0</v>
      </c>
      <c r="L45" s="4">
        <f>C45*Lote</f>
        <v>142800</v>
      </c>
    </row>
    <row r="46" spans="1:12" x14ac:dyDescent="0.25">
      <c r="A46" s="2" t="s">
        <v>89</v>
      </c>
      <c r="B46" s="3" t="s">
        <v>90</v>
      </c>
      <c r="C46" s="4">
        <v>209.99000549316401</v>
      </c>
      <c r="D46" s="5">
        <f>((100/C46)*B46)/100</f>
        <v>3.0906232821691481E-3</v>
      </c>
      <c r="G46" s="4">
        <f>B46*Fração</f>
        <v>6.49</v>
      </c>
      <c r="H46" s="4">
        <f>C46*Fração</f>
        <v>2099.9000549316402</v>
      </c>
      <c r="I46" s="4"/>
      <c r="J46" s="4"/>
      <c r="K46" s="4">
        <f>B46*Lote</f>
        <v>64.900000000000006</v>
      </c>
      <c r="L46" s="4">
        <f>C46*Lote</f>
        <v>20999.000549316399</v>
      </c>
    </row>
    <row r="47" spans="1:12" x14ac:dyDescent="0.25">
      <c r="A47" s="2" t="s">
        <v>91</v>
      </c>
      <c r="B47" s="3" t="s">
        <v>92</v>
      </c>
      <c r="C47" s="4">
        <v>102.889999389648</v>
      </c>
      <c r="D47" s="5">
        <f>((100/C47)*B47)/100</f>
        <v>9.7191175617852357E-3</v>
      </c>
      <c r="G47" s="4">
        <f>B47*Fração</f>
        <v>10</v>
      </c>
      <c r="H47" s="4">
        <f>C47*Fração</f>
        <v>1028.8999938964801</v>
      </c>
      <c r="I47" s="4"/>
      <c r="J47" s="4"/>
      <c r="K47" s="4">
        <f>B47*Lote</f>
        <v>100</v>
      </c>
      <c r="L47" s="4">
        <f>C47*Lote</f>
        <v>10288.9999389648</v>
      </c>
    </row>
    <row r="48" spans="1:12" x14ac:dyDescent="0.25">
      <c r="A48" s="2" t="s">
        <v>93</v>
      </c>
      <c r="B48" s="3" t="s">
        <v>94</v>
      </c>
      <c r="C48" s="4">
        <v>110.25</v>
      </c>
      <c r="D48" s="5">
        <f>((100/C48)*B48)/100</f>
        <v>7.7777777777777793E-3</v>
      </c>
      <c r="G48" s="4">
        <f>B48*Fração</f>
        <v>8.5750000000000011</v>
      </c>
      <c r="H48" s="4">
        <f>C48*Fração</f>
        <v>1102.5</v>
      </c>
      <c r="I48" s="4"/>
      <c r="J48" s="4"/>
      <c r="K48" s="4">
        <f>B48*Lote</f>
        <v>85.75</v>
      </c>
      <c r="L48" s="4">
        <f>C48*Lote</f>
        <v>11025</v>
      </c>
    </row>
    <row r="49" spans="1:12" x14ac:dyDescent="0.25">
      <c r="A49" s="2" t="s">
        <v>95</v>
      </c>
      <c r="B49" s="3" t="s">
        <v>96</v>
      </c>
      <c r="C49" s="4">
        <v>105.389999389648</v>
      </c>
      <c r="D49" s="5">
        <f>((100/C49)*B49)/100</f>
        <v>6.2947149050383514E-3</v>
      </c>
      <c r="G49" s="4">
        <f>B49*Fração</f>
        <v>6.6340000000000003</v>
      </c>
      <c r="H49" s="4">
        <f>C49*Fração</f>
        <v>1053.8999938964801</v>
      </c>
      <c r="I49" s="4"/>
      <c r="J49" s="4"/>
      <c r="K49" s="4">
        <f>B49*Lote</f>
        <v>66.34</v>
      </c>
      <c r="L49" s="4">
        <f>C49*Lote</f>
        <v>10538.9999389648</v>
      </c>
    </row>
    <row r="50" spans="1:12" x14ac:dyDescent="0.25">
      <c r="A50" s="2" t="s">
        <v>97</v>
      </c>
      <c r="B50" s="3" t="s">
        <v>98</v>
      </c>
      <c r="C50" s="4">
        <v>95.599998474121094</v>
      </c>
      <c r="D50" s="5">
        <f>((100/C50)*B50)/100</f>
        <v>4.7071130458418882E-3</v>
      </c>
      <c r="G50" s="4">
        <f>B50*Fração</f>
        <v>4.5</v>
      </c>
      <c r="H50" s="4">
        <f>C50*Fração</f>
        <v>955.99998474121094</v>
      </c>
      <c r="I50" s="4"/>
      <c r="J50" s="4"/>
      <c r="K50" s="4">
        <f>B50*Lote</f>
        <v>45</v>
      </c>
      <c r="L50" s="4">
        <f>C50*Lote</f>
        <v>9559.9998474121094</v>
      </c>
    </row>
    <row r="51" spans="1:12" x14ac:dyDescent="0.25">
      <c r="A51" s="2" t="s">
        <v>99</v>
      </c>
      <c r="B51" s="3" t="s">
        <v>100</v>
      </c>
      <c r="C51" s="4">
        <v>112.75</v>
      </c>
      <c r="D51" s="5">
        <f>((100/C51)*B51)/100</f>
        <v>6.2971175166297126E-3</v>
      </c>
      <c r="G51" s="4">
        <f>B51*Fração</f>
        <v>7.1</v>
      </c>
      <c r="H51" s="4">
        <f>C51*Fração</f>
        <v>1127.5</v>
      </c>
      <c r="I51" s="4"/>
      <c r="J51" s="4"/>
      <c r="K51" s="4">
        <f>B51*Lote</f>
        <v>71</v>
      </c>
      <c r="L51" s="4">
        <f>C51*Lote</f>
        <v>11275</v>
      </c>
    </row>
    <row r="52" spans="1:12" x14ac:dyDescent="0.25">
      <c r="A52" s="2" t="s">
        <v>101</v>
      </c>
      <c r="B52" s="3" t="s">
        <v>92</v>
      </c>
      <c r="C52" s="4">
        <v>114.5</v>
      </c>
      <c r="D52" s="5">
        <f>((100/C52)*B52)/100</f>
        <v>8.7336244541484712E-3</v>
      </c>
      <c r="G52" s="4">
        <f>B52*Fração</f>
        <v>10</v>
      </c>
      <c r="H52" s="4">
        <f>C52*Fração</f>
        <v>1145</v>
      </c>
      <c r="I52" s="4"/>
      <c r="J52" s="4"/>
      <c r="K52" s="4">
        <f>B52*Lote</f>
        <v>100</v>
      </c>
      <c r="L52" s="4">
        <f>C52*Lote</f>
        <v>11450</v>
      </c>
    </row>
    <row r="53" spans="1:12" x14ac:dyDescent="0.25">
      <c r="A53" s="2" t="s">
        <v>102</v>
      </c>
      <c r="B53" s="3" t="s">
        <v>103</v>
      </c>
      <c r="C53" s="4">
        <v>67.209999084472599</v>
      </c>
      <c r="D53" s="5">
        <f>((100/C53)*B53)/100</f>
        <v>4.9099837002711593E-3</v>
      </c>
      <c r="G53" s="4">
        <f>B53*Fração</f>
        <v>3.3000000000000003</v>
      </c>
      <c r="H53" s="4">
        <f>C53*Fração</f>
        <v>672.09999084472599</v>
      </c>
      <c r="I53" s="4"/>
      <c r="J53" s="4"/>
      <c r="K53" s="4">
        <f>B53*Lote</f>
        <v>33</v>
      </c>
      <c r="L53" s="4">
        <f>C53*Lote</f>
        <v>6720.9999084472602</v>
      </c>
    </row>
    <row r="54" spans="1:12" x14ac:dyDescent="0.25">
      <c r="A54" s="2" t="s">
        <v>104</v>
      </c>
      <c r="B54" s="3" t="s">
        <v>105</v>
      </c>
      <c r="C54" s="4">
        <v>104.699996948242</v>
      </c>
      <c r="D54" s="5">
        <f>((100/C54)*B54)/100</f>
        <v>6.2082141255584257E-3</v>
      </c>
      <c r="G54" s="4">
        <f>B54*Fração</f>
        <v>6.5</v>
      </c>
      <c r="H54" s="4">
        <f>C54*Fração</f>
        <v>1046.9999694824201</v>
      </c>
      <c r="I54" s="4"/>
      <c r="J54" s="4"/>
      <c r="K54" s="4">
        <f>B54*Lote</f>
        <v>65</v>
      </c>
      <c r="L54" s="4">
        <f>C54*Lote</f>
        <v>10469.999694824201</v>
      </c>
    </row>
    <row r="55" spans="1:12" x14ac:dyDescent="0.25">
      <c r="A55" s="2" t="s">
        <v>106</v>
      </c>
      <c r="B55" s="3" t="s">
        <v>107</v>
      </c>
      <c r="C55" s="4">
        <v>387</v>
      </c>
      <c r="D55" s="5">
        <f>((100/C55)*B55)/100</f>
        <v>3.0534883720930227E-3</v>
      </c>
      <c r="G55" s="4">
        <f>B55*Fração</f>
        <v>11.817</v>
      </c>
      <c r="H55" s="4">
        <f>C55*Fração</f>
        <v>3870</v>
      </c>
      <c r="I55" s="4"/>
      <c r="J55" s="4"/>
      <c r="K55" s="4">
        <f>B55*Lote</f>
        <v>118.17</v>
      </c>
      <c r="L55" s="4">
        <f>C55*Lote</f>
        <v>38700</v>
      </c>
    </row>
    <row r="56" spans="1:12" x14ac:dyDescent="0.25">
      <c r="A56" s="2" t="s">
        <v>110</v>
      </c>
      <c r="B56" s="3" t="s">
        <v>111</v>
      </c>
      <c r="C56" s="4">
        <v>55.990001678466797</v>
      </c>
      <c r="D56" s="5">
        <f>((100/C56)*B56)/100</f>
        <v>6.431505433201137E-3</v>
      </c>
      <c r="G56" s="4">
        <f>B56*Fração</f>
        <v>3.601</v>
      </c>
      <c r="H56" s="4">
        <f>C56*Fração</f>
        <v>559.90001678466797</v>
      </c>
      <c r="I56" s="4"/>
      <c r="J56" s="4"/>
      <c r="K56" s="4">
        <f>B56*Lote</f>
        <v>36.01</v>
      </c>
      <c r="L56" s="4">
        <f>C56*Lote</f>
        <v>5599.0001678466797</v>
      </c>
    </row>
    <row r="57" spans="1:12" x14ac:dyDescent="0.25">
      <c r="A57" s="2" t="s">
        <v>112</v>
      </c>
      <c r="B57" s="3" t="s">
        <v>113</v>
      </c>
      <c r="C57" s="4">
        <v>4.2699999809265101</v>
      </c>
      <c r="D57" s="5">
        <f>((100/C57)*B57)/100</f>
        <v>3.2318501315322392E-3</v>
      </c>
      <c r="G57" s="4">
        <f>B57*Fração</f>
        <v>0.13800000000000001</v>
      </c>
      <c r="H57" s="4">
        <f>C57*Fração</f>
        <v>42.699999809265101</v>
      </c>
      <c r="I57" s="4"/>
      <c r="J57" s="4"/>
      <c r="K57" s="4">
        <f>B57*Lote</f>
        <v>1.38</v>
      </c>
      <c r="L57" s="4">
        <f>C57*Lote</f>
        <v>426.99999809265103</v>
      </c>
    </row>
    <row r="58" spans="1:12" x14ac:dyDescent="0.25">
      <c r="A58" s="2" t="s">
        <v>115</v>
      </c>
      <c r="B58" s="3" t="s">
        <v>116</v>
      </c>
      <c r="C58" s="4">
        <v>175</v>
      </c>
      <c r="D58" s="5">
        <f>((100/C58)*B58)/100</f>
        <v>3.9142857142857139E-2</v>
      </c>
      <c r="G58" s="4">
        <f>B58*Fração</f>
        <v>68.5</v>
      </c>
      <c r="H58" s="4">
        <f>C58*Fração</f>
        <v>1750</v>
      </c>
      <c r="I58" s="4"/>
      <c r="J58" s="4"/>
      <c r="K58" s="4">
        <f>B58*Lote</f>
        <v>685</v>
      </c>
      <c r="L58" s="4">
        <f>C58*Lote</f>
        <v>17500</v>
      </c>
    </row>
    <row r="59" spans="1:12" x14ac:dyDescent="0.25">
      <c r="A59" s="2" t="s">
        <v>117</v>
      </c>
      <c r="B59" s="3" t="s">
        <v>118</v>
      </c>
      <c r="C59" s="4">
        <v>67</v>
      </c>
      <c r="D59" s="5">
        <f>((100/C59)*B59)/100</f>
        <v>1.9402985074626867E-3</v>
      </c>
      <c r="G59" s="4">
        <f>B59*Fração</f>
        <v>1.3</v>
      </c>
      <c r="H59" s="4">
        <f>C59*Fração</f>
        <v>670</v>
      </c>
      <c r="I59" s="4"/>
      <c r="J59" s="4"/>
      <c r="K59" s="4">
        <f>B59*Lote</f>
        <v>13</v>
      </c>
      <c r="L59" s="4">
        <f>C59*Lote</f>
        <v>6700</v>
      </c>
    </row>
    <row r="60" spans="1:12" x14ac:dyDescent="0.25">
      <c r="A60" s="2" t="s">
        <v>119</v>
      </c>
      <c r="B60" s="3" t="s">
        <v>120</v>
      </c>
      <c r="C60" s="4">
        <v>94.230003356933594</v>
      </c>
      <c r="D60" s="5">
        <f>((100/C60)*B60)/100</f>
        <v>5.2000422640751708E-3</v>
      </c>
      <c r="G60" s="4">
        <f>B60*Fração</f>
        <v>4.9000000000000004</v>
      </c>
      <c r="H60" s="4">
        <f>C60*Fração</f>
        <v>942.30003356933594</v>
      </c>
      <c r="I60" s="4"/>
      <c r="J60" s="4"/>
      <c r="K60" s="4">
        <f>B60*Lote</f>
        <v>49</v>
      </c>
      <c r="L60" s="4">
        <f>C60*Lote</f>
        <v>9423.0003356933594</v>
      </c>
    </row>
    <row r="61" spans="1:12" x14ac:dyDescent="0.25">
      <c r="A61" s="2" t="s">
        <v>121</v>
      </c>
      <c r="B61" s="3" t="s">
        <v>122</v>
      </c>
      <c r="C61" s="4">
        <v>103.61000061035099</v>
      </c>
      <c r="D61" s="5">
        <f>((100/C61)*B61)/100</f>
        <v>6.4347070367008034E-3</v>
      </c>
      <c r="G61" s="4">
        <f>B61*Fração</f>
        <v>6.6669999999999998</v>
      </c>
      <c r="H61" s="4">
        <f>C61*Fração</f>
        <v>1036.1000061035099</v>
      </c>
      <c r="I61" s="4"/>
      <c r="J61" s="4"/>
      <c r="K61" s="4">
        <f>B61*Lote</f>
        <v>66.67</v>
      </c>
      <c r="L61" s="4">
        <f>C61*Lote</f>
        <v>10361.0000610351</v>
      </c>
    </row>
    <row r="62" spans="1:12" x14ac:dyDescent="0.25">
      <c r="A62" s="2" t="s">
        <v>123</v>
      </c>
      <c r="B62" s="3" t="s">
        <v>124</v>
      </c>
      <c r="C62" s="4">
        <v>1675</v>
      </c>
      <c r="D62" s="5">
        <f>((100/C62)*B62)/100</f>
        <v>6.5671641791044781E-3</v>
      </c>
      <c r="G62" s="4">
        <f>B62*Fração</f>
        <v>110</v>
      </c>
      <c r="H62" s="4">
        <f>C62*Fração</f>
        <v>16750</v>
      </c>
      <c r="I62" s="4"/>
      <c r="J62" s="4"/>
      <c r="K62" s="4">
        <f>B62*Lote</f>
        <v>1100</v>
      </c>
      <c r="L62" s="4">
        <f>C62*Lote</f>
        <v>167500</v>
      </c>
    </row>
    <row r="63" spans="1:12" x14ac:dyDescent="0.25">
      <c r="A63" s="2" t="s">
        <v>125</v>
      </c>
      <c r="B63" s="3" t="s">
        <v>126</v>
      </c>
      <c r="C63" s="4">
        <v>134.5</v>
      </c>
      <c r="D63" s="5">
        <f>((100/C63)*B63)/100</f>
        <v>3.1420074349442374E-3</v>
      </c>
      <c r="G63" s="4">
        <f>B63*Fração</f>
        <v>4.226</v>
      </c>
      <c r="H63" s="4">
        <f>C63*Fração</f>
        <v>1345</v>
      </c>
      <c r="I63" s="4"/>
      <c r="J63" s="4"/>
      <c r="K63" s="4">
        <f>B63*Lote</f>
        <v>42.26</v>
      </c>
      <c r="L63" s="4">
        <f>C63*Lote</f>
        <v>13450</v>
      </c>
    </row>
    <row r="64" spans="1:12" x14ac:dyDescent="0.25">
      <c r="A64" s="2" t="s">
        <v>127</v>
      </c>
      <c r="B64" s="3" t="s">
        <v>128</v>
      </c>
      <c r="C64" s="4">
        <v>527.29998779296795</v>
      </c>
      <c r="D64" s="5">
        <f>((100/C64)*B64)/100</f>
        <v>5.0635313138833469E-3</v>
      </c>
      <c r="G64" s="4">
        <f>B64*Fração</f>
        <v>26.7</v>
      </c>
      <c r="H64" s="4">
        <f>C64*Fração</f>
        <v>5272.9998779296793</v>
      </c>
      <c r="I64" s="4"/>
      <c r="J64" s="4"/>
      <c r="K64" s="4">
        <f>B64*Lote</f>
        <v>267</v>
      </c>
      <c r="L64" s="4">
        <f>C64*Lote</f>
        <v>52729.998779296795</v>
      </c>
    </row>
    <row r="65" spans="1:12" x14ac:dyDescent="0.25">
      <c r="A65" s="2" t="s">
        <v>129</v>
      </c>
      <c r="B65" s="3" t="s">
        <v>98</v>
      </c>
      <c r="C65" s="4">
        <v>89</v>
      </c>
      <c r="D65" s="5">
        <f>((100/C65)*B65)/100</f>
        <v>5.0561797752808994E-3</v>
      </c>
      <c r="G65" s="4">
        <f>B65*Fração</f>
        <v>4.5</v>
      </c>
      <c r="H65" s="4">
        <f>C65*Fração</f>
        <v>890</v>
      </c>
      <c r="I65" s="4"/>
      <c r="J65" s="4"/>
      <c r="K65" s="4">
        <f>B65*Lote</f>
        <v>45</v>
      </c>
      <c r="L65" s="4">
        <f>C65*Lote</f>
        <v>8900</v>
      </c>
    </row>
    <row r="66" spans="1:12" x14ac:dyDescent="0.25">
      <c r="A66" s="2" t="s">
        <v>130</v>
      </c>
      <c r="B66" s="3" t="s">
        <v>131</v>
      </c>
      <c r="C66" s="4">
        <v>1196.81994628906</v>
      </c>
      <c r="D66" s="5">
        <f>((100/C66)*B66)/100</f>
        <v>7.1021543602742153E-3</v>
      </c>
      <c r="G66" s="4">
        <f>B66*Fração</f>
        <v>85</v>
      </c>
      <c r="H66" s="4">
        <f>C66*Fração</f>
        <v>11968.1994628906</v>
      </c>
      <c r="I66" s="4"/>
      <c r="J66" s="4"/>
      <c r="K66" s="4">
        <f>B66*Lote</f>
        <v>850</v>
      </c>
      <c r="L66" s="4">
        <f>C66*Lote</f>
        <v>119681.994628906</v>
      </c>
    </row>
    <row r="67" spans="1:12" x14ac:dyDescent="0.25">
      <c r="A67" s="2" t="s">
        <v>132</v>
      </c>
      <c r="B67" s="3" t="s">
        <v>52</v>
      </c>
      <c r="C67" s="4">
        <v>102.44000244140599</v>
      </c>
      <c r="D67" s="5">
        <f>((100/C67)*B67)/100</f>
        <v>6.8332680917338766E-3</v>
      </c>
      <c r="G67" s="4">
        <f>B67*Fração</f>
        <v>7</v>
      </c>
      <c r="H67" s="4">
        <f>C67*Fração</f>
        <v>1024.40002441406</v>
      </c>
      <c r="I67" s="4"/>
      <c r="J67" s="4"/>
      <c r="K67" s="4">
        <f>B67*Lote</f>
        <v>70</v>
      </c>
      <c r="L67" s="4">
        <f>C67*Lote</f>
        <v>10244.0002441406</v>
      </c>
    </row>
    <row r="68" spans="1:12" x14ac:dyDescent="0.25">
      <c r="A68" s="2" t="s">
        <v>133</v>
      </c>
      <c r="B68" s="3" t="s">
        <v>3</v>
      </c>
      <c r="C68" s="4">
        <v>122</v>
      </c>
      <c r="D68" s="5" t="e">
        <f>((100/C68)*B68)/100</f>
        <v>#VALUE!</v>
      </c>
      <c r="G68" s="4" t="e">
        <f>B68*Fração</f>
        <v>#VALUE!</v>
      </c>
      <c r="H68" s="4">
        <f>C68*Fração</f>
        <v>1220</v>
      </c>
      <c r="I68" s="4"/>
      <c r="J68" s="4"/>
      <c r="K68" s="4" t="e">
        <f>B68*Lote</f>
        <v>#VALUE!</v>
      </c>
      <c r="L68" s="4">
        <f>C68*Lote</f>
        <v>12200</v>
      </c>
    </row>
    <row r="69" spans="1:12" x14ac:dyDescent="0.25">
      <c r="A69" s="2" t="s">
        <v>134</v>
      </c>
      <c r="B69" s="3" t="s">
        <v>88</v>
      </c>
      <c r="C69" s="4">
        <v>25.379999160766602</v>
      </c>
      <c r="D69" s="5">
        <f>((100/C69)*B69)/100</f>
        <v>0</v>
      </c>
      <c r="G69" s="4">
        <f>B69*Fração</f>
        <v>0</v>
      </c>
      <c r="H69" s="4">
        <f>C69*Fração</f>
        <v>253.79999160766602</v>
      </c>
      <c r="I69" s="4"/>
      <c r="J69" s="4"/>
      <c r="K69" s="4">
        <f>B69*Lote</f>
        <v>0</v>
      </c>
      <c r="L69" s="4">
        <f>C69*Lote</f>
        <v>2537.9999160766602</v>
      </c>
    </row>
    <row r="70" spans="1:12" x14ac:dyDescent="0.25">
      <c r="A70" s="2" t="s">
        <v>135</v>
      </c>
      <c r="B70" s="3" t="s">
        <v>136</v>
      </c>
      <c r="C70" s="4">
        <v>396.66000366210898</v>
      </c>
      <c r="D70" s="5">
        <f>((100/C70)*B70)/100</f>
        <v>4.5378913512371987E-3</v>
      </c>
      <c r="G70" s="4">
        <f>B70*Fração</f>
        <v>18</v>
      </c>
      <c r="H70" s="4">
        <f>C70*Fração</f>
        <v>3966.6000366210897</v>
      </c>
      <c r="I70" s="4"/>
      <c r="J70" s="4"/>
      <c r="K70" s="4">
        <f>B70*Lote</f>
        <v>180</v>
      </c>
      <c r="L70" s="4">
        <f>C70*Lote</f>
        <v>39666.000366210901</v>
      </c>
    </row>
    <row r="71" spans="1:12" x14ac:dyDescent="0.25">
      <c r="A71" s="2" t="s">
        <v>137</v>
      </c>
      <c r="B71" s="3" t="s">
        <v>82</v>
      </c>
      <c r="C71" s="4">
        <v>104.980003356933</v>
      </c>
      <c r="D71" s="5">
        <f>((100/C71)*B71)/100</f>
        <v>5.7153741742605423E-3</v>
      </c>
      <c r="G71" s="4">
        <f>B71*Fração</f>
        <v>6</v>
      </c>
      <c r="H71" s="4">
        <f>C71*Fração</f>
        <v>1049.80003356933</v>
      </c>
      <c r="I71" s="4"/>
      <c r="J71" s="4"/>
      <c r="K71" s="4">
        <f>B71*Lote</f>
        <v>60</v>
      </c>
      <c r="L71" s="4">
        <f>C71*Lote</f>
        <v>10498.000335693299</v>
      </c>
    </row>
    <row r="72" spans="1:12" x14ac:dyDescent="0.25">
      <c r="A72" s="2" t="s">
        <v>138</v>
      </c>
      <c r="B72" s="3" t="s">
        <v>139</v>
      </c>
      <c r="C72" s="4">
        <v>129</v>
      </c>
      <c r="D72" s="5">
        <f>((100/C72)*B72)/100</f>
        <v>6.7162790697674422E-3</v>
      </c>
      <c r="G72" s="4">
        <f>B72*Fração</f>
        <v>8.6639999999999997</v>
      </c>
      <c r="H72" s="4">
        <f>C72*Fração</f>
        <v>1290</v>
      </c>
      <c r="I72" s="4"/>
      <c r="J72" s="4"/>
      <c r="K72" s="4">
        <f>B72*Lote</f>
        <v>86.64</v>
      </c>
      <c r="L72" s="4">
        <f>C72*Lote</f>
        <v>12900</v>
      </c>
    </row>
    <row r="73" spans="1:12" x14ac:dyDescent="0.25">
      <c r="A73" s="2" t="s">
        <v>140</v>
      </c>
      <c r="B73" s="3" t="s">
        <v>141</v>
      </c>
      <c r="C73" s="4">
        <v>82.300003051757798</v>
      </c>
      <c r="D73" s="5">
        <f>((100/C73)*B73)/100</f>
        <v>4.9210204736602359E-3</v>
      </c>
      <c r="G73" s="4">
        <f>B73*Fração</f>
        <v>4.0500000000000007</v>
      </c>
      <c r="H73" s="4">
        <f>C73*Fração</f>
        <v>823.00003051757801</v>
      </c>
      <c r="I73" s="4"/>
      <c r="J73" s="4"/>
      <c r="K73" s="4">
        <f>B73*Lote</f>
        <v>40.5</v>
      </c>
      <c r="L73" s="4">
        <f>C73*Lote</f>
        <v>8230.0003051757794</v>
      </c>
    </row>
    <row r="74" spans="1:12" x14ac:dyDescent="0.25">
      <c r="A74" s="2" t="s">
        <v>142</v>
      </c>
      <c r="B74" s="3" t="s">
        <v>43</v>
      </c>
      <c r="C74" s="4">
        <v>174.100006103515</v>
      </c>
      <c r="D74" s="5">
        <f>((100/C74)*B74)/100</f>
        <v>3.9058011267138672E-3</v>
      </c>
      <c r="G74" s="4">
        <f>B74*Fração</f>
        <v>6.8000000000000007</v>
      </c>
      <c r="H74" s="4">
        <f>C74*Fração</f>
        <v>1741.0000610351499</v>
      </c>
      <c r="I74" s="4"/>
      <c r="J74" s="4"/>
      <c r="K74" s="4">
        <f>B74*Lote</f>
        <v>68</v>
      </c>
      <c r="L74" s="4">
        <f>C74*Lote</f>
        <v>17410.000610351501</v>
      </c>
    </row>
    <row r="75" spans="1:12" x14ac:dyDescent="0.25">
      <c r="A75" s="2" t="s">
        <v>143</v>
      </c>
      <c r="B75" s="3" t="s">
        <v>92</v>
      </c>
      <c r="C75" s="4">
        <v>154.94000244140599</v>
      </c>
      <c r="D75" s="5">
        <f>((100/C75)*B75)/100</f>
        <v>6.4541111671801623E-3</v>
      </c>
      <c r="G75" s="4">
        <f>B75*Fração</f>
        <v>10</v>
      </c>
      <c r="H75" s="4">
        <f>C75*Fração</f>
        <v>1549.40002441406</v>
      </c>
      <c r="I75" s="4"/>
      <c r="J75" s="4"/>
      <c r="K75" s="4">
        <f>B75*Lote</f>
        <v>100</v>
      </c>
      <c r="L75" s="4">
        <f>C75*Lote</f>
        <v>15494.0002441406</v>
      </c>
    </row>
    <row r="76" spans="1:12" x14ac:dyDescent="0.25">
      <c r="A76" s="2" t="s">
        <v>144</v>
      </c>
      <c r="B76" s="3" t="s">
        <v>145</v>
      </c>
      <c r="C76" s="4">
        <v>125.650001525878</v>
      </c>
      <c r="D76" s="5">
        <f>((100/C76)*B76)/100</f>
        <v>7.1627535938759397E-3</v>
      </c>
      <c r="G76" s="4">
        <f>B76*Fração</f>
        <v>9</v>
      </c>
      <c r="H76" s="4">
        <f>C76*Fração</f>
        <v>1256.50001525878</v>
      </c>
      <c r="I76" s="4"/>
      <c r="J76" s="4"/>
      <c r="K76" s="4">
        <f>B76*Lote</f>
        <v>90</v>
      </c>
      <c r="L76" s="4">
        <f>C76*Lote</f>
        <v>12565.0001525878</v>
      </c>
    </row>
    <row r="77" spans="1:12" x14ac:dyDescent="0.25">
      <c r="A77" s="2" t="s">
        <v>146</v>
      </c>
      <c r="B77" s="3" t="s">
        <v>120</v>
      </c>
      <c r="C77" s="4">
        <v>83</v>
      </c>
      <c r="D77" s="5">
        <f>((100/C77)*B77)/100</f>
        <v>5.9036144578313255E-3</v>
      </c>
      <c r="G77" s="4">
        <f>B77*Fração</f>
        <v>4.9000000000000004</v>
      </c>
      <c r="H77" s="4">
        <f>C77*Fração</f>
        <v>830</v>
      </c>
      <c r="I77" s="4"/>
      <c r="J77" s="4"/>
      <c r="K77" s="4">
        <f>B77*Lote</f>
        <v>49</v>
      </c>
      <c r="L77" s="4">
        <f>C77*Lote</f>
        <v>8300</v>
      </c>
    </row>
    <row r="78" spans="1:12" x14ac:dyDescent="0.25">
      <c r="A78" s="2" t="s">
        <v>147</v>
      </c>
      <c r="B78" s="3" t="s">
        <v>3</v>
      </c>
      <c r="C78" s="4">
        <v>1000</v>
      </c>
      <c r="D78" s="5" t="e">
        <f>((100/C78)*B78)/100</f>
        <v>#VALUE!</v>
      </c>
      <c r="G78" s="4" t="e">
        <f>B78*Fração</f>
        <v>#VALUE!</v>
      </c>
      <c r="H78" s="4">
        <f>C78*Fração</f>
        <v>10000</v>
      </c>
      <c r="I78" s="4"/>
      <c r="J78" s="4"/>
      <c r="K78" s="4" t="e">
        <f>B78*Lote</f>
        <v>#VALUE!</v>
      </c>
      <c r="L78" s="4">
        <f>C78*Lote</f>
        <v>100000</v>
      </c>
    </row>
    <row r="79" spans="1:12" x14ac:dyDescent="0.25">
      <c r="A79" s="2" t="s">
        <v>148</v>
      </c>
      <c r="B79" s="3" t="s">
        <v>149</v>
      </c>
      <c r="C79" s="4">
        <v>10.699999809265099</v>
      </c>
      <c r="D79" s="5">
        <f>((100/C79)*B79)/100</f>
        <v>6.4672898349100814E-3</v>
      </c>
      <c r="G79" s="4">
        <f>B79*Fração</f>
        <v>0.69199999999999995</v>
      </c>
      <c r="H79" s="4">
        <f>C79*Fração</f>
        <v>106.999998092651</v>
      </c>
      <c r="I79" s="4"/>
      <c r="J79" s="4"/>
      <c r="K79" s="4">
        <f>B79*Lote</f>
        <v>6.92</v>
      </c>
      <c r="L79" s="4">
        <f>C79*Lote</f>
        <v>1069.99998092651</v>
      </c>
    </row>
    <row r="80" spans="1:12" x14ac:dyDescent="0.25">
      <c r="A80" s="2" t="s">
        <v>150</v>
      </c>
      <c r="B80" s="3" t="s">
        <v>32</v>
      </c>
      <c r="C80" s="4">
        <v>117</v>
      </c>
      <c r="D80" s="5">
        <f>((100/C80)*B80)/100</f>
        <v>5.4700854700854692E-3</v>
      </c>
      <c r="G80" s="4">
        <f>B80*Fração</f>
        <v>6.4</v>
      </c>
      <c r="H80" s="4">
        <f>C80*Fração</f>
        <v>1170</v>
      </c>
      <c r="I80" s="4"/>
      <c r="J80" s="4"/>
      <c r="K80" s="4">
        <f>B80*Lote</f>
        <v>64</v>
      </c>
      <c r="L80" s="4">
        <f>C80*Lote</f>
        <v>11700</v>
      </c>
    </row>
    <row r="81" spans="1:12" x14ac:dyDescent="0.25">
      <c r="A81" s="2" t="s">
        <v>151</v>
      </c>
      <c r="B81" s="3" t="s">
        <v>152</v>
      </c>
      <c r="C81" s="4">
        <v>933.010009765625</v>
      </c>
      <c r="D81" s="5">
        <f>((100/C81)*B81)/100</f>
        <v>3.8584795043134974E-3</v>
      </c>
      <c r="G81" s="4">
        <f>B81*Fração</f>
        <v>36</v>
      </c>
      <c r="H81" s="4">
        <f>C81*Fração</f>
        <v>9330.10009765625</v>
      </c>
      <c r="I81" s="4"/>
      <c r="J81" s="4"/>
      <c r="K81" s="4">
        <f>B81*Lote</f>
        <v>360</v>
      </c>
      <c r="L81" s="4">
        <f>C81*Lote</f>
        <v>93301.0009765625</v>
      </c>
    </row>
    <row r="82" spans="1:12" x14ac:dyDescent="0.25">
      <c r="A82" s="2" t="s">
        <v>153</v>
      </c>
      <c r="B82" s="3" t="s">
        <v>154</v>
      </c>
      <c r="C82" s="4">
        <v>138</v>
      </c>
      <c r="D82" s="5">
        <f>((100/C82)*B82)/100</f>
        <v>6.2318840579710143E-3</v>
      </c>
      <c r="G82" s="4">
        <f>B82*Fração</f>
        <v>8.6</v>
      </c>
      <c r="H82" s="4">
        <f>C82*Fração</f>
        <v>1380</v>
      </c>
      <c r="I82" s="4"/>
      <c r="J82" s="4"/>
      <c r="K82" s="4">
        <f>B82*Lote</f>
        <v>86</v>
      </c>
      <c r="L82" s="4">
        <f>C82*Lote</f>
        <v>13800</v>
      </c>
    </row>
    <row r="83" spans="1:12" x14ac:dyDescent="0.25">
      <c r="A83" s="2" t="s">
        <v>155</v>
      </c>
      <c r="B83" s="3" t="s">
        <v>156</v>
      </c>
      <c r="C83" s="4">
        <v>147.75</v>
      </c>
      <c r="D83" s="5">
        <f>((100/C83)*B83)/100</f>
        <v>4.1962774957698817E-3</v>
      </c>
      <c r="G83" s="4">
        <f>B83*Fração</f>
        <v>6.2</v>
      </c>
      <c r="H83" s="4">
        <f>C83*Fração</f>
        <v>1477.5</v>
      </c>
      <c r="I83" s="4"/>
      <c r="J83" s="4"/>
      <c r="K83" s="4">
        <f>B83*Lote</f>
        <v>62</v>
      </c>
      <c r="L83" s="4">
        <f>C83*Lote</f>
        <v>14775</v>
      </c>
    </row>
    <row r="84" spans="1:12" x14ac:dyDescent="0.25">
      <c r="A84" s="2" t="s">
        <v>157</v>
      </c>
      <c r="B84" s="3" t="s">
        <v>158</v>
      </c>
      <c r="C84" s="4">
        <v>138.5</v>
      </c>
      <c r="D84" s="5">
        <f>((100/C84)*B84)/100</f>
        <v>3.8050541516245488E-3</v>
      </c>
      <c r="G84" s="4">
        <f>B84*Fração</f>
        <v>5.2700000000000005</v>
      </c>
      <c r="H84" s="4">
        <f>C84*Fração</f>
        <v>1385</v>
      </c>
      <c r="I84" s="4"/>
      <c r="J84" s="4"/>
      <c r="K84" s="4">
        <f>B84*Lote</f>
        <v>52.7</v>
      </c>
      <c r="L84" s="4">
        <f>C84*Lote</f>
        <v>13850</v>
      </c>
    </row>
    <row r="85" spans="1:12" x14ac:dyDescent="0.25">
      <c r="A85" s="2" t="s">
        <v>159</v>
      </c>
      <c r="B85" s="3" t="s">
        <v>160</v>
      </c>
      <c r="C85" s="4">
        <v>183.80000305175699</v>
      </c>
      <c r="D85" s="5">
        <f>((100/C85)*B85)/100</f>
        <v>2.9145810179837164E-3</v>
      </c>
      <c r="G85" s="4">
        <f>B85*Fração</f>
        <v>5.3569999999999993</v>
      </c>
      <c r="H85" s="4">
        <f>C85*Fração</f>
        <v>1838.0000305175699</v>
      </c>
      <c r="I85" s="4"/>
      <c r="J85" s="4"/>
      <c r="K85" s="4">
        <f>B85*Lote</f>
        <v>53.569999999999993</v>
      </c>
      <c r="L85" s="4">
        <f>C85*Lote</f>
        <v>18380.000305175698</v>
      </c>
    </row>
    <row r="86" spans="1:12" x14ac:dyDescent="0.25">
      <c r="A86" s="2" t="s">
        <v>161</v>
      </c>
      <c r="B86" s="3" t="s">
        <v>3</v>
      </c>
      <c r="C86" s="4">
        <v>3.2799999713897701</v>
      </c>
      <c r="D86" s="5" t="e">
        <f>((100/C86)*B86)/100</f>
        <v>#VALUE!</v>
      </c>
      <c r="G86" s="4" t="e">
        <f>B86*Fração</f>
        <v>#VALUE!</v>
      </c>
      <c r="H86" s="4">
        <f>C86*Fração</f>
        <v>32.799999713897698</v>
      </c>
      <c r="I86" s="4"/>
      <c r="J86" s="4"/>
      <c r="K86" s="4" t="e">
        <f>B86*Lote</f>
        <v>#VALUE!</v>
      </c>
      <c r="L86" s="4">
        <f>C86*Lote</f>
        <v>327.99999713897699</v>
      </c>
    </row>
    <row r="87" spans="1:12" x14ac:dyDescent="0.25">
      <c r="A87" s="2" t="s">
        <v>162</v>
      </c>
      <c r="B87" s="3" t="s">
        <v>163</v>
      </c>
      <c r="C87" s="4">
        <v>99.989997863769503</v>
      </c>
      <c r="D87" s="5">
        <f>((100/C87)*B87)/100</f>
        <v>6.9176919169695403E-3</v>
      </c>
      <c r="G87" s="4">
        <f>B87*Fração</f>
        <v>6.9169999999999998</v>
      </c>
      <c r="H87" s="4">
        <f>C87*Fração</f>
        <v>999.89997863769509</v>
      </c>
      <c r="I87" s="4"/>
      <c r="J87" s="4"/>
      <c r="K87" s="4">
        <f>B87*Lote</f>
        <v>69.17</v>
      </c>
      <c r="L87" s="4">
        <f>C87*Lote</f>
        <v>9998.9997863769495</v>
      </c>
    </row>
    <row r="88" spans="1:12" x14ac:dyDescent="0.25">
      <c r="A88" s="2" t="s">
        <v>164</v>
      </c>
      <c r="B88" s="3" t="s">
        <v>165</v>
      </c>
      <c r="C88" s="4">
        <v>101.400001525878</v>
      </c>
      <c r="D88" s="5">
        <f>((100/C88)*B88)/100</f>
        <v>6.0650886661283501E-3</v>
      </c>
      <c r="G88" s="4">
        <f>B88*Fração</f>
        <v>6.15</v>
      </c>
      <c r="H88" s="4">
        <f>C88*Fração</f>
        <v>1014.00001525878</v>
      </c>
      <c r="I88" s="4"/>
      <c r="J88" s="4"/>
      <c r="K88" s="4">
        <f>B88*Lote</f>
        <v>61.5</v>
      </c>
      <c r="L88" s="4">
        <f>C88*Lote</f>
        <v>10140.0001525878</v>
      </c>
    </row>
    <row r="89" spans="1:12" x14ac:dyDescent="0.25">
      <c r="A89" s="2" t="s">
        <v>166</v>
      </c>
      <c r="B89" s="3" t="s">
        <v>167</v>
      </c>
      <c r="C89" s="4">
        <v>125.980003356933</v>
      </c>
      <c r="D89" s="5">
        <f>((100/C89)*B89)/100</f>
        <v>9.1141448595366444E-3</v>
      </c>
      <c r="G89" s="4">
        <f>B89*Fração</f>
        <v>11.482000000000001</v>
      </c>
      <c r="H89" s="4">
        <f>C89*Fração</f>
        <v>1259.80003356933</v>
      </c>
      <c r="I89" s="4"/>
      <c r="J89" s="4"/>
      <c r="K89" s="4">
        <f>B89*Lote</f>
        <v>114.82000000000001</v>
      </c>
      <c r="L89" s="4">
        <f>C89*Lote</f>
        <v>12598.000335693299</v>
      </c>
    </row>
    <row r="90" spans="1:12" x14ac:dyDescent="0.25">
      <c r="A90" s="2" t="s">
        <v>168</v>
      </c>
      <c r="B90" s="3" t="s">
        <v>169</v>
      </c>
      <c r="C90" s="4">
        <v>112</v>
      </c>
      <c r="D90" s="5">
        <f>((100/C90)*B90)/100</f>
        <v>4.821428571428572E-3</v>
      </c>
      <c r="G90" s="4">
        <f>B90*Fração</f>
        <v>5.4</v>
      </c>
      <c r="H90" s="4">
        <f>C90*Fração</f>
        <v>1120</v>
      </c>
      <c r="I90" s="4"/>
      <c r="J90" s="4"/>
      <c r="K90" s="4">
        <f>B90*Lote</f>
        <v>54</v>
      </c>
      <c r="L90" s="4">
        <f>C90*Lote</f>
        <v>11200</v>
      </c>
    </row>
    <row r="91" spans="1:12" x14ac:dyDescent="0.25">
      <c r="A91" s="2" t="s">
        <v>170</v>
      </c>
      <c r="B91" s="3" t="s">
        <v>105</v>
      </c>
      <c r="C91" s="4">
        <v>99.300003051757798</v>
      </c>
      <c r="D91" s="5">
        <f>((100/C91)*B91)/100</f>
        <v>6.5458205440457303E-3</v>
      </c>
      <c r="G91" s="4">
        <f>B91*Fração</f>
        <v>6.5</v>
      </c>
      <c r="H91" s="4">
        <f>C91*Fração</f>
        <v>993.00003051757801</v>
      </c>
      <c r="I91" s="4"/>
      <c r="J91" s="4"/>
      <c r="K91" s="4">
        <f>B91*Lote</f>
        <v>65</v>
      </c>
      <c r="L91" s="4">
        <f>C91*Lote</f>
        <v>9930.0003051757794</v>
      </c>
    </row>
    <row r="92" spans="1:12" x14ac:dyDescent="0.25">
      <c r="A92" s="2" t="s">
        <v>171</v>
      </c>
      <c r="B92" s="3" t="s">
        <v>3</v>
      </c>
      <c r="C92" s="4">
        <v>3.5999999046325599</v>
      </c>
      <c r="D92" s="5" t="e">
        <f>((100/C92)*B92)/100</f>
        <v>#VALUE!</v>
      </c>
      <c r="G92" s="4" t="e">
        <f>B92*Fração</f>
        <v>#VALUE!</v>
      </c>
      <c r="H92" s="4">
        <f>C92*Fração</f>
        <v>35.999999046325598</v>
      </c>
      <c r="I92" s="4"/>
      <c r="J92" s="4"/>
      <c r="K92" s="4" t="e">
        <f>B92*Lote</f>
        <v>#VALUE!</v>
      </c>
      <c r="L92" s="4">
        <f>C92*Lote</f>
        <v>359.99999046325598</v>
      </c>
    </row>
    <row r="93" spans="1:12" x14ac:dyDescent="0.25">
      <c r="A93" s="2" t="s">
        <v>172</v>
      </c>
      <c r="B93" s="3" t="s">
        <v>100</v>
      </c>
      <c r="C93" s="4">
        <v>140.32000732421801</v>
      </c>
      <c r="D93" s="5">
        <f>((100/C93)*B93)/100</f>
        <v>5.0598629057900576E-3</v>
      </c>
      <c r="G93" s="4">
        <f>B93*Fração</f>
        <v>7.1</v>
      </c>
      <c r="H93" s="4">
        <f>C93*Fração</f>
        <v>1403.2000732421802</v>
      </c>
      <c r="I93" s="4"/>
      <c r="J93" s="4"/>
      <c r="K93" s="4">
        <f>B93*Lote</f>
        <v>71</v>
      </c>
      <c r="L93" s="4">
        <f>C93*Lote</f>
        <v>14032.0007324218</v>
      </c>
    </row>
    <row r="94" spans="1:12" x14ac:dyDescent="0.25">
      <c r="A94" s="2" t="s">
        <v>173</v>
      </c>
      <c r="B94" s="3" t="s">
        <v>3</v>
      </c>
      <c r="C94" s="4">
        <v>103.800003051757</v>
      </c>
      <c r="D94" s="5" t="e">
        <f>((100/C94)*B94)/100</f>
        <v>#VALUE!</v>
      </c>
      <c r="G94" s="4" t="e">
        <f>B94*Fração</f>
        <v>#VALUE!</v>
      </c>
      <c r="H94" s="4">
        <f>C94*Fração</f>
        <v>1038.0000305175699</v>
      </c>
      <c r="I94" s="4"/>
      <c r="J94" s="4"/>
      <c r="K94" s="4" t="e">
        <f>B94*Lote</f>
        <v>#VALUE!</v>
      </c>
      <c r="L94" s="4">
        <f>C94*Lote</f>
        <v>10380.000305175699</v>
      </c>
    </row>
    <row r="95" spans="1:12" x14ac:dyDescent="0.25">
      <c r="A95" s="2" t="s">
        <v>174</v>
      </c>
      <c r="B95" s="3" t="s">
        <v>175</v>
      </c>
      <c r="C95" s="4">
        <v>1310</v>
      </c>
      <c r="D95" s="5">
        <f>((100/C95)*B95)/100</f>
        <v>1.2061068702290076E-2</v>
      </c>
      <c r="G95" s="4">
        <f>B95*Fração</f>
        <v>158</v>
      </c>
      <c r="H95" s="4">
        <f>C95*Fração</f>
        <v>13100</v>
      </c>
      <c r="I95" s="4"/>
      <c r="J95" s="4"/>
      <c r="K95" s="4">
        <f>B95*Lote</f>
        <v>1580</v>
      </c>
      <c r="L95" s="4">
        <f>C95*Lote</f>
        <v>131000</v>
      </c>
    </row>
    <row r="96" spans="1:12" x14ac:dyDescent="0.25">
      <c r="A96" s="2" t="s">
        <v>176</v>
      </c>
      <c r="B96" s="3" t="s">
        <v>177</v>
      </c>
      <c r="C96" s="4">
        <v>112.77999877929599</v>
      </c>
      <c r="D96" s="5">
        <f>((100/C96)*B96)/100</f>
        <v>3.5467281816767633E-3</v>
      </c>
      <c r="G96" s="4">
        <f>B96*Fração</f>
        <v>4</v>
      </c>
      <c r="H96" s="4">
        <f>C96*Fração</f>
        <v>1127.7999877929599</v>
      </c>
      <c r="I96" s="4"/>
      <c r="J96" s="4"/>
      <c r="K96" s="4">
        <f>B96*Lote</f>
        <v>40</v>
      </c>
      <c r="L96" s="4">
        <f>C96*Lote</f>
        <v>11277.9998779296</v>
      </c>
    </row>
    <row r="97" spans="1:12" x14ac:dyDescent="0.25">
      <c r="A97" s="2" t="s">
        <v>178</v>
      </c>
      <c r="B97" s="3" t="s">
        <v>179</v>
      </c>
      <c r="C97" s="4">
        <v>251.89999389648401</v>
      </c>
      <c r="D97" s="5">
        <f>((100/C97)*B97)/100</f>
        <v>5.5577611509403891E-3</v>
      </c>
      <c r="G97" s="4">
        <f>B97*Fração</f>
        <v>14</v>
      </c>
      <c r="H97" s="4">
        <f>C97*Fração</f>
        <v>2518.9999389648401</v>
      </c>
      <c r="I97" s="4"/>
      <c r="J97" s="4"/>
      <c r="K97" s="4">
        <f>B97*Lote</f>
        <v>140</v>
      </c>
      <c r="L97" s="4">
        <f>C97*Lote</f>
        <v>25189.999389648401</v>
      </c>
    </row>
    <row r="98" spans="1:12" x14ac:dyDescent="0.25">
      <c r="A98" s="2" t="s">
        <v>180</v>
      </c>
      <c r="B98" s="3" t="s">
        <v>181</v>
      </c>
      <c r="C98" s="4">
        <v>240</v>
      </c>
      <c r="D98" s="5">
        <f>((100/C98)*B98)/100</f>
        <v>5.4166666666666677E-3</v>
      </c>
      <c r="G98" s="4">
        <f>B98*Fração</f>
        <v>13</v>
      </c>
      <c r="H98" s="4">
        <f>C98*Fração</f>
        <v>2400</v>
      </c>
      <c r="I98" s="4"/>
      <c r="J98" s="4"/>
      <c r="K98" s="4">
        <f>B98*Lote</f>
        <v>130</v>
      </c>
      <c r="L98" s="4">
        <f>C98*Lote</f>
        <v>24000</v>
      </c>
    </row>
    <row r="99" spans="1:12" x14ac:dyDescent="0.25">
      <c r="A99" s="2" t="s">
        <v>182</v>
      </c>
      <c r="B99" s="3" t="s">
        <v>183</v>
      </c>
      <c r="C99" s="4">
        <v>95.699996948242102</v>
      </c>
      <c r="D99" s="5">
        <f>((100/C99)*B99)/100</f>
        <v>5.8516198313242115E-3</v>
      </c>
      <c r="G99" s="4">
        <f>B99*Fração</f>
        <v>5.6000000000000005</v>
      </c>
      <c r="H99" s="4">
        <f>C99*Fração</f>
        <v>956.99996948242097</v>
      </c>
      <c r="I99" s="4"/>
      <c r="J99" s="4"/>
      <c r="K99" s="4">
        <f>B99*Lote</f>
        <v>56.000000000000007</v>
      </c>
      <c r="L99" s="4">
        <f>C99*Lote</f>
        <v>9569.9996948242097</v>
      </c>
    </row>
    <row r="100" spans="1:12" x14ac:dyDescent="0.25">
      <c r="A100" s="2" t="s">
        <v>184</v>
      </c>
      <c r="B100" s="3" t="s">
        <v>185</v>
      </c>
      <c r="C100" s="4">
        <v>104.389999389648</v>
      </c>
      <c r="D100" s="5">
        <f>((100/C100)*B100)/100</f>
        <v>5.5560877803541454E-3</v>
      </c>
      <c r="G100" s="4">
        <f>B100*Fração</f>
        <v>5.8</v>
      </c>
      <c r="H100" s="4">
        <f>C100*Fração</f>
        <v>1043.8999938964801</v>
      </c>
      <c r="I100" s="4"/>
      <c r="J100" s="4"/>
      <c r="K100" s="4">
        <f>B100*Lote</f>
        <v>57.999999999999993</v>
      </c>
      <c r="L100" s="4">
        <f>C100*Lote</f>
        <v>10438.9999389648</v>
      </c>
    </row>
    <row r="101" spans="1:12" x14ac:dyDescent="0.25">
      <c r="A101" s="2" t="s">
        <v>186</v>
      </c>
      <c r="B101" s="3" t="s">
        <v>82</v>
      </c>
      <c r="C101" s="4">
        <v>103.199996948242</v>
      </c>
      <c r="D101" s="5">
        <f>((100/C101)*B101)/100</f>
        <v>5.813953660298252E-3</v>
      </c>
      <c r="G101" s="4">
        <f>B101*Fração</f>
        <v>6</v>
      </c>
      <c r="H101" s="4">
        <f>C101*Fração</f>
        <v>1031.9999694824201</v>
      </c>
      <c r="I101" s="4"/>
      <c r="J101" s="4"/>
      <c r="K101" s="4">
        <f>B101*Lote</f>
        <v>60</v>
      </c>
      <c r="L101" s="4">
        <f>C101*Lote</f>
        <v>10319.999694824201</v>
      </c>
    </row>
    <row r="102" spans="1:12" x14ac:dyDescent="0.25">
      <c r="A102" s="2" t="s">
        <v>187</v>
      </c>
      <c r="B102" s="3" t="s">
        <v>188</v>
      </c>
      <c r="C102" s="4">
        <v>87.5</v>
      </c>
      <c r="D102" s="5">
        <f>((100/C102)*B102)/100</f>
        <v>3.1668571428571431E-3</v>
      </c>
      <c r="G102" s="4">
        <f>B102*Fração</f>
        <v>2.7709999999999999</v>
      </c>
      <c r="H102" s="4">
        <f>C102*Fração</f>
        <v>875</v>
      </c>
      <c r="I102" s="4"/>
      <c r="J102" s="4"/>
      <c r="K102" s="4">
        <f>B102*Lote</f>
        <v>27.71</v>
      </c>
      <c r="L102" s="4">
        <f>C102*Lote</f>
        <v>8750</v>
      </c>
    </row>
    <row r="103" spans="1:12" x14ac:dyDescent="0.25">
      <c r="A103" s="2" t="s">
        <v>189</v>
      </c>
      <c r="B103" s="3" t="s">
        <v>88</v>
      </c>
      <c r="C103" s="4">
        <v>650</v>
      </c>
      <c r="D103" s="5">
        <f>((100/C103)*B103)/100</f>
        <v>0</v>
      </c>
      <c r="G103" s="4">
        <f>B103*Fração</f>
        <v>0</v>
      </c>
      <c r="H103" s="4">
        <f>C103*Fração</f>
        <v>6500</v>
      </c>
      <c r="I103" s="4"/>
      <c r="J103" s="4"/>
      <c r="K103" s="4">
        <f>B103*Lote</f>
        <v>0</v>
      </c>
      <c r="L103" s="4">
        <f>C103*Lote</f>
        <v>65000</v>
      </c>
    </row>
    <row r="104" spans="1:12" x14ac:dyDescent="0.25">
      <c r="A104" s="2" t="s">
        <v>190</v>
      </c>
      <c r="B104" s="3" t="s">
        <v>156</v>
      </c>
      <c r="C104" s="4">
        <v>113</v>
      </c>
      <c r="D104" s="5">
        <f>((100/C104)*B104)/100</f>
        <v>5.4867256637168146E-3</v>
      </c>
      <c r="G104" s="4">
        <f>B104*Fração</f>
        <v>6.2</v>
      </c>
      <c r="H104" s="4">
        <f>C104*Fração</f>
        <v>1130</v>
      </c>
      <c r="I104" s="4"/>
      <c r="J104" s="4"/>
      <c r="K104" s="4">
        <f>B104*Lote</f>
        <v>62</v>
      </c>
      <c r="L104" s="4">
        <f>C104*Lote</f>
        <v>11300</v>
      </c>
    </row>
    <row r="105" spans="1:12" x14ac:dyDescent="0.25">
      <c r="A105" s="2" t="s">
        <v>191</v>
      </c>
      <c r="B105" s="3" t="s">
        <v>52</v>
      </c>
      <c r="C105" s="4">
        <v>116.900001525878</v>
      </c>
      <c r="D105" s="5">
        <f>((100/C105)*B105)/100</f>
        <v>5.9880238739350392E-3</v>
      </c>
      <c r="G105" s="4">
        <f>B105*Fração</f>
        <v>7</v>
      </c>
      <c r="H105" s="4">
        <f>C105*Fração</f>
        <v>1169.00001525878</v>
      </c>
      <c r="I105" s="4"/>
      <c r="J105" s="4"/>
      <c r="K105" s="4">
        <f>B105*Lote</f>
        <v>70</v>
      </c>
      <c r="L105" s="4">
        <f>C105*Lote</f>
        <v>11690.0001525878</v>
      </c>
    </row>
    <row r="106" spans="1:12" x14ac:dyDescent="0.25">
      <c r="A106" s="2" t="s">
        <v>192</v>
      </c>
      <c r="B106" s="3" t="s">
        <v>88</v>
      </c>
      <c r="C106" s="4">
        <v>6.5</v>
      </c>
      <c r="D106" s="5">
        <f>((100/C106)*B106)/100</f>
        <v>0</v>
      </c>
      <c r="G106" s="4">
        <f>B106*Fração</f>
        <v>0</v>
      </c>
      <c r="H106" s="4">
        <f>C106*Fração</f>
        <v>65</v>
      </c>
      <c r="I106" s="4"/>
      <c r="J106" s="4"/>
      <c r="K106" s="4">
        <f>B106*Lote</f>
        <v>0</v>
      </c>
      <c r="L106" s="4">
        <f>C106*Lote</f>
        <v>650</v>
      </c>
    </row>
    <row r="107" spans="1:12" x14ac:dyDescent="0.25">
      <c r="A107" s="2" t="s">
        <v>193</v>
      </c>
      <c r="B107" s="3" t="s">
        <v>43</v>
      </c>
      <c r="C107" s="4">
        <v>115.300003051757</v>
      </c>
      <c r="D107" s="5">
        <f>((100/C107)*B107)/100</f>
        <v>5.8976581266416347E-3</v>
      </c>
      <c r="G107" s="4">
        <f>B107*Fração</f>
        <v>6.8000000000000007</v>
      </c>
      <c r="H107" s="4">
        <f>C107*Fração</f>
        <v>1153.0000305175699</v>
      </c>
      <c r="I107" s="4"/>
      <c r="J107" s="4"/>
      <c r="K107" s="4">
        <f>B107*Lote</f>
        <v>68</v>
      </c>
      <c r="L107" s="4">
        <f>C107*Lote</f>
        <v>11530.000305175699</v>
      </c>
    </row>
    <row r="108" spans="1:12" x14ac:dyDescent="0.25">
      <c r="A108" s="2" t="s">
        <v>194</v>
      </c>
      <c r="B108" s="3" t="s">
        <v>40</v>
      </c>
      <c r="C108" s="4">
        <v>156.600006103515</v>
      </c>
      <c r="D108" s="5">
        <f>((100/C108)*B108)/100</f>
        <v>4.7254148860687061E-3</v>
      </c>
      <c r="G108" s="4">
        <f>B108*Fração</f>
        <v>7.4</v>
      </c>
      <c r="H108" s="4">
        <f>C108*Fração</f>
        <v>1566.0000610351499</v>
      </c>
      <c r="I108" s="4"/>
      <c r="J108" s="4"/>
      <c r="K108" s="4">
        <f>B108*Lote</f>
        <v>74</v>
      </c>
      <c r="L108" s="4">
        <f>C108*Lote</f>
        <v>15660.000610351501</v>
      </c>
    </row>
    <row r="109" spans="1:12" x14ac:dyDescent="0.25">
      <c r="A109" s="2" t="s">
        <v>195</v>
      </c>
      <c r="B109" s="3" t="s">
        <v>54</v>
      </c>
      <c r="C109" s="4">
        <v>104.879997253417</v>
      </c>
      <c r="D109" s="5">
        <f>((100/C109)*B109)/100</f>
        <v>5.4347827510209936E-3</v>
      </c>
      <c r="G109" s="4">
        <f>B109*Fração</f>
        <v>5.6999999999999993</v>
      </c>
      <c r="H109" s="4">
        <f>C109*Fração</f>
        <v>1048.7999725341701</v>
      </c>
      <c r="I109" s="4"/>
      <c r="J109" s="4"/>
      <c r="K109" s="4">
        <f>B109*Lote</f>
        <v>56.999999999999993</v>
      </c>
      <c r="L109" s="4">
        <f>C109*Lote</f>
        <v>10487.9997253417</v>
      </c>
    </row>
    <row r="110" spans="1:12" x14ac:dyDescent="0.25">
      <c r="A110" s="2" t="s">
        <v>196</v>
      </c>
      <c r="B110" s="3" t="s">
        <v>197</v>
      </c>
      <c r="C110" s="4">
        <v>680</v>
      </c>
      <c r="D110" s="5">
        <f>((100/C110)*B110)/100</f>
        <v>7.8435294117647058E-3</v>
      </c>
      <c r="G110" s="4">
        <f>B110*Fração</f>
        <v>53.335999999999999</v>
      </c>
      <c r="H110" s="4">
        <f>C110*Fração</f>
        <v>6800</v>
      </c>
      <c r="I110" s="4"/>
      <c r="J110" s="4"/>
      <c r="K110" s="4">
        <f>B110*Lote</f>
        <v>533.36</v>
      </c>
      <c r="L110" s="4">
        <f>C110*Lote</f>
        <v>68000</v>
      </c>
    </row>
    <row r="111" spans="1:12" x14ac:dyDescent="0.25">
      <c r="A111" s="2" t="s">
        <v>198</v>
      </c>
      <c r="B111" s="3" t="s">
        <v>199</v>
      </c>
      <c r="C111" s="4">
        <v>104.199996948242</v>
      </c>
      <c r="D111" s="5">
        <f>((100/C111)*B111)/100</f>
        <v>5.8541268509153402E-3</v>
      </c>
      <c r="G111" s="4">
        <f>B111*Fração</f>
        <v>6.1</v>
      </c>
      <c r="H111" s="4">
        <f>C111*Fração</f>
        <v>1041.9999694824201</v>
      </c>
      <c r="I111" s="4"/>
      <c r="J111" s="4"/>
      <c r="K111" s="4">
        <f>B111*Lote</f>
        <v>61</v>
      </c>
      <c r="L111" s="4">
        <f>C111*Lote</f>
        <v>10419.999694824201</v>
      </c>
    </row>
    <row r="112" spans="1:12" x14ac:dyDescent="0.25">
      <c r="A112" s="2" t="s">
        <v>200</v>
      </c>
      <c r="B112" s="3" t="s">
        <v>201</v>
      </c>
      <c r="C112" s="4">
        <v>10.890000343322701</v>
      </c>
      <c r="D112" s="5">
        <f>((100/C112)*B112)/100</f>
        <v>6.4279153161754601E-3</v>
      </c>
      <c r="G112" s="4">
        <f>B112*Fração</f>
        <v>0.70000000000000007</v>
      </c>
      <c r="H112" s="4">
        <f>C112*Fração</f>
        <v>108.900003433227</v>
      </c>
      <c r="I112" s="4"/>
      <c r="J112" s="4"/>
      <c r="K112" s="4">
        <f>B112*Lote</f>
        <v>7.0000000000000009</v>
      </c>
      <c r="L112" s="4">
        <f>C112*Lote</f>
        <v>1089.0000343322702</v>
      </c>
    </row>
    <row r="113" spans="1:12" x14ac:dyDescent="0.25">
      <c r="A113" s="2" t="s">
        <v>202</v>
      </c>
      <c r="B113" s="3" t="s">
        <v>203</v>
      </c>
      <c r="C113" s="4">
        <v>119.150001525878</v>
      </c>
      <c r="D113" s="5">
        <f>((100/C113)*B113)/100</f>
        <v>9.0642046678063755E-3</v>
      </c>
      <c r="G113" s="4">
        <f>B113*Fração</f>
        <v>10.8</v>
      </c>
      <c r="H113" s="4">
        <f>C113*Fração</f>
        <v>1191.50001525878</v>
      </c>
      <c r="I113" s="4"/>
      <c r="J113" s="4"/>
      <c r="K113" s="4">
        <f>B113*Lote</f>
        <v>108</v>
      </c>
      <c r="L113" s="4">
        <f>C113*Lote</f>
        <v>11915.0001525878</v>
      </c>
    </row>
    <row r="114" spans="1:12" x14ac:dyDescent="0.25">
      <c r="A114" s="2" t="s">
        <v>204</v>
      </c>
      <c r="B114" s="3" t="s">
        <v>205</v>
      </c>
      <c r="C114" s="4">
        <v>105.77999877929599</v>
      </c>
      <c r="D114" s="5">
        <f>((100/C114)*B114)/100</f>
        <v>5.9652108837375383E-3</v>
      </c>
      <c r="G114" s="4">
        <f>B114*Fração</f>
        <v>6.3100000000000005</v>
      </c>
      <c r="H114" s="4">
        <f>C114*Fração</f>
        <v>1057.7999877929599</v>
      </c>
      <c r="I114" s="4"/>
      <c r="J114" s="4"/>
      <c r="K114" s="4">
        <f>B114*Lote</f>
        <v>63.1</v>
      </c>
      <c r="L114" s="4">
        <f>C114*Lote</f>
        <v>10577.9998779296</v>
      </c>
    </row>
    <row r="115" spans="1:12" x14ac:dyDescent="0.25">
      <c r="A115" s="2" t="s">
        <v>206</v>
      </c>
      <c r="B115" s="3" t="s">
        <v>207</v>
      </c>
      <c r="C115" s="4">
        <v>123.620002746582</v>
      </c>
      <c r="D115" s="5">
        <f>((100/C115)*B115)/100</f>
        <v>1.1157579431765031E-2</v>
      </c>
      <c r="G115" s="4">
        <f>B115*Fração</f>
        <v>13.792999999999999</v>
      </c>
      <c r="H115" s="4">
        <f>C115*Fração</f>
        <v>1236.2000274658201</v>
      </c>
      <c r="I115" s="4"/>
      <c r="J115" s="4"/>
      <c r="K115" s="4">
        <f>B115*Lote</f>
        <v>137.93</v>
      </c>
      <c r="L115" s="4">
        <f>C115*Lote</f>
        <v>12362.000274658199</v>
      </c>
    </row>
    <row r="116" spans="1:12" x14ac:dyDescent="0.25">
      <c r="A116" s="2" t="s">
        <v>208</v>
      </c>
      <c r="B116" s="3" t="s">
        <v>209</v>
      </c>
      <c r="C116" s="4">
        <v>99.489997863769503</v>
      </c>
      <c r="D116" s="5">
        <f>((100/C116)*B116)/100</f>
        <v>3.8194794266688957E-3</v>
      </c>
      <c r="G116" s="4">
        <f>B116*Fração</f>
        <v>3.8</v>
      </c>
      <c r="H116" s="4">
        <f>C116*Fração</f>
        <v>994.89997863769509</v>
      </c>
      <c r="I116" s="4"/>
      <c r="J116" s="4"/>
      <c r="K116" s="4">
        <f>B116*Lote</f>
        <v>38</v>
      </c>
      <c r="L116" s="4">
        <f>C116*Lote</f>
        <v>9948.9997863769495</v>
      </c>
    </row>
    <row r="117" spans="1:12" x14ac:dyDescent="0.25">
      <c r="A117" s="2" t="s">
        <v>210</v>
      </c>
      <c r="B117" s="3" t="s">
        <v>211</v>
      </c>
      <c r="C117" s="4">
        <v>64.449996948242102</v>
      </c>
      <c r="D117" s="5">
        <f>((100/C117)*B117)/100</f>
        <v>1.1886734465095979E-2</v>
      </c>
      <c r="G117" s="4">
        <f>B117*Fração</f>
        <v>7.6609999999999996</v>
      </c>
      <c r="H117" s="4">
        <f>C117*Fração</f>
        <v>644.49996948242097</v>
      </c>
      <c r="I117" s="4"/>
      <c r="J117" s="4"/>
      <c r="K117" s="4">
        <f>B117*Lote</f>
        <v>76.61</v>
      </c>
      <c r="L117" s="4">
        <f>C117*Lote</f>
        <v>6444.9996948242106</v>
      </c>
    </row>
    <row r="118" spans="1:12" x14ac:dyDescent="0.25">
      <c r="A118" s="2" t="s">
        <v>212</v>
      </c>
      <c r="B118" s="3" t="s">
        <v>213</v>
      </c>
      <c r="C118" s="4">
        <v>105.620002746582</v>
      </c>
      <c r="D118" s="5">
        <f>((100/C118)*B118)/100</f>
        <v>4.1222305309406918E-2</v>
      </c>
      <c r="G118" s="4">
        <f>B118*Fração</f>
        <v>43.539000000000001</v>
      </c>
      <c r="H118" s="4">
        <f>C118*Fração</f>
        <v>1056.2000274658201</v>
      </c>
      <c r="I118" s="4"/>
      <c r="J118" s="4"/>
      <c r="K118" s="4">
        <f>B118*Lote</f>
        <v>435.39000000000004</v>
      </c>
      <c r="L118" s="4">
        <f>C118*Lote</f>
        <v>10562.000274658199</v>
      </c>
    </row>
    <row r="119" spans="1:12" x14ac:dyDescent="0.25">
      <c r="A119" s="2" t="s">
        <v>214</v>
      </c>
      <c r="B119" s="3" t="s">
        <v>215</v>
      </c>
      <c r="C119" s="4">
        <v>174.80000305175699</v>
      </c>
      <c r="D119" s="5">
        <f>((100/C119)*B119)/100</f>
        <v>3.8584095436216916E-2</v>
      </c>
      <c r="G119" s="4">
        <f>B119*Fração</f>
        <v>67.445000000000007</v>
      </c>
      <c r="H119" s="4">
        <f>C119*Fração</f>
        <v>1748.0000305175699</v>
      </c>
      <c r="I119" s="4"/>
      <c r="J119" s="4"/>
      <c r="K119" s="4">
        <f>B119*Lote</f>
        <v>674.45</v>
      </c>
      <c r="L119" s="4">
        <f>C119*Lote</f>
        <v>17480.000305175698</v>
      </c>
    </row>
    <row r="120" spans="1:12" x14ac:dyDescent="0.25">
      <c r="A120" s="2" t="s">
        <v>216</v>
      </c>
      <c r="B120" s="3" t="s">
        <v>217</v>
      </c>
      <c r="C120" s="4">
        <v>48.779998779296797</v>
      </c>
      <c r="D120" s="5">
        <f>((100/C120)*B120)/100</f>
        <v>5.3198033311582819E-3</v>
      </c>
      <c r="G120" s="4">
        <f>B120*Fração</f>
        <v>2.5950000000000002</v>
      </c>
      <c r="H120" s="4">
        <f>C120*Fração</f>
        <v>487.79998779296795</v>
      </c>
      <c r="I120" s="4"/>
      <c r="J120" s="4"/>
      <c r="K120" s="4">
        <f>B120*Lote</f>
        <v>25.95</v>
      </c>
      <c r="L120" s="4">
        <f>C120*Lote</f>
        <v>4877.9998779296793</v>
      </c>
    </row>
    <row r="121" spans="1:12" x14ac:dyDescent="0.25">
      <c r="A121" s="2" t="s">
        <v>218</v>
      </c>
      <c r="B121" s="3" t="s">
        <v>219</v>
      </c>
      <c r="C121" s="4">
        <v>105.01999664306599</v>
      </c>
      <c r="D121" s="5">
        <f>((100/C121)*B121)/100</f>
        <v>4.9895259640974042E-3</v>
      </c>
      <c r="G121" s="4">
        <f>B121*Fração</f>
        <v>5.24</v>
      </c>
      <c r="H121" s="4">
        <f>C121*Fração</f>
        <v>1050.19996643066</v>
      </c>
      <c r="I121" s="4"/>
      <c r="J121" s="4"/>
      <c r="K121" s="4">
        <f>B121*Lote</f>
        <v>52.400000000000006</v>
      </c>
      <c r="L121" s="4">
        <f>C121*Lote</f>
        <v>10501.999664306599</v>
      </c>
    </row>
    <row r="122" spans="1:12" x14ac:dyDescent="0.25">
      <c r="A122" s="2" t="s">
        <v>220</v>
      </c>
      <c r="B122" s="3" t="s">
        <v>88</v>
      </c>
      <c r="C122" s="4">
        <v>530</v>
      </c>
      <c r="D122" s="5">
        <f>((100/C122)*B122)/100</f>
        <v>0</v>
      </c>
      <c r="G122" s="4">
        <f>B122*Fração</f>
        <v>0</v>
      </c>
      <c r="H122" s="4">
        <f>C122*Fração</f>
        <v>5300</v>
      </c>
      <c r="I122" s="4"/>
      <c r="J122" s="4"/>
      <c r="K122" s="4">
        <f>B122*Lote</f>
        <v>0</v>
      </c>
      <c r="L122" s="4">
        <f>C122*Lote</f>
        <v>53000</v>
      </c>
    </row>
    <row r="123" spans="1:12" x14ac:dyDescent="0.25">
      <c r="A123" s="2" t="s">
        <v>221</v>
      </c>
      <c r="B123" s="3" t="s">
        <v>222</v>
      </c>
      <c r="C123" s="4">
        <v>67.309997558593693</v>
      </c>
      <c r="D123" s="5">
        <f>((100/C123)*B123)/100</f>
        <v>2.2864359765580036E-3</v>
      </c>
      <c r="G123" s="4">
        <f>B123*Fração</f>
        <v>1.5390000000000001</v>
      </c>
      <c r="H123" s="4">
        <f>C123*Fração</f>
        <v>673.09997558593693</v>
      </c>
      <c r="I123" s="4"/>
      <c r="J123" s="4"/>
      <c r="K123" s="4">
        <f>B123*Lote</f>
        <v>15.39</v>
      </c>
      <c r="L123" s="4">
        <f>C123*Lote</f>
        <v>6730.9997558593695</v>
      </c>
    </row>
    <row r="124" spans="1:12" x14ac:dyDescent="0.25">
      <c r="A124" s="2" t="s">
        <v>223</v>
      </c>
      <c r="B124" s="3" t="s">
        <v>88</v>
      </c>
      <c r="C124" s="4">
        <v>28</v>
      </c>
      <c r="D124" s="5">
        <f>((100/C124)*B124)/100</f>
        <v>0</v>
      </c>
      <c r="G124" s="4">
        <f>B124*Fração</f>
        <v>0</v>
      </c>
      <c r="H124" s="4">
        <f>C124*Fração</f>
        <v>280</v>
      </c>
      <c r="I124" s="4"/>
      <c r="J124" s="4"/>
      <c r="K124" s="4">
        <f>B124*Lote</f>
        <v>0</v>
      </c>
      <c r="L124" s="4">
        <f>C124*Lote</f>
        <v>2800</v>
      </c>
    </row>
    <row r="125" spans="1:12" x14ac:dyDescent="0.25">
      <c r="A125" s="2" t="s">
        <v>224</v>
      </c>
      <c r="B125" s="3" t="s">
        <v>225</v>
      </c>
      <c r="C125" s="4">
        <v>40.990001678466797</v>
      </c>
      <c r="D125" s="5">
        <f>((100/C125)*B125)/100</f>
        <v>4.8792386389451079E-3</v>
      </c>
      <c r="G125" s="4">
        <f>B125*Fração</f>
        <v>2</v>
      </c>
      <c r="H125" s="4">
        <f>C125*Fração</f>
        <v>409.90001678466797</v>
      </c>
      <c r="I125" s="4"/>
      <c r="J125" s="4"/>
      <c r="K125" s="4">
        <f>B125*Lote</f>
        <v>20</v>
      </c>
      <c r="L125" s="4">
        <f>C125*Lote</f>
        <v>4099.0001678466797</v>
      </c>
    </row>
    <row r="126" spans="1:12" x14ac:dyDescent="0.25">
      <c r="A126" s="2" t="s">
        <v>226</v>
      </c>
      <c r="B126" s="3" t="s">
        <v>225</v>
      </c>
      <c r="C126" s="4">
        <v>83.849998474121094</v>
      </c>
      <c r="D126" s="5">
        <f>((100/C126)*B126)/100</f>
        <v>2.3852117309426865E-3</v>
      </c>
      <c r="G126" s="4">
        <f>B126*Fração</f>
        <v>2</v>
      </c>
      <c r="H126" s="4">
        <f>C126*Fração</f>
        <v>838.49998474121094</v>
      </c>
      <c r="I126" s="4"/>
      <c r="J126" s="4"/>
      <c r="K126" s="4">
        <f>B126*Lote</f>
        <v>20</v>
      </c>
      <c r="L126" s="4">
        <f>C126*Lote</f>
        <v>8384.9998474121094</v>
      </c>
    </row>
    <row r="127" spans="1:12" x14ac:dyDescent="0.25">
      <c r="A127" s="2" t="s">
        <v>227</v>
      </c>
      <c r="B127" s="3" t="s">
        <v>228</v>
      </c>
      <c r="C127" s="4">
        <v>130</v>
      </c>
      <c r="D127" s="5">
        <f>((100/C127)*B127)/100</f>
        <v>7.1538461538461547E-3</v>
      </c>
      <c r="G127" s="4">
        <f>B127*Fração</f>
        <v>9.3000000000000007</v>
      </c>
      <c r="H127" s="4">
        <f>C127*Fração</f>
        <v>1300</v>
      </c>
      <c r="I127" s="4"/>
      <c r="J127" s="4"/>
      <c r="K127" s="4">
        <f>B127*Lote</f>
        <v>93</v>
      </c>
      <c r="L127" s="4">
        <f>C127*Lote</f>
        <v>13000</v>
      </c>
    </row>
    <row r="128" spans="1:12" x14ac:dyDescent="0.25">
      <c r="A128" s="2" t="s">
        <v>229</v>
      </c>
      <c r="B128" s="3" t="s">
        <v>230</v>
      </c>
      <c r="C128" s="4">
        <v>98.980003356933594</v>
      </c>
      <c r="D128" s="5">
        <f>((100/C128)*B128)/100</f>
        <v>3.2622750964716018E-3</v>
      </c>
      <c r="G128" s="4">
        <f>B128*Fração</f>
        <v>3.2290000000000001</v>
      </c>
      <c r="H128" s="4">
        <f>C128*Fração</f>
        <v>989.80003356933594</v>
      </c>
      <c r="I128" s="4"/>
      <c r="J128" s="4"/>
      <c r="K128" s="4">
        <f>B128*Lote</f>
        <v>32.29</v>
      </c>
      <c r="L128" s="4">
        <f>C128*Lote</f>
        <v>9898.0003356933594</v>
      </c>
    </row>
    <row r="129" spans="1:12" x14ac:dyDescent="0.25">
      <c r="A129" s="2" t="s">
        <v>231</v>
      </c>
      <c r="B129" s="3" t="s">
        <v>232</v>
      </c>
      <c r="C129" s="4">
        <v>70.010002136230398</v>
      </c>
      <c r="D129" s="5">
        <f>((100/C129)*B129)/100</f>
        <v>6.2848162630222025E-3</v>
      </c>
      <c r="G129" s="4">
        <f>B129*Fração</f>
        <v>4.4000000000000004</v>
      </c>
      <c r="H129" s="4">
        <f>C129*Fração</f>
        <v>700.10002136230401</v>
      </c>
      <c r="I129" s="4"/>
      <c r="J129" s="4"/>
      <c r="K129" s="4">
        <f>B129*Lote</f>
        <v>44</v>
      </c>
      <c r="L129" s="4">
        <f>C129*Lote</f>
        <v>7001.0002136230396</v>
      </c>
    </row>
    <row r="130" spans="1:12" x14ac:dyDescent="0.25">
      <c r="A130" s="2" t="s">
        <v>233</v>
      </c>
      <c r="B130" s="3" t="s">
        <v>3</v>
      </c>
      <c r="C130" s="4">
        <v>1198.46997070312</v>
      </c>
      <c r="D130" s="5" t="e">
        <f>((100/C130)*B130)/100</f>
        <v>#VALUE!</v>
      </c>
      <c r="G130" s="4" t="e">
        <f>B130*Fração</f>
        <v>#VALUE!</v>
      </c>
      <c r="H130" s="4">
        <f>C130*Fração</f>
        <v>11984.699707031199</v>
      </c>
      <c r="I130" s="4"/>
      <c r="J130" s="4"/>
      <c r="K130" s="4" t="e">
        <f>B130*Lote</f>
        <v>#VALUE!</v>
      </c>
      <c r="L130" s="4">
        <f>C130*Lote</f>
        <v>119846.99707031201</v>
      </c>
    </row>
    <row r="131" spans="1:12" x14ac:dyDescent="0.25">
      <c r="A131" s="2" t="s">
        <v>234</v>
      </c>
      <c r="B131" s="3" t="s">
        <v>199</v>
      </c>
      <c r="C131" s="4">
        <v>88.300003051757798</v>
      </c>
      <c r="D131" s="5">
        <f>((100/C131)*B131)/100</f>
        <v>6.9082670319098784E-3</v>
      </c>
      <c r="G131" s="4">
        <f>B131*Fração</f>
        <v>6.1</v>
      </c>
      <c r="H131" s="4">
        <f>C131*Fração</f>
        <v>883.00003051757801</v>
      </c>
      <c r="I131" s="4"/>
      <c r="J131" s="4"/>
      <c r="K131" s="4">
        <f>B131*Lote</f>
        <v>61</v>
      </c>
      <c r="L131" s="4">
        <f>C131*Lote</f>
        <v>8830.0003051757794</v>
      </c>
    </row>
    <row r="132" spans="1:12" x14ac:dyDescent="0.25">
      <c r="A132" s="2" t="s">
        <v>235</v>
      </c>
      <c r="B132" s="3" t="s">
        <v>88</v>
      </c>
      <c r="C132" s="4">
        <v>7.0500001907348597</v>
      </c>
      <c r="D132" s="5">
        <f>((100/C132)*B132)/100</f>
        <v>0</v>
      </c>
      <c r="G132" s="4">
        <f>B132*Fração</f>
        <v>0</v>
      </c>
      <c r="H132" s="4">
        <f>C132*Fração</f>
        <v>70.500001907348604</v>
      </c>
      <c r="I132" s="4"/>
      <c r="J132" s="4"/>
      <c r="K132" s="4">
        <f>B132*Lote</f>
        <v>0</v>
      </c>
      <c r="L132" s="4">
        <f>C132*Lote</f>
        <v>705.00001907348599</v>
      </c>
    </row>
    <row r="133" spans="1:12" x14ac:dyDescent="0.25">
      <c r="A133" s="2" t="s">
        <v>236</v>
      </c>
      <c r="B133" s="3" t="s">
        <v>237</v>
      </c>
      <c r="C133" s="4">
        <v>105.209999084472</v>
      </c>
      <c r="D133" s="5">
        <f>((100/C133)*B133)/100</f>
        <v>3.8751069627199781E-3</v>
      </c>
      <c r="G133" s="4">
        <f>B133*Fração</f>
        <v>4.077</v>
      </c>
      <c r="H133" s="4">
        <f>C133*Fração</f>
        <v>1052.09999084472</v>
      </c>
      <c r="I133" s="4"/>
      <c r="J133" s="4"/>
      <c r="K133" s="4">
        <f>B133*Lote</f>
        <v>40.770000000000003</v>
      </c>
      <c r="L133" s="4">
        <f>C133*Lote</f>
        <v>10520.9999084472</v>
      </c>
    </row>
    <row r="134" spans="1:12" x14ac:dyDescent="0.25">
      <c r="A134" s="2" t="s">
        <v>238</v>
      </c>
      <c r="B134" s="3" t="s">
        <v>52</v>
      </c>
      <c r="C134" s="4">
        <v>102.48999786376901</v>
      </c>
      <c r="D134" s="5">
        <f>((100/C134)*B134)/100</f>
        <v>6.8299347701270205E-3</v>
      </c>
      <c r="G134" s="4">
        <f>B134*Fração</f>
        <v>7</v>
      </c>
      <c r="H134" s="4">
        <f>C134*Fração</f>
        <v>1024.8999786376901</v>
      </c>
      <c r="I134" s="4"/>
      <c r="J134" s="4"/>
      <c r="K134" s="4">
        <f>B134*Lote</f>
        <v>70</v>
      </c>
      <c r="L134" s="4">
        <f>C134*Lote</f>
        <v>10248.9997863769</v>
      </c>
    </row>
    <row r="135" spans="1:12" x14ac:dyDescent="0.25">
      <c r="A135" s="2" t="s">
        <v>239</v>
      </c>
      <c r="B135" s="3" t="s">
        <v>100</v>
      </c>
      <c r="C135" s="4">
        <v>120.75</v>
      </c>
      <c r="D135" s="5">
        <f>((100/C135)*B135)/100</f>
        <v>5.8799171842650096E-3</v>
      </c>
      <c r="G135" s="4">
        <f>B135*Fração</f>
        <v>7.1</v>
      </c>
      <c r="H135" s="4">
        <f>C135*Fração</f>
        <v>1207.5</v>
      </c>
      <c r="I135" s="4"/>
      <c r="J135" s="4"/>
      <c r="K135" s="4">
        <f>B135*Lote</f>
        <v>71</v>
      </c>
      <c r="L135" s="4">
        <f>C135*Lote</f>
        <v>12075</v>
      </c>
    </row>
    <row r="136" spans="1:12" x14ac:dyDescent="0.25">
      <c r="A136" s="2" t="s">
        <v>240</v>
      </c>
      <c r="B136" s="3" t="s">
        <v>11</v>
      </c>
      <c r="C136" s="4">
        <v>122</v>
      </c>
      <c r="D136" s="5">
        <f>((100/C136)*B136)/100</f>
        <v>7.5409836065573775E-3</v>
      </c>
      <c r="G136" s="4">
        <f>B136*Fração</f>
        <v>9.2000000000000011</v>
      </c>
      <c r="H136" s="4">
        <f>C136*Fração</f>
        <v>1220</v>
      </c>
      <c r="I136" s="4"/>
      <c r="J136" s="4"/>
      <c r="K136" s="4">
        <f>B136*Lote</f>
        <v>92</v>
      </c>
      <c r="L136" s="4">
        <f>C136*Lote</f>
        <v>12200</v>
      </c>
    </row>
    <row r="137" spans="1:12" x14ac:dyDescent="0.25">
      <c r="A137" s="2" t="s">
        <v>241</v>
      </c>
      <c r="B137" s="3" t="s">
        <v>242</v>
      </c>
      <c r="C137" s="4">
        <v>86</v>
      </c>
      <c r="D137" s="5">
        <f>((100/C137)*B137)/100</f>
        <v>5.8139534883720929E-3</v>
      </c>
      <c r="G137" s="4">
        <f>B137*Fração</f>
        <v>5</v>
      </c>
      <c r="H137" s="4">
        <f>C137*Fração</f>
        <v>860</v>
      </c>
      <c r="I137" s="4"/>
      <c r="J137" s="4"/>
      <c r="K137" s="4">
        <f>B137*Lote</f>
        <v>50</v>
      </c>
      <c r="L137" s="4">
        <f>C137*Lote</f>
        <v>8600</v>
      </c>
    </row>
    <row r="138" spans="1:12" x14ac:dyDescent="0.25">
      <c r="A138" s="2" t="s">
        <v>243</v>
      </c>
      <c r="B138" s="3" t="s">
        <v>17</v>
      </c>
      <c r="C138" s="4">
        <v>58.5</v>
      </c>
      <c r="D138" s="5">
        <f>((100/C138)*B138)/100</f>
        <v>1.4529914529914529E-2</v>
      </c>
      <c r="G138" s="4">
        <f>B138*Fração</f>
        <v>8.5</v>
      </c>
      <c r="H138" s="4">
        <f>C138*Fração</f>
        <v>585</v>
      </c>
      <c r="I138" s="4"/>
      <c r="J138" s="4"/>
      <c r="K138" s="4">
        <f>B138*Lote</f>
        <v>85</v>
      </c>
      <c r="L138" s="4">
        <f>C138*Lote</f>
        <v>5850</v>
      </c>
    </row>
    <row r="139" spans="1:12" x14ac:dyDescent="0.25">
      <c r="A139" s="2" t="s">
        <v>244</v>
      </c>
      <c r="B139" s="3" t="s">
        <v>82</v>
      </c>
      <c r="C139" s="4">
        <v>105.400001525878</v>
      </c>
      <c r="D139" s="5">
        <f>((100/C139)*B139)/100</f>
        <v>5.6925995380814765E-3</v>
      </c>
      <c r="G139" s="4">
        <f>B139*Fração</f>
        <v>6</v>
      </c>
      <c r="H139" s="4">
        <f>C139*Fração</f>
        <v>1054.00001525878</v>
      </c>
      <c r="I139" s="4"/>
      <c r="J139" s="4"/>
      <c r="K139" s="4">
        <f>B139*Lote</f>
        <v>60</v>
      </c>
      <c r="L139" s="4">
        <f>C139*Lote</f>
        <v>10540.0001525878</v>
      </c>
    </row>
    <row r="140" spans="1:12" x14ac:dyDescent="0.25">
      <c r="A140" s="2" t="s">
        <v>245</v>
      </c>
      <c r="B140" s="3" t="s">
        <v>246</v>
      </c>
      <c r="C140" s="4">
        <v>114</v>
      </c>
      <c r="D140" s="5">
        <f>((100/C140)*B140)/100</f>
        <v>6.3157894736842104E-3</v>
      </c>
      <c r="G140" s="4">
        <f>B140*Fração</f>
        <v>7.1999999999999993</v>
      </c>
      <c r="H140" s="4">
        <f>C140*Fração</f>
        <v>1140</v>
      </c>
      <c r="I140" s="4"/>
      <c r="J140" s="4"/>
      <c r="K140" s="4">
        <f>B140*Lote</f>
        <v>72</v>
      </c>
      <c r="L140" s="4">
        <f>C140*Lote</f>
        <v>11400</v>
      </c>
    </row>
    <row r="141" spans="1:12" x14ac:dyDescent="0.25">
      <c r="A141" s="2" t="s">
        <v>247</v>
      </c>
      <c r="B141" s="3" t="s">
        <v>199</v>
      </c>
      <c r="C141" s="4">
        <v>102.199996948242</v>
      </c>
      <c r="D141" s="5">
        <f>((100/C141)*B141)/100</f>
        <v>5.9686890236300824E-3</v>
      </c>
      <c r="G141" s="4">
        <f>B141*Fração</f>
        <v>6.1</v>
      </c>
      <c r="H141" s="4">
        <f>C141*Fração</f>
        <v>1021.9999694824201</v>
      </c>
      <c r="I141" s="4"/>
      <c r="J141" s="4"/>
      <c r="K141" s="4">
        <f>B141*Lote</f>
        <v>61</v>
      </c>
      <c r="L141" s="4">
        <f>C141*Lote</f>
        <v>10219.999694824201</v>
      </c>
    </row>
    <row r="142" spans="1:12" x14ac:dyDescent="0.25">
      <c r="A142" s="2" t="s">
        <v>248</v>
      </c>
      <c r="B142" s="3" t="s">
        <v>54</v>
      </c>
      <c r="C142" s="4">
        <v>111.84999847412099</v>
      </c>
      <c r="D142" s="5">
        <f>((100/C142)*B142)/100</f>
        <v>5.0961109322847442E-3</v>
      </c>
      <c r="G142" s="4">
        <f>B142*Fração</f>
        <v>5.6999999999999993</v>
      </c>
      <c r="H142" s="4">
        <f>C142*Fração</f>
        <v>1118.49998474121</v>
      </c>
      <c r="I142" s="4"/>
      <c r="J142" s="4"/>
      <c r="K142" s="4">
        <f>B142*Lote</f>
        <v>56.999999999999993</v>
      </c>
      <c r="L142" s="4">
        <f>C142*Lote</f>
        <v>11184.9998474121</v>
      </c>
    </row>
    <row r="143" spans="1:12" x14ac:dyDescent="0.25">
      <c r="A143" s="2" t="s">
        <v>249</v>
      </c>
      <c r="B143" s="3" t="s">
        <v>3</v>
      </c>
      <c r="C143" s="4">
        <v>1000</v>
      </c>
      <c r="D143" s="5" t="e">
        <f>((100/C143)*B143)/100</f>
        <v>#VALUE!</v>
      </c>
      <c r="G143" s="4" t="e">
        <f>B143*Fração</f>
        <v>#VALUE!</v>
      </c>
      <c r="H143" s="4">
        <f>C143*Fração</f>
        <v>10000</v>
      </c>
      <c r="I143" s="4"/>
      <c r="J143" s="4"/>
      <c r="K143" s="4" t="e">
        <f>B143*Lote</f>
        <v>#VALUE!</v>
      </c>
      <c r="L143" s="4">
        <f>C143*Lote</f>
        <v>100000</v>
      </c>
    </row>
    <row r="144" spans="1:12" x14ac:dyDescent="0.25">
      <c r="D144" s="5"/>
      <c r="G144" s="4"/>
      <c r="H144" s="4"/>
      <c r="I144" s="4"/>
      <c r="J144" s="4"/>
      <c r="K144" s="4"/>
      <c r="L144" s="4"/>
    </row>
    <row r="145" spans="4:12" x14ac:dyDescent="0.25">
      <c r="D145" s="5"/>
      <c r="G145" s="4"/>
      <c r="H145" s="4"/>
      <c r="I145" s="4"/>
      <c r="J145" s="4"/>
      <c r="K145" s="4"/>
      <c r="L145" s="4"/>
    </row>
    <row r="146" spans="4:12" x14ac:dyDescent="0.25">
      <c r="D146" s="5"/>
      <c r="G146" s="4"/>
      <c r="H146" s="4"/>
      <c r="I146" s="4"/>
      <c r="J146" s="4"/>
      <c r="K146" s="4"/>
      <c r="L146" s="4"/>
    </row>
    <row r="147" spans="4:12" x14ac:dyDescent="0.25">
      <c r="D147" s="5"/>
      <c r="G147" s="4"/>
      <c r="H147" s="4"/>
      <c r="I147" s="4"/>
      <c r="J147" s="4"/>
      <c r="K147" s="4"/>
      <c r="L147" s="4"/>
    </row>
    <row r="148" spans="4:12" x14ac:dyDescent="0.25">
      <c r="D148" s="5"/>
      <c r="G148" s="4"/>
      <c r="H148" s="4"/>
      <c r="I148" s="4"/>
      <c r="J148" s="4"/>
      <c r="K148" s="4"/>
      <c r="L148" s="4"/>
    </row>
    <row r="149" spans="4:12" x14ac:dyDescent="0.25">
      <c r="D149" s="5"/>
      <c r="G149" s="4"/>
      <c r="H149" s="4"/>
      <c r="I149" s="4"/>
      <c r="J149" s="4"/>
      <c r="K149" s="4"/>
      <c r="L149" s="4"/>
    </row>
    <row r="150" spans="4:12" x14ac:dyDescent="0.25">
      <c r="D150" s="5"/>
      <c r="G150" s="4"/>
      <c r="H150" s="4"/>
      <c r="I150" s="4"/>
      <c r="J150" s="4"/>
      <c r="K150" s="4"/>
      <c r="L150" s="4"/>
    </row>
    <row r="151" spans="4:12" x14ac:dyDescent="0.25">
      <c r="D151" s="5"/>
      <c r="G151" s="4"/>
      <c r="H151" s="4"/>
      <c r="I151" s="4"/>
      <c r="J151" s="4"/>
      <c r="K151" s="4"/>
      <c r="L151" s="4"/>
    </row>
    <row r="152" spans="4:12" x14ac:dyDescent="0.25">
      <c r="D152" s="5"/>
      <c r="G152" s="4"/>
      <c r="H152" s="4"/>
      <c r="I152" s="4"/>
      <c r="J152" s="4"/>
      <c r="K152" s="4"/>
      <c r="L152" s="4"/>
    </row>
    <row r="153" spans="4:12" x14ac:dyDescent="0.25">
      <c r="D153" s="5"/>
      <c r="G153" s="4"/>
      <c r="H153" s="4"/>
      <c r="I153" s="4"/>
      <c r="J153" s="4"/>
      <c r="K153" s="4"/>
      <c r="L153" s="4"/>
    </row>
    <row r="154" spans="4:12" x14ac:dyDescent="0.25">
      <c r="D154" s="5"/>
      <c r="G154" s="4"/>
      <c r="H154" s="4"/>
      <c r="I154" s="4"/>
      <c r="J154" s="4"/>
      <c r="K154" s="4"/>
      <c r="L154" s="4"/>
    </row>
    <row r="155" spans="4:12" x14ac:dyDescent="0.25">
      <c r="D155" s="5"/>
      <c r="G155" s="4"/>
      <c r="H155" s="4"/>
      <c r="I155" s="4"/>
      <c r="J155" s="4"/>
      <c r="K155" s="4"/>
      <c r="L155" s="4"/>
    </row>
    <row r="156" spans="4:12" x14ac:dyDescent="0.25">
      <c r="D156" s="5"/>
      <c r="G156" s="4"/>
      <c r="H156" s="4"/>
      <c r="I156" s="4"/>
      <c r="J156" s="4"/>
      <c r="K156" s="4"/>
      <c r="L156" s="4"/>
    </row>
    <row r="157" spans="4:12" x14ac:dyDescent="0.25">
      <c r="D157" s="5"/>
      <c r="G157" s="4"/>
      <c r="H157" s="4"/>
      <c r="I157" s="4"/>
      <c r="J157" s="4"/>
      <c r="K157" s="4"/>
      <c r="L157" s="4"/>
    </row>
    <row r="158" spans="4:12" x14ac:dyDescent="0.25">
      <c r="D158" s="5"/>
      <c r="G158" s="4"/>
      <c r="H158" s="4"/>
      <c r="I158" s="4"/>
      <c r="J158" s="4"/>
      <c r="K158" s="4"/>
      <c r="L158" s="4"/>
    </row>
    <row r="159" spans="4:12" x14ac:dyDescent="0.25">
      <c r="D159" s="5"/>
      <c r="G159" s="4"/>
      <c r="H159" s="4"/>
      <c r="I159" s="4"/>
      <c r="J159" s="4"/>
      <c r="K159" s="4"/>
      <c r="L159" s="4"/>
    </row>
    <row r="160" spans="4:12" x14ac:dyDescent="0.25">
      <c r="D160" s="5"/>
      <c r="G160" s="4"/>
      <c r="H160" s="4"/>
      <c r="I160" s="4"/>
      <c r="J160" s="4"/>
      <c r="K160" s="4"/>
      <c r="L160" s="4"/>
    </row>
    <row r="161" spans="4:12" x14ac:dyDescent="0.25">
      <c r="D161" s="5"/>
      <c r="G161" s="4"/>
      <c r="H161" s="4"/>
      <c r="I161" s="4"/>
      <c r="J161" s="4"/>
      <c r="K161" s="4"/>
      <c r="L161" s="4"/>
    </row>
    <row r="162" spans="4:12" x14ac:dyDescent="0.25">
      <c r="D162" s="5"/>
      <c r="G162" s="4"/>
      <c r="H162" s="4"/>
      <c r="I162" s="4"/>
      <c r="J162" s="4"/>
      <c r="K162" s="4"/>
      <c r="L162" s="4"/>
    </row>
    <row r="163" spans="4:12" x14ac:dyDescent="0.25">
      <c r="D163" s="5"/>
      <c r="G163" s="4"/>
      <c r="H163" s="4"/>
      <c r="I163" s="4"/>
      <c r="J163" s="4"/>
      <c r="K163" s="4"/>
      <c r="L163" s="4"/>
    </row>
    <row r="164" spans="4:12" x14ac:dyDescent="0.25">
      <c r="D164" s="5"/>
      <c r="G164" s="4"/>
      <c r="H164" s="4"/>
      <c r="I164" s="4"/>
      <c r="J164" s="4"/>
      <c r="K164" s="4"/>
      <c r="L164" s="4"/>
    </row>
    <row r="165" spans="4:12" x14ac:dyDescent="0.25">
      <c r="D165" s="5"/>
      <c r="G165" s="4"/>
      <c r="H165" s="4"/>
      <c r="I165" s="4"/>
      <c r="J165" s="4"/>
      <c r="K165" s="4"/>
      <c r="L165" s="4"/>
    </row>
    <row r="166" spans="4:12" x14ac:dyDescent="0.25">
      <c r="D166" s="5"/>
      <c r="G166" s="4"/>
      <c r="H166" s="4"/>
      <c r="I166" s="4"/>
      <c r="J166" s="4"/>
      <c r="K166" s="4"/>
      <c r="L166" s="4"/>
    </row>
    <row r="167" spans="4:12" x14ac:dyDescent="0.25">
      <c r="D167" s="5"/>
      <c r="G167" s="4"/>
      <c r="H167" s="4"/>
      <c r="I167" s="4"/>
      <c r="J167" s="4"/>
      <c r="K167" s="4"/>
      <c r="L167" s="4"/>
    </row>
    <row r="168" spans="4:12" x14ac:dyDescent="0.25">
      <c r="D168" s="5"/>
      <c r="G168" s="4"/>
      <c r="H168" s="4"/>
      <c r="I168" s="4"/>
      <c r="J168" s="4"/>
      <c r="K168" s="4"/>
      <c r="L168" s="4"/>
    </row>
    <row r="169" spans="4:12" x14ac:dyDescent="0.25">
      <c r="D169" s="5"/>
      <c r="G169" s="4"/>
      <c r="H169" s="4"/>
      <c r="I169" s="4"/>
      <c r="J169" s="4"/>
      <c r="K169" s="4"/>
      <c r="L169" s="4"/>
    </row>
    <row r="170" spans="4:12" x14ac:dyDescent="0.25">
      <c r="D170" s="5"/>
      <c r="G170" s="4"/>
      <c r="H170" s="4"/>
      <c r="I170" s="4"/>
      <c r="J170" s="4"/>
      <c r="K170" s="4"/>
      <c r="L170" s="4"/>
    </row>
    <row r="171" spans="4:12" x14ac:dyDescent="0.25">
      <c r="D171" s="5"/>
      <c r="G171" s="4"/>
      <c r="H171" s="4"/>
      <c r="I171" s="4"/>
      <c r="J171" s="4"/>
      <c r="K171" s="4"/>
      <c r="L171" s="4"/>
    </row>
    <row r="172" spans="4:12" x14ac:dyDescent="0.25">
      <c r="D172" s="5"/>
      <c r="G172" s="4"/>
      <c r="H172" s="4"/>
      <c r="I172" s="4"/>
      <c r="J172" s="4"/>
      <c r="K172" s="4"/>
      <c r="L172" s="4"/>
    </row>
    <row r="173" spans="4:12" x14ac:dyDescent="0.25">
      <c r="D173" s="5"/>
      <c r="G173" s="4"/>
      <c r="H173" s="4"/>
      <c r="I173" s="4"/>
      <c r="J173" s="4"/>
      <c r="K173" s="4"/>
      <c r="L173" s="4"/>
    </row>
    <row r="174" spans="4:12" x14ac:dyDescent="0.25">
      <c r="D174" s="5"/>
      <c r="G174" s="4"/>
      <c r="H174" s="4"/>
      <c r="I174" s="4"/>
      <c r="J174" s="4"/>
      <c r="K174" s="4"/>
      <c r="L174" s="4"/>
    </row>
    <row r="175" spans="4:12" x14ac:dyDescent="0.25">
      <c r="D175" s="5"/>
      <c r="G175" s="4"/>
      <c r="H175" s="4"/>
      <c r="I175" s="4"/>
      <c r="J175" s="4"/>
      <c r="K175" s="4"/>
      <c r="L175" s="4"/>
    </row>
    <row r="176" spans="4:12" x14ac:dyDescent="0.25">
      <c r="D176" s="5"/>
      <c r="G176" s="4"/>
      <c r="H176" s="4"/>
      <c r="I176" s="4"/>
      <c r="J176" s="4"/>
      <c r="K176" s="4"/>
      <c r="L176" s="4"/>
    </row>
    <row r="177" spans="4:12" x14ac:dyDescent="0.25">
      <c r="D177" s="5"/>
      <c r="G177" s="4"/>
      <c r="H177" s="4"/>
      <c r="I177" s="4"/>
      <c r="J177" s="4"/>
      <c r="K177" s="4"/>
      <c r="L177" s="4"/>
    </row>
    <row r="178" spans="4:12" x14ac:dyDescent="0.25">
      <c r="D178" s="5"/>
      <c r="G178" s="4"/>
      <c r="H178" s="4"/>
      <c r="I178" s="4"/>
      <c r="J178" s="4"/>
      <c r="K178" s="4"/>
      <c r="L178" s="4"/>
    </row>
    <row r="179" spans="4:12" x14ac:dyDescent="0.25">
      <c r="D179" s="5"/>
      <c r="G179" s="4"/>
      <c r="H179" s="4"/>
      <c r="I179" s="4"/>
      <c r="J179" s="4"/>
      <c r="K179" s="4"/>
      <c r="L179" s="4"/>
    </row>
    <row r="180" spans="4:12" x14ac:dyDescent="0.25">
      <c r="D180" s="5"/>
      <c r="G180" s="4"/>
      <c r="H180" s="4"/>
      <c r="I180" s="4"/>
      <c r="J180" s="4"/>
      <c r="K180" s="4"/>
      <c r="L180" s="4"/>
    </row>
    <row r="181" spans="4:12" x14ac:dyDescent="0.25">
      <c r="D181" s="5"/>
      <c r="G181" s="4"/>
      <c r="H181" s="4"/>
      <c r="I181" s="4"/>
      <c r="J181" s="4"/>
      <c r="K181" s="4"/>
      <c r="L181" s="4"/>
    </row>
    <row r="182" spans="4:12" x14ac:dyDescent="0.25">
      <c r="D182" s="5"/>
      <c r="G182" s="4"/>
      <c r="H182" s="4"/>
      <c r="I182" s="4"/>
      <c r="J182" s="4"/>
      <c r="K182" s="4"/>
      <c r="L182" s="4"/>
    </row>
    <row r="183" spans="4:12" x14ac:dyDescent="0.25">
      <c r="D183" s="5"/>
      <c r="G183" s="4"/>
      <c r="H183" s="4"/>
      <c r="I183" s="4"/>
      <c r="J183" s="4"/>
      <c r="K183" s="4"/>
      <c r="L183" s="4"/>
    </row>
    <row r="184" spans="4:12" x14ac:dyDescent="0.25">
      <c r="D184" s="5"/>
      <c r="G184" s="4"/>
      <c r="H184" s="4"/>
      <c r="I184" s="4"/>
      <c r="J184" s="4"/>
      <c r="K184" s="4"/>
      <c r="L184" s="4"/>
    </row>
    <row r="185" spans="4:12" x14ac:dyDescent="0.25">
      <c r="D185" s="5"/>
      <c r="G185" s="4"/>
      <c r="H185" s="4"/>
      <c r="I185" s="4"/>
      <c r="J185" s="4"/>
      <c r="K185" s="4"/>
      <c r="L185" s="4"/>
    </row>
    <row r="186" spans="4:12" x14ac:dyDescent="0.25">
      <c r="D186" s="5"/>
      <c r="G186" s="4"/>
      <c r="H186" s="4"/>
      <c r="I186" s="4"/>
      <c r="J186" s="4"/>
      <c r="K186" s="4"/>
      <c r="L186" s="4"/>
    </row>
    <row r="187" spans="4:12" x14ac:dyDescent="0.25">
      <c r="D187" s="5"/>
      <c r="G187" s="4"/>
      <c r="H187" s="4"/>
      <c r="I187" s="4"/>
      <c r="J187" s="4"/>
      <c r="K187" s="4"/>
      <c r="L187" s="4"/>
    </row>
    <row r="188" spans="4:12" x14ac:dyDescent="0.25">
      <c r="D188" s="5"/>
      <c r="G188" s="4"/>
      <c r="H188" s="4"/>
      <c r="I188" s="4"/>
      <c r="J188" s="4"/>
      <c r="K188" s="4"/>
      <c r="L188" s="4"/>
    </row>
    <row r="189" spans="4:12" x14ac:dyDescent="0.25">
      <c r="D189" s="5"/>
      <c r="G189" s="4"/>
      <c r="H189" s="4"/>
      <c r="I189" s="4"/>
      <c r="J189" s="4"/>
      <c r="K189" s="4"/>
      <c r="L189" s="4"/>
    </row>
    <row r="190" spans="4:12" x14ac:dyDescent="0.25">
      <c r="D190" s="5"/>
      <c r="G190" s="4"/>
      <c r="H190" s="4"/>
      <c r="I190" s="4"/>
      <c r="J190" s="4"/>
      <c r="K190" s="4"/>
      <c r="L190" s="4"/>
    </row>
    <row r="191" spans="4:12" x14ac:dyDescent="0.25">
      <c r="D191" s="5"/>
      <c r="G191" s="4"/>
      <c r="H191" s="4"/>
      <c r="I191" s="4"/>
      <c r="J191" s="4"/>
      <c r="K191" s="4"/>
      <c r="L191" s="4"/>
    </row>
    <row r="192" spans="4:12" x14ac:dyDescent="0.25">
      <c r="D192" s="5"/>
      <c r="G192" s="4"/>
      <c r="H192" s="4"/>
      <c r="I192" s="4"/>
      <c r="J192" s="4"/>
      <c r="K192" s="4"/>
      <c r="L192" s="4"/>
    </row>
    <row r="193" spans="4:12" x14ac:dyDescent="0.25">
      <c r="D193" s="5"/>
      <c r="G193" s="4"/>
      <c r="H193" s="4"/>
      <c r="I193" s="4"/>
      <c r="J193" s="4"/>
      <c r="K193" s="4"/>
      <c r="L193" s="4"/>
    </row>
    <row r="194" spans="4:12" x14ac:dyDescent="0.25">
      <c r="D194" s="5"/>
      <c r="G194" s="4"/>
      <c r="H194" s="4"/>
      <c r="I194" s="4"/>
      <c r="J194" s="4"/>
      <c r="K194" s="4"/>
      <c r="L194" s="4"/>
    </row>
    <row r="195" spans="4:12" x14ac:dyDescent="0.25">
      <c r="D195" s="5"/>
      <c r="G195" s="4"/>
      <c r="H195" s="4"/>
      <c r="I195" s="4"/>
      <c r="J195" s="4"/>
      <c r="K195" s="4"/>
      <c r="L195" s="4"/>
    </row>
    <row r="196" spans="4:12" x14ac:dyDescent="0.25">
      <c r="D196" s="5"/>
      <c r="G196" s="4"/>
      <c r="H196" s="4"/>
      <c r="I196" s="4"/>
      <c r="J196" s="4"/>
      <c r="K196" s="4"/>
      <c r="L196" s="4"/>
    </row>
    <row r="197" spans="4:12" x14ac:dyDescent="0.25">
      <c r="D197" s="5"/>
      <c r="G197" s="4"/>
      <c r="H197" s="4"/>
      <c r="I197" s="4"/>
      <c r="J197" s="4"/>
      <c r="K197" s="4"/>
      <c r="L197" s="4"/>
    </row>
    <row r="198" spans="4:12" x14ac:dyDescent="0.25">
      <c r="D198" s="5"/>
      <c r="G198" s="4"/>
      <c r="H198" s="4"/>
      <c r="I198" s="4"/>
      <c r="J198" s="4"/>
      <c r="K198" s="4"/>
      <c r="L198" s="4"/>
    </row>
    <row r="199" spans="4:12" x14ac:dyDescent="0.25">
      <c r="D199" s="5"/>
      <c r="G199" s="4"/>
      <c r="H199" s="4"/>
      <c r="I199" s="4"/>
      <c r="J199" s="4"/>
      <c r="K199" s="4"/>
      <c r="L199" s="4"/>
    </row>
    <row r="200" spans="4:12" x14ac:dyDescent="0.25">
      <c r="D200" s="5"/>
      <c r="G200" s="4"/>
      <c r="H200" s="4"/>
      <c r="I200" s="4"/>
      <c r="J200" s="4"/>
      <c r="K200" s="4"/>
      <c r="L200" s="4"/>
    </row>
    <row r="201" spans="4:12" x14ac:dyDescent="0.25">
      <c r="D201" s="5"/>
      <c r="G201" s="4"/>
      <c r="H201" s="4"/>
      <c r="I201" s="4"/>
      <c r="J201" s="4"/>
      <c r="K201" s="4"/>
      <c r="L201" s="4"/>
    </row>
    <row r="202" spans="4:12" x14ac:dyDescent="0.25">
      <c r="D202" s="5"/>
      <c r="G202" s="4"/>
      <c r="H202" s="4"/>
      <c r="I202" s="4"/>
      <c r="J202" s="4"/>
      <c r="K202" s="4"/>
      <c r="L202" s="4"/>
    </row>
    <row r="203" spans="4:12" x14ac:dyDescent="0.25">
      <c r="D203" s="5"/>
      <c r="G203" s="4"/>
      <c r="H203" s="4"/>
      <c r="I203" s="4"/>
      <c r="J203" s="4"/>
      <c r="K203" s="4"/>
      <c r="L203" s="4"/>
    </row>
    <row r="204" spans="4:12" x14ac:dyDescent="0.25">
      <c r="D204" s="5"/>
      <c r="G204" s="4"/>
      <c r="H204" s="4"/>
      <c r="I204" s="4"/>
      <c r="J204" s="4"/>
      <c r="K204" s="4"/>
      <c r="L204" s="4"/>
    </row>
    <row r="205" spans="4:12" x14ac:dyDescent="0.25">
      <c r="D205" s="5"/>
      <c r="G205" s="4"/>
      <c r="H205" s="4"/>
      <c r="I205" s="4"/>
      <c r="J205" s="4"/>
      <c r="K205" s="4"/>
      <c r="L205" s="4"/>
    </row>
    <row r="206" spans="4:12" x14ac:dyDescent="0.25">
      <c r="D206" s="5"/>
      <c r="G206" s="4"/>
      <c r="H206" s="4"/>
      <c r="I206" s="4"/>
      <c r="J206" s="4"/>
      <c r="K206" s="4"/>
      <c r="L206" s="4"/>
    </row>
    <row r="207" spans="4:12" x14ac:dyDescent="0.25">
      <c r="D207" s="5"/>
      <c r="G207" s="4"/>
      <c r="H207" s="4"/>
      <c r="I207" s="4"/>
      <c r="J207" s="4"/>
      <c r="K207" s="4"/>
      <c r="L207" s="4"/>
    </row>
    <row r="208" spans="4:12" x14ac:dyDescent="0.25">
      <c r="D208" s="5"/>
      <c r="G208" s="4"/>
      <c r="H208" s="4"/>
      <c r="I208" s="4"/>
      <c r="J208" s="4"/>
      <c r="K208" s="4"/>
      <c r="L208" s="4"/>
    </row>
    <row r="209" spans="4:12" x14ac:dyDescent="0.25">
      <c r="D209" s="5"/>
      <c r="G209" s="4"/>
      <c r="H209" s="4"/>
      <c r="I209" s="4"/>
      <c r="J209" s="4"/>
      <c r="K209" s="4"/>
      <c r="L209" s="4"/>
    </row>
    <row r="210" spans="4:12" x14ac:dyDescent="0.25">
      <c r="D210" s="5"/>
      <c r="G210" s="4"/>
      <c r="H210" s="4"/>
      <c r="I210" s="4"/>
      <c r="J210" s="4"/>
      <c r="K210" s="4"/>
      <c r="L210" s="4"/>
    </row>
    <row r="211" spans="4:12" x14ac:dyDescent="0.25">
      <c r="D211" s="5"/>
      <c r="G211" s="4"/>
      <c r="H211" s="4"/>
      <c r="I211" s="4"/>
      <c r="J211" s="4"/>
      <c r="K211" s="4"/>
      <c r="L211" s="4"/>
    </row>
    <row r="212" spans="4:12" x14ac:dyDescent="0.25">
      <c r="D212" s="5"/>
      <c r="G212" s="4"/>
      <c r="H212" s="4"/>
      <c r="I212" s="4"/>
      <c r="J212" s="4"/>
      <c r="K212" s="4"/>
      <c r="L212" s="4"/>
    </row>
    <row r="213" spans="4:12" x14ac:dyDescent="0.25">
      <c r="D213" s="5"/>
      <c r="G213" s="4"/>
      <c r="H213" s="4"/>
      <c r="I213" s="4"/>
      <c r="J213" s="4"/>
      <c r="K213" s="4"/>
      <c r="L213" s="4"/>
    </row>
    <row r="214" spans="4:12" x14ac:dyDescent="0.25">
      <c r="D214" s="5"/>
      <c r="G214" s="4"/>
      <c r="H214" s="4"/>
      <c r="I214" s="4"/>
      <c r="J214" s="4"/>
      <c r="K214" s="4"/>
      <c r="L214" s="4"/>
    </row>
    <row r="215" spans="4:12" x14ac:dyDescent="0.25">
      <c r="D215" s="5"/>
      <c r="G215" s="4"/>
      <c r="H215" s="4"/>
      <c r="I215" s="4"/>
      <c r="J215" s="4"/>
      <c r="K215" s="4"/>
      <c r="L215" s="4"/>
    </row>
    <row r="216" spans="4:12" x14ac:dyDescent="0.25">
      <c r="D216" s="5"/>
      <c r="G216" s="4"/>
      <c r="H216" s="4"/>
      <c r="I216" s="4"/>
      <c r="J216" s="4"/>
      <c r="K216" s="4"/>
      <c r="L216" s="4"/>
    </row>
    <row r="217" spans="4:12" x14ac:dyDescent="0.25">
      <c r="D217" s="5"/>
      <c r="G217" s="4"/>
      <c r="H217" s="4"/>
      <c r="I217" s="4"/>
      <c r="J217" s="4"/>
      <c r="K217" s="4"/>
      <c r="L217" s="4"/>
    </row>
    <row r="218" spans="4:12" x14ac:dyDescent="0.25">
      <c r="D218" s="5"/>
      <c r="G218" s="4"/>
      <c r="H218" s="4"/>
      <c r="I218" s="4"/>
      <c r="J218" s="4"/>
      <c r="K218" s="4"/>
      <c r="L218" s="4"/>
    </row>
    <row r="219" spans="4:12" x14ac:dyDescent="0.25">
      <c r="D219" s="5"/>
      <c r="G219" s="4"/>
      <c r="H219" s="4"/>
      <c r="I219" s="4"/>
      <c r="J219" s="4"/>
      <c r="K219" s="4"/>
      <c r="L219" s="4"/>
    </row>
    <row r="220" spans="4:12" x14ac:dyDescent="0.25">
      <c r="D220" s="5"/>
      <c r="G220" s="4"/>
      <c r="H220" s="4"/>
      <c r="I220" s="4"/>
      <c r="J220" s="4"/>
      <c r="K220" s="4"/>
      <c r="L220" s="4"/>
    </row>
    <row r="221" spans="4:12" x14ac:dyDescent="0.25">
      <c r="D221" s="5"/>
      <c r="G221" s="4"/>
      <c r="H221" s="4"/>
      <c r="I221" s="4"/>
      <c r="J221" s="4"/>
      <c r="K221" s="4"/>
      <c r="L221" s="4"/>
    </row>
    <row r="222" spans="4:12" x14ac:dyDescent="0.25">
      <c r="D222" s="5"/>
      <c r="G222" s="4"/>
      <c r="H222" s="4"/>
      <c r="I222" s="4"/>
      <c r="J222" s="4"/>
      <c r="K222" s="4"/>
      <c r="L222" s="4"/>
    </row>
    <row r="223" spans="4:12" x14ac:dyDescent="0.25">
      <c r="D223" s="5"/>
      <c r="G223" s="4"/>
      <c r="H223" s="4"/>
      <c r="I223" s="4"/>
      <c r="J223" s="4"/>
      <c r="K223" s="4"/>
      <c r="L223" s="4"/>
    </row>
    <row r="224" spans="4:12" x14ac:dyDescent="0.25">
      <c r="D224" s="5"/>
      <c r="G224" s="4"/>
      <c r="H224" s="4"/>
      <c r="I224" s="4"/>
      <c r="J224" s="4"/>
      <c r="K224" s="4"/>
      <c r="L224" s="4"/>
    </row>
    <row r="225" spans="4:12" x14ac:dyDescent="0.25">
      <c r="D225" s="5"/>
      <c r="G225" s="4"/>
      <c r="H225" s="4"/>
      <c r="I225" s="4"/>
      <c r="J225" s="4"/>
      <c r="K225" s="4"/>
      <c r="L225" s="4"/>
    </row>
    <row r="226" spans="4:12" x14ac:dyDescent="0.25">
      <c r="D226" s="5"/>
      <c r="G226" s="4"/>
      <c r="H226" s="4"/>
      <c r="I226" s="4"/>
      <c r="J226" s="4"/>
      <c r="K226" s="4"/>
      <c r="L226" s="4"/>
    </row>
    <row r="227" spans="4:12" x14ac:dyDescent="0.25">
      <c r="D227" s="5"/>
      <c r="G227" s="4"/>
      <c r="H227" s="4"/>
      <c r="I227" s="4"/>
      <c r="J227" s="4"/>
      <c r="K227" s="4"/>
      <c r="L227" s="4"/>
    </row>
    <row r="228" spans="4:12" x14ac:dyDescent="0.25">
      <c r="D228" s="5"/>
      <c r="G228" s="4"/>
      <c r="H228" s="4"/>
      <c r="I228" s="4"/>
      <c r="J228" s="4"/>
      <c r="K228" s="4"/>
      <c r="L228" s="4"/>
    </row>
    <row r="229" spans="4:12" x14ac:dyDescent="0.25">
      <c r="D229" s="5"/>
      <c r="G229" s="4"/>
      <c r="H229" s="4"/>
      <c r="I229" s="4"/>
      <c r="J229" s="4"/>
      <c r="K229" s="4"/>
      <c r="L229" s="4"/>
    </row>
    <row r="230" spans="4:12" x14ac:dyDescent="0.25">
      <c r="D230" s="5"/>
      <c r="G230" s="4"/>
      <c r="H230" s="4"/>
      <c r="I230" s="4"/>
      <c r="J230" s="4"/>
      <c r="K230" s="4"/>
      <c r="L230" s="4"/>
    </row>
  </sheetData>
  <autoFilter ref="A1:L143">
    <sortState ref="A2:L143">
      <sortCondition ref="A1:A14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Estudo FII</vt:lpstr>
      <vt:lpstr>Fração</vt:lpstr>
      <vt:lpstr>Lote</vt:lpstr>
      <vt:lpstr>'Estudo FII'!Report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Drumond</dc:creator>
  <cp:lastModifiedBy>Eric Drumond</cp:lastModifiedBy>
  <dcterms:created xsi:type="dcterms:W3CDTF">2019-09-21T13:23:35Z</dcterms:created>
  <dcterms:modified xsi:type="dcterms:W3CDTF">2019-09-21T21:40:37Z</dcterms:modified>
</cp:coreProperties>
</file>