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13" i="1" l="1"/>
  <c r="J7" i="1"/>
  <c r="J12" i="1"/>
  <c r="J11" i="1"/>
  <c r="J10" i="1"/>
  <c r="J8" i="1"/>
  <c r="J6" i="1"/>
  <c r="J5" i="1"/>
  <c r="J4" i="1"/>
  <c r="J3" i="1"/>
  <c r="J2" i="1"/>
  <c r="J9" i="1"/>
</calcChain>
</file>

<file path=xl/sharedStrings.xml><?xml version="1.0" encoding="utf-8"?>
<sst xmlns="http://schemas.openxmlformats.org/spreadsheetml/2006/main" count="79" uniqueCount="67">
  <si>
    <t>Description</t>
  </si>
  <si>
    <t>Manufacturer</t>
  </si>
  <si>
    <t>Manufacturer P/N</t>
  </si>
  <si>
    <t>Vendor</t>
  </si>
  <si>
    <t>Vendor P/N</t>
  </si>
  <si>
    <t>QTY</t>
  </si>
  <si>
    <t>PKG QTY</t>
  </si>
  <si>
    <t xml:space="preserve"> Material Cost (EA) </t>
  </si>
  <si>
    <t xml:space="preserve"> Material Cost (Total) </t>
  </si>
  <si>
    <t>Notes</t>
  </si>
  <si>
    <t>Lead Time (days)</t>
  </si>
  <si>
    <t>Ref Des</t>
  </si>
  <si>
    <t>C1, C2</t>
  </si>
  <si>
    <t>C3</t>
  </si>
  <si>
    <t>D1</t>
  </si>
  <si>
    <t>F1</t>
  </si>
  <si>
    <t>J1, J2</t>
  </si>
  <si>
    <t>RV1, RV2</t>
  </si>
  <si>
    <t>R1</t>
  </si>
  <si>
    <t>R3</t>
  </si>
  <si>
    <t>R5</t>
  </si>
  <si>
    <t>RES, 0 OHM, 0603, 5%</t>
  </si>
  <si>
    <t>Yageo</t>
  </si>
  <si>
    <t>RC0603JR-070RL</t>
  </si>
  <si>
    <t>Digikey</t>
  </si>
  <si>
    <t>311-0.0GRCT-ND</t>
  </si>
  <si>
    <t>RES, 3.3k OHM, 0603, 5%, 1/10</t>
  </si>
  <si>
    <t>RC0603JR-073k3L</t>
  </si>
  <si>
    <t>311-3.3kGRCT-ND</t>
  </si>
  <si>
    <t>RES, 49.9, 1%, 0603</t>
  </si>
  <si>
    <t>RC0603JR-0749.9RL</t>
  </si>
  <si>
    <t>311-49.9GRCT-ND</t>
  </si>
  <si>
    <t>CAP, 0603, 0.1nF, X7R, 10%</t>
  </si>
  <si>
    <t>CAP, 0603, 0.01nF, X7R, 10%</t>
  </si>
  <si>
    <t>Kemet</t>
  </si>
  <si>
    <t>C0603C103K3RACTU</t>
  </si>
  <si>
    <t>399-7840-1-ND</t>
  </si>
  <si>
    <t>C0603C104K8RACTU</t>
  </si>
  <si>
    <t>399-1095-1-ND</t>
  </si>
  <si>
    <t>DIODE, SCHOTTKY, 20V, 500mA, MBR0520L, SOD-123</t>
  </si>
  <si>
    <t>Fairchild Semi</t>
  </si>
  <si>
    <t>MBR0520LCT-ND</t>
  </si>
  <si>
    <t>MBR0520L</t>
  </si>
  <si>
    <t>FUSE, 0603, 250mA, FASTBLOW</t>
  </si>
  <si>
    <t>AVX</t>
  </si>
  <si>
    <t>F0603E0R25FSTR</t>
  </si>
  <si>
    <t>478-2858-1-ND</t>
  </si>
  <si>
    <t>CON, HDR, 3x1, MALE, VERTICAL, 2.54mm</t>
  </si>
  <si>
    <t>Harwin</t>
  </si>
  <si>
    <t>M20-9990345</t>
  </si>
  <si>
    <t>952-2263-ND</t>
  </si>
  <si>
    <t>PCB</t>
  </si>
  <si>
    <t>PCB, PIAGGIO OP-AMP TEST</t>
  </si>
  <si>
    <t>Advanced Circuits</t>
  </si>
  <si>
    <t>U1</t>
  </si>
  <si>
    <t>RES, POT, 5k, 30%, RK09K, TH</t>
  </si>
  <si>
    <t>Alps</t>
  </si>
  <si>
    <t>Mouser</t>
  </si>
  <si>
    <t>688-RK09K1130AV7</t>
  </si>
  <si>
    <t>RK09K1130AV7</t>
  </si>
  <si>
    <t>IC, OP-AMP, R-R, 5.5V, OPA340UA, SO-8</t>
  </si>
  <si>
    <t>TI</t>
  </si>
  <si>
    <t>595-OPA340UA/2K5</t>
  </si>
  <si>
    <t>OPA340UA/2K5</t>
  </si>
  <si>
    <t>Total</t>
  </si>
  <si>
    <t>=</t>
  </si>
  <si>
    <t>Estimate, low 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</si>
</sst>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8" fontId="0" fillId="0" borderId="0" xfId="0" applyNumberFormat="1"/>
    <xf numFmtId="0" fontId="0" fillId="2" borderId="0" xfId="0" applyFill="1"/>
    <xf numFmtId="8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tabSelected="1" workbookViewId="0">
      <selection activeCell="A16" sqref="A16"/>
    </sheetView>
  </sheetViews>
  <sheetFormatPr defaultRowHeight="15" x14ac:dyDescent="0.25"/>
  <cols>
    <col min="1" max="1" width="19.5703125" customWidth="1"/>
    <col min="2" max="2" width="4.42578125" bestFit="1" customWidth="1"/>
    <col min="3" max="3" width="41.85546875" bestFit="1" customWidth="1"/>
    <col min="4" max="4" width="13.140625" bestFit="1" customWidth="1"/>
    <col min="5" max="5" width="17" bestFit="1" customWidth="1"/>
    <col min="6" max="6" width="9.7109375" bestFit="1" customWidth="1"/>
    <col min="7" max="7" width="11.42578125" bestFit="1" customWidth="1"/>
    <col min="8" max="8" width="8.42578125" bestFit="1" customWidth="1"/>
    <col min="9" max="9" width="18" bestFit="1" customWidth="1"/>
    <col min="10" max="10" width="20.140625" bestFit="1" customWidth="1"/>
    <col min="12" max="12" width="16" bestFit="1" customWidth="1"/>
  </cols>
  <sheetData>
    <row r="1" spans="1:12" x14ac:dyDescent="0.25">
      <c r="A1" t="s">
        <v>11</v>
      </c>
      <c r="B1" t="s">
        <v>5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25">
      <c r="A2" t="s">
        <v>12</v>
      </c>
      <c r="B2">
        <v>2</v>
      </c>
      <c r="C2" t="s">
        <v>33</v>
      </c>
      <c r="D2" t="s">
        <v>34</v>
      </c>
      <c r="E2" t="s">
        <v>35</v>
      </c>
      <c r="F2" t="s">
        <v>24</v>
      </c>
      <c r="G2" t="s">
        <v>36</v>
      </c>
      <c r="H2">
        <v>10</v>
      </c>
      <c r="I2" s="1">
        <v>0.1</v>
      </c>
      <c r="J2" s="1">
        <f t="shared" ref="J2:J8" si="0">B2*I2</f>
        <v>0.2</v>
      </c>
      <c r="L2">
        <v>5</v>
      </c>
    </row>
    <row r="3" spans="1:12" x14ac:dyDescent="0.25">
      <c r="A3" t="s">
        <v>13</v>
      </c>
      <c r="B3">
        <v>1</v>
      </c>
      <c r="C3" t="s">
        <v>32</v>
      </c>
      <c r="D3" t="s">
        <v>34</v>
      </c>
      <c r="E3" t="s">
        <v>37</v>
      </c>
      <c r="F3" t="s">
        <v>24</v>
      </c>
      <c r="G3" t="s">
        <v>38</v>
      </c>
      <c r="H3">
        <v>10</v>
      </c>
      <c r="I3" s="1">
        <v>0.1</v>
      </c>
      <c r="J3" s="1">
        <f t="shared" si="0"/>
        <v>0.1</v>
      </c>
      <c r="L3">
        <v>5</v>
      </c>
    </row>
    <row r="4" spans="1:12" x14ac:dyDescent="0.25">
      <c r="A4" t="s">
        <v>14</v>
      </c>
      <c r="B4">
        <v>1</v>
      </c>
      <c r="C4" t="s">
        <v>39</v>
      </c>
      <c r="D4" t="s">
        <v>40</v>
      </c>
      <c r="E4" t="s">
        <v>42</v>
      </c>
      <c r="F4" t="s">
        <v>24</v>
      </c>
      <c r="G4" t="s">
        <v>41</v>
      </c>
      <c r="H4">
        <v>1</v>
      </c>
      <c r="I4" s="1">
        <v>0.39</v>
      </c>
      <c r="J4" s="1">
        <f t="shared" si="0"/>
        <v>0.39</v>
      </c>
      <c r="L4">
        <v>5</v>
      </c>
    </row>
    <row r="5" spans="1:12" x14ac:dyDescent="0.25">
      <c r="A5" t="s">
        <v>15</v>
      </c>
      <c r="B5">
        <v>1</v>
      </c>
      <c r="C5" t="s">
        <v>43</v>
      </c>
      <c r="D5" t="s">
        <v>44</v>
      </c>
      <c r="E5" t="s">
        <v>45</v>
      </c>
      <c r="F5" t="s">
        <v>24</v>
      </c>
      <c r="G5" t="s">
        <v>46</v>
      </c>
      <c r="H5">
        <v>1</v>
      </c>
      <c r="I5" s="1">
        <v>0.41</v>
      </c>
      <c r="J5" s="1">
        <f t="shared" si="0"/>
        <v>0.41</v>
      </c>
      <c r="L5">
        <v>5</v>
      </c>
    </row>
    <row r="6" spans="1:12" x14ac:dyDescent="0.25">
      <c r="A6" t="s">
        <v>16</v>
      </c>
      <c r="B6">
        <v>2</v>
      </c>
      <c r="C6" t="s">
        <v>47</v>
      </c>
      <c r="D6" t="s">
        <v>48</v>
      </c>
      <c r="E6" t="s">
        <v>49</v>
      </c>
      <c r="F6" t="s">
        <v>24</v>
      </c>
      <c r="G6" t="s">
        <v>50</v>
      </c>
      <c r="H6">
        <v>1</v>
      </c>
      <c r="I6" s="1">
        <v>0.18</v>
      </c>
      <c r="J6" s="1">
        <f t="shared" si="0"/>
        <v>0.36</v>
      </c>
      <c r="L6">
        <v>5</v>
      </c>
    </row>
    <row r="7" spans="1:12" x14ac:dyDescent="0.25">
      <c r="A7" s="2" t="s">
        <v>51</v>
      </c>
      <c r="B7" s="2">
        <v>1</v>
      </c>
      <c r="C7" s="2" t="s">
        <v>52</v>
      </c>
      <c r="D7" s="2" t="s">
        <v>53</v>
      </c>
      <c r="E7" s="2"/>
      <c r="F7" s="2" t="s">
        <v>53</v>
      </c>
      <c r="G7" s="2"/>
      <c r="H7" s="2">
        <v>100</v>
      </c>
      <c r="I7" s="3">
        <v>5</v>
      </c>
      <c r="J7" s="3">
        <f t="shared" si="0"/>
        <v>5</v>
      </c>
      <c r="K7" s="2"/>
      <c r="L7" s="2">
        <v>5</v>
      </c>
    </row>
    <row r="8" spans="1:12" x14ac:dyDescent="0.25">
      <c r="A8" t="s">
        <v>18</v>
      </c>
      <c r="B8">
        <v>1</v>
      </c>
      <c r="C8" t="s">
        <v>26</v>
      </c>
      <c r="D8" t="s">
        <v>22</v>
      </c>
      <c r="E8" t="s">
        <v>27</v>
      </c>
      <c r="F8" t="s">
        <v>24</v>
      </c>
      <c r="G8" t="s">
        <v>28</v>
      </c>
      <c r="H8">
        <v>10</v>
      </c>
      <c r="I8" s="1">
        <v>0.1</v>
      </c>
      <c r="J8" s="1">
        <f t="shared" si="0"/>
        <v>0.1</v>
      </c>
      <c r="L8">
        <v>5</v>
      </c>
    </row>
    <row r="9" spans="1:12" x14ac:dyDescent="0.25">
      <c r="A9" t="s">
        <v>19</v>
      </c>
      <c r="B9">
        <v>1</v>
      </c>
      <c r="C9" t="s">
        <v>21</v>
      </c>
      <c r="D9" t="s">
        <v>22</v>
      </c>
      <c r="E9" t="s">
        <v>23</v>
      </c>
      <c r="F9" t="s">
        <v>24</v>
      </c>
      <c r="G9" t="s">
        <v>25</v>
      </c>
      <c r="H9">
        <v>10</v>
      </c>
      <c r="I9" s="1">
        <v>0.1</v>
      </c>
      <c r="J9" s="1">
        <f>B9*I9</f>
        <v>0.1</v>
      </c>
      <c r="L9">
        <v>5</v>
      </c>
    </row>
    <row r="10" spans="1:12" x14ac:dyDescent="0.25">
      <c r="A10" t="s">
        <v>20</v>
      </c>
      <c r="B10">
        <v>1</v>
      </c>
      <c r="C10" t="s">
        <v>29</v>
      </c>
      <c r="D10" t="s">
        <v>22</v>
      </c>
      <c r="E10" t="s">
        <v>30</v>
      </c>
      <c r="F10" t="s">
        <v>24</v>
      </c>
      <c r="G10" t="s">
        <v>31</v>
      </c>
      <c r="H10">
        <v>10</v>
      </c>
      <c r="I10" s="1">
        <v>0.1</v>
      </c>
      <c r="J10" s="1">
        <f t="shared" ref="J10:J14" si="1">B10*I10</f>
        <v>0.1</v>
      </c>
      <c r="L10">
        <v>5</v>
      </c>
    </row>
    <row r="11" spans="1:12" x14ac:dyDescent="0.25">
      <c r="A11" t="s">
        <v>17</v>
      </c>
      <c r="B11">
        <v>2</v>
      </c>
      <c r="C11" t="s">
        <v>55</v>
      </c>
      <c r="D11" t="s">
        <v>56</v>
      </c>
      <c r="E11" t="s">
        <v>59</v>
      </c>
      <c r="F11" t="s">
        <v>57</v>
      </c>
      <c r="G11" t="s">
        <v>58</v>
      </c>
      <c r="H11">
        <v>1</v>
      </c>
      <c r="I11" s="1">
        <v>0.52</v>
      </c>
      <c r="J11" s="1">
        <f t="shared" si="1"/>
        <v>1.04</v>
      </c>
      <c r="L11">
        <v>5</v>
      </c>
    </row>
    <row r="12" spans="1:12" x14ac:dyDescent="0.25">
      <c r="A12" t="s">
        <v>54</v>
      </c>
      <c r="B12">
        <v>1</v>
      </c>
      <c r="C12" t="s">
        <v>60</v>
      </c>
      <c r="D12" t="s">
        <v>61</v>
      </c>
      <c r="E12" t="s">
        <v>63</v>
      </c>
      <c r="F12" t="s">
        <v>57</v>
      </c>
      <c r="G12" t="s">
        <v>62</v>
      </c>
      <c r="H12">
        <v>1</v>
      </c>
      <c r="I12" s="1">
        <v>2.35</v>
      </c>
      <c r="J12" s="1">
        <f t="shared" si="1"/>
        <v>2.35</v>
      </c>
      <c r="L12">
        <v>5</v>
      </c>
    </row>
    <row r="13" spans="1:12" x14ac:dyDescent="0.25">
      <c r="A13" t="s">
        <v>64</v>
      </c>
      <c r="J13" s="1">
        <f>SUM(J2:J12)</f>
        <v>10.149999999999999</v>
      </c>
    </row>
    <row r="14" spans="1:12" x14ac:dyDescent="0.25">
      <c r="J14" s="1"/>
    </row>
    <row r="15" spans="1:12" x14ac:dyDescent="0.25">
      <c r="A15" s="2"/>
      <c r="B15" t="s">
        <v>65</v>
      </c>
      <c r="C15" t="s">
        <v>66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eddy</dc:creator>
  <cp:lastModifiedBy>eddy</cp:lastModifiedBy>
  <dcterms:created xsi:type="dcterms:W3CDTF">2017-07-29T04:04:09Z</dcterms:created>
  <dcterms:modified xsi:type="dcterms:W3CDTF">2017-07-29T04:31:46Z</dcterms:modified>
</cp:coreProperties>
</file>