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ilutecedusv-my.sharepoint.com/personal/edwin_callejas_mail_utec_edu_sv/Documents/2024/Maestria/Postgrado/Big Data en la Educación/Datos/"/>
    </mc:Choice>
  </mc:AlternateContent>
  <xr:revisionPtr revIDLastSave="0" documentId="8_{B2590BF1-3BDC-4E55-A224-B7DF879EE03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od-i" sheetId="3" r:id="rId1"/>
    <sheet name="mod-ii" sheetId="4" r:id="rId2"/>
    <sheet name="mod-iii" sheetId="5" r:id="rId3"/>
  </sheets>
  <definedNames>
    <definedName name="_xlnm._FilterDatabase" localSheetId="0" hidden="1">'mod-i'!$A$4:$J$37</definedName>
    <definedName name="_xlnm._FilterDatabase" localSheetId="1" hidden="1">'mod-ii'!$A$6:$J$77</definedName>
    <definedName name="_xlnm._FilterDatabase" localSheetId="2" hidden="1">'mod-iii'!$A$6:$J$39</definedName>
    <definedName name="_xlnm.Print_Area" localSheetId="0">'mod-i'!$A$1:$J$37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5" l="1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I56" i="4"/>
  <c r="I62" i="4"/>
  <c r="I65" i="4"/>
  <c r="I77" i="4"/>
  <c r="I64" i="4"/>
  <c r="I55" i="4"/>
  <c r="I71" i="4"/>
  <c r="I70" i="4"/>
  <c r="I74" i="4"/>
  <c r="I76" i="4"/>
  <c r="I68" i="4"/>
  <c r="I61" i="4"/>
  <c r="I75" i="4"/>
  <c r="I54" i="4"/>
  <c r="I53" i="4"/>
  <c r="I69" i="4"/>
  <c r="I45" i="4"/>
  <c r="I67" i="4"/>
  <c r="I66" i="4"/>
  <c r="I73" i="4"/>
  <c r="I52" i="4"/>
  <c r="I60" i="4"/>
  <c r="I59" i="4"/>
  <c r="I44" i="4"/>
  <c r="I50" i="4"/>
  <c r="I43" i="4"/>
  <c r="I72" i="4"/>
  <c r="I58" i="4"/>
  <c r="I42" i="4"/>
  <c r="I63" i="4"/>
  <c r="I41" i="4"/>
  <c r="I40" i="4"/>
  <c r="I57" i="4"/>
  <c r="I47" i="4"/>
  <c r="I49" i="4"/>
  <c r="I51" i="4"/>
  <c r="I48" i="4"/>
  <c r="I46" i="4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7" i="5"/>
  <c r="I37" i="4"/>
  <c r="I20" i="4"/>
  <c r="I29" i="4"/>
  <c r="I7" i="4"/>
  <c r="I16" i="4"/>
  <c r="I9" i="4"/>
  <c r="I30" i="4"/>
  <c r="I38" i="4"/>
  <c r="I14" i="4"/>
  <c r="I18" i="4"/>
  <c r="I10" i="4"/>
  <c r="I21" i="4"/>
  <c r="I26" i="4"/>
  <c r="I13" i="4"/>
  <c r="I15" i="4"/>
  <c r="I33" i="4"/>
  <c r="I12" i="4"/>
  <c r="I34" i="4"/>
  <c r="I35" i="4"/>
  <c r="I23" i="4"/>
  <c r="I32" i="4"/>
  <c r="I39" i="4"/>
  <c r="I17" i="4"/>
  <c r="I31" i="4"/>
  <c r="I11" i="4"/>
  <c r="I25" i="4"/>
  <c r="I36" i="4"/>
  <c r="I8" i="4"/>
  <c r="I22" i="4"/>
  <c r="I24" i="4"/>
  <c r="I27" i="4"/>
  <c r="I28" i="4"/>
  <c r="I19" i="4"/>
  <c r="J35" i="3"/>
  <c r="J18" i="3"/>
  <c r="J27" i="3"/>
  <c r="J5" i="3"/>
  <c r="J14" i="3"/>
  <c r="J7" i="3"/>
  <c r="J28" i="3"/>
  <c r="J36" i="3"/>
  <c r="J12" i="3"/>
  <c r="J16" i="3"/>
  <c r="J8" i="3"/>
  <c r="J19" i="3"/>
  <c r="J24" i="3"/>
  <c r="J11" i="3"/>
  <c r="J13" i="3"/>
  <c r="J31" i="3"/>
  <c r="J10" i="3"/>
  <c r="J32" i="3"/>
  <c r="J33" i="3"/>
  <c r="J21" i="3"/>
  <c r="J30" i="3"/>
  <c r="J37" i="3"/>
  <c r="J15" i="3"/>
  <c r="J29" i="3"/>
  <c r="J9" i="3"/>
  <c r="J23" i="3"/>
  <c r="J34" i="3"/>
  <c r="J6" i="3"/>
  <c r="J20" i="3"/>
  <c r="J22" i="3"/>
  <c r="J25" i="3"/>
  <c r="J26" i="3"/>
  <c r="J17" i="3"/>
</calcChain>
</file>

<file path=xl/sharedStrings.xml><?xml version="1.0" encoding="utf-8"?>
<sst xmlns="http://schemas.openxmlformats.org/spreadsheetml/2006/main" count="717" uniqueCount="260">
  <si>
    <t>Ciclo</t>
  </si>
  <si>
    <t>Dias</t>
  </si>
  <si>
    <t>Jueves</t>
  </si>
  <si>
    <t>Codigo</t>
  </si>
  <si>
    <t>Hora</t>
  </si>
  <si>
    <t>17:00-20:00</t>
  </si>
  <si>
    <t>Asignatura</t>
  </si>
  <si>
    <t>Especialista en InnovaciÃ³n tecnolÃ³gica: Industria 4.0</t>
  </si>
  <si>
    <t>Seccion</t>
  </si>
  <si>
    <t>Aulas</t>
  </si>
  <si>
    <t>LAB-3</t>
  </si>
  <si>
    <t>Catedratico</t>
  </si>
  <si>
    <t>EDWIN ALBERTO CALLEJAS</t>
  </si>
  <si>
    <t>Numero</t>
  </si>
  <si>
    <t>Carnet</t>
  </si>
  <si>
    <t>Apellidos</t>
  </si>
  <si>
    <t>Nombres</t>
  </si>
  <si>
    <t>25-3089-2009</t>
  </si>
  <si>
    <t>FLORES HERNÁNDEZ</t>
  </si>
  <si>
    <t>ROBERTO CARLOS</t>
  </si>
  <si>
    <t>25-4500-2018</t>
  </si>
  <si>
    <t>SALAZAR GARCÍA</t>
  </si>
  <si>
    <t>RUBIA</t>
  </si>
  <si>
    <t>25-0066-2019</t>
  </si>
  <si>
    <t>GÓMEZ MARTÍNEZ</t>
  </si>
  <si>
    <t>GABRIELA ALEXANDRA</t>
  </si>
  <si>
    <t>25-3281-2018</t>
  </si>
  <si>
    <t>LORENCIA REYES</t>
  </si>
  <si>
    <t>CHRISTOFER EZEQUIEL</t>
  </si>
  <si>
    <t>25-5104-2018</t>
  </si>
  <si>
    <t>ALAS MATE</t>
  </si>
  <si>
    <t>DIEGO ALEJANDRO</t>
  </si>
  <si>
    <t>25-4831-2018</t>
  </si>
  <si>
    <t>CRUZ CHÁVEZ</t>
  </si>
  <si>
    <t>MERLIN EMILIO</t>
  </si>
  <si>
    <t>25-0857-2014</t>
  </si>
  <si>
    <t>BARRIOS SÁNCHEZ</t>
  </si>
  <si>
    <t>ADONAY ENRIQUE</t>
  </si>
  <si>
    <t>17-1883-2016</t>
  </si>
  <si>
    <t>MARROQUÍN ARAUJO</t>
  </si>
  <si>
    <t>CÉSAR EDGARDO</t>
  </si>
  <si>
    <t>17-3319-2017</t>
  </si>
  <si>
    <t>SAMORA NAVARRETE</t>
  </si>
  <si>
    <t>ARTURO REMBERTO</t>
  </si>
  <si>
    <t>25-1359-2019</t>
  </si>
  <si>
    <t>CHACÓN RODRÍGUEZ</t>
  </si>
  <si>
    <t>MARTÍN ALFREDO</t>
  </si>
  <si>
    <t>25-0323-2019</t>
  </si>
  <si>
    <t>ESPINOZA MENÉNDEZ</t>
  </si>
  <si>
    <t>DANIELA ELIZABETH</t>
  </si>
  <si>
    <t>25-3917-2013</t>
  </si>
  <si>
    <t>BELLOSO ZAVALETA</t>
  </si>
  <si>
    <t>JOSÉ MOISÉS</t>
  </si>
  <si>
    <t>25-3540-2018</t>
  </si>
  <si>
    <t>GRANDE MARTÍNEZ</t>
  </si>
  <si>
    <t>JOEL ANTONIO</t>
  </si>
  <si>
    <t>25-4970-2016</t>
  </si>
  <si>
    <t>HERNÁNDEZ PÉREZ</t>
  </si>
  <si>
    <t>VLADIMIR BENJAMIN</t>
  </si>
  <si>
    <t>25-5048-2012</t>
  </si>
  <si>
    <t>CASTELLANOS RIVERA</t>
  </si>
  <si>
    <t>JULIA PATRICIA</t>
  </si>
  <si>
    <t>25-0445-2018</t>
  </si>
  <si>
    <t>CORVERA UMAÑA</t>
  </si>
  <si>
    <t>NOÉ FRANCISCO</t>
  </si>
  <si>
    <t>25-1209-2010</t>
  </si>
  <si>
    <t>RAMÍREZ CANJURA</t>
  </si>
  <si>
    <t>DOUGLAS LEONIDAS</t>
  </si>
  <si>
    <t>25-2744-2016</t>
  </si>
  <si>
    <t>CABRERA ESPINOZA</t>
  </si>
  <si>
    <t>FRANCISCO JAVIER</t>
  </si>
  <si>
    <t>25-0941-2018</t>
  </si>
  <si>
    <t>RAMÍREZ SARCEÑO</t>
  </si>
  <si>
    <t>MILTON ISAAC</t>
  </si>
  <si>
    <t>17-3299-2009</t>
  </si>
  <si>
    <t>REYES LIZAMA</t>
  </si>
  <si>
    <t>MICHAEL BRYAN</t>
  </si>
  <si>
    <t>25-2507-2018</t>
  </si>
  <si>
    <t>GUARDADO GONZÁLEZ</t>
  </si>
  <si>
    <t>RAFAEL ALEXANDER</t>
  </si>
  <si>
    <t>25-1493-2015</t>
  </si>
  <si>
    <t>PEÑA HERNÁNDEZ</t>
  </si>
  <si>
    <t>EDUARDO JOSÉ</t>
  </si>
  <si>
    <t>25-3007-2018</t>
  </si>
  <si>
    <t>SOSA IRAHETA</t>
  </si>
  <si>
    <t>KATHERYN TATIANA</t>
  </si>
  <si>
    <t>25-3382-2012</t>
  </si>
  <si>
    <t>DÍAZ GÁLVEZ</t>
  </si>
  <si>
    <t>HENRY EDWARD</t>
  </si>
  <si>
    <t>25-0028-2013</t>
  </si>
  <si>
    <t>MEDRANO CAMPOS</t>
  </si>
  <si>
    <t>RICARDO ISRAEL</t>
  </si>
  <si>
    <t>25-2900-2018</t>
  </si>
  <si>
    <t>BONILLA GUEVARA</t>
  </si>
  <si>
    <t>FERNANDO JOSÉ</t>
  </si>
  <si>
    <t>25-3331-2018</t>
  </si>
  <si>
    <t>HERNÁNDEZ CERRITOS</t>
  </si>
  <si>
    <t>ALEJANDRO VLADIMIR</t>
  </si>
  <si>
    <t>25-1413-2018</t>
  </si>
  <si>
    <t>REYES TOBÍAS</t>
  </si>
  <si>
    <t>CARLOS ANTONIO</t>
  </si>
  <si>
    <t>25-3811-2018</t>
  </si>
  <si>
    <t>ANAYA PLEITEZ</t>
  </si>
  <si>
    <t>MARVIN GIOVANNI</t>
  </si>
  <si>
    <t>25-0247-2018</t>
  </si>
  <si>
    <t>GUARDADO CABALLERO</t>
  </si>
  <si>
    <t>JOSÉ DAVID</t>
  </si>
  <si>
    <t>25-2809-2015</t>
  </si>
  <si>
    <t>GUARDADO VENTURA</t>
  </si>
  <si>
    <t>ABELARDO ANTONIO</t>
  </si>
  <si>
    <t>65-5656-2017</t>
  </si>
  <si>
    <t>HERNÁNDEZ PLATERO</t>
  </si>
  <si>
    <t>KEVIN JOSUÉ</t>
  </si>
  <si>
    <t>65-2538-2018</t>
  </si>
  <si>
    <t>LÓPEZ SÁNCHEZ</t>
  </si>
  <si>
    <t>SEBASTIAN ENRIQUE</t>
  </si>
  <si>
    <t>Grp</t>
  </si>
  <si>
    <t>diag</t>
  </si>
  <si>
    <t>TE1</t>
  </si>
  <si>
    <t>TE2</t>
  </si>
  <si>
    <t>Ex</t>
  </si>
  <si>
    <t>Total</t>
  </si>
  <si>
    <t>TE1(35%)</t>
  </si>
  <si>
    <t>TE2 (35%)</t>
  </si>
  <si>
    <t>Ex (30%)</t>
  </si>
  <si>
    <t>Especialista en Innovación tecnológica: Industria 4.0</t>
  </si>
  <si>
    <t>01-2024</t>
  </si>
  <si>
    <t>Pre especialidad:</t>
  </si>
  <si>
    <t>Modulo I:</t>
  </si>
  <si>
    <t>FACULTAD DE INFORMATICA Y CIENCIAS APLICADAS</t>
  </si>
  <si>
    <t>ESCUELA DE INFORMATICA</t>
  </si>
  <si>
    <t>PROCESO:</t>
  </si>
  <si>
    <t>FRANCISCO JAVIER CABRERA ESPINOZA</t>
  </si>
  <si>
    <t>Big Data y la programación a ciencia de datos</t>
  </si>
  <si>
    <t>TE2(30%)</t>
  </si>
  <si>
    <t>TE3 (30%)</t>
  </si>
  <si>
    <t>T4 (30%)</t>
  </si>
  <si>
    <t>TE1(10%)</t>
  </si>
  <si>
    <t>29-5953-2014</t>
  </si>
  <si>
    <t>CÓRDOVA PALACIOS</t>
  </si>
  <si>
    <t>ANDRÉS BENJAMÍN</t>
  </si>
  <si>
    <t>29-0361-2019</t>
  </si>
  <si>
    <t>ROGEL ROGEL</t>
  </si>
  <si>
    <t>BRYAN ANTONIO</t>
  </si>
  <si>
    <t>29-1164-2019</t>
  </si>
  <si>
    <t>SOLA OSORIO</t>
  </si>
  <si>
    <t>KENIA ALEXANDRA</t>
  </si>
  <si>
    <t>29-3889-2017</t>
  </si>
  <si>
    <t>GARCIA HUEZO</t>
  </si>
  <si>
    <t>ANDRES OSWALDO</t>
  </si>
  <si>
    <t>29-4723-2018</t>
  </si>
  <si>
    <t>HERNÁNDEZ ARÉVALO</t>
  </si>
  <si>
    <t>DAVID ALEJANDRO</t>
  </si>
  <si>
    <t>35-0920-2014</t>
  </si>
  <si>
    <t>MÉNDEZ MUÑOZ</t>
  </si>
  <si>
    <t>VÍCTOR MANUEL</t>
  </si>
  <si>
    <t>29-5958-2017</t>
  </si>
  <si>
    <t>FLORES ALVARENGA</t>
  </si>
  <si>
    <t>RONALD GUILLERMO</t>
  </si>
  <si>
    <t>29-1040-2010</t>
  </si>
  <si>
    <t>HERNÁNDEZ HENRÍQUEZ</t>
  </si>
  <si>
    <t>OSCAR EDUARDO</t>
  </si>
  <si>
    <t>35-3462-2019</t>
  </si>
  <si>
    <t>HERRERA MIRANDA</t>
  </si>
  <si>
    <t>HERNÁN RAFAEL</t>
  </si>
  <si>
    <t>29-5189-2019</t>
  </si>
  <si>
    <t>AMAYA ARÉVALO</t>
  </si>
  <si>
    <t>SAMUEL ANTONIO</t>
  </si>
  <si>
    <t>29-1728-2002</t>
  </si>
  <si>
    <t>ARÉVALO GUTIÉRREZ</t>
  </si>
  <si>
    <t>CARLOS ALBERTO</t>
  </si>
  <si>
    <t>29-4542-2012</t>
  </si>
  <si>
    <t>GUZMÁN ARENIVAR</t>
  </si>
  <si>
    <t>JUAN CARLOS</t>
  </si>
  <si>
    <t>29-1770-2019</t>
  </si>
  <si>
    <t>CAÑENGUEZ FLORES</t>
  </si>
  <si>
    <t>BENJAMIN ERNESTO</t>
  </si>
  <si>
    <t>29-3229-2003</t>
  </si>
  <si>
    <t>ORANTES IRAHETA</t>
  </si>
  <si>
    <t>ALBERTO ANTONIO</t>
  </si>
  <si>
    <t>35-0835-2003</t>
  </si>
  <si>
    <t>VANEGAS MONTENEGRO</t>
  </si>
  <si>
    <t>JONATHAN ALEXANDER</t>
  </si>
  <si>
    <t>29-4704-2019</t>
  </si>
  <si>
    <t>MENDOZA MAZARIEGO</t>
  </si>
  <si>
    <t>WALDO SAMUEL</t>
  </si>
  <si>
    <t>29-5188-2019</t>
  </si>
  <si>
    <t>PORTILLO AYALA</t>
  </si>
  <si>
    <t>CARLOS ALFREDO</t>
  </si>
  <si>
    <t>29-5126-2019</t>
  </si>
  <si>
    <t>RAMÍREZ BOLAÑOS</t>
  </si>
  <si>
    <t>JOSÉ BENJAMÍN</t>
  </si>
  <si>
    <t>35-1634-2000</t>
  </si>
  <si>
    <t>CARRILLO CAMPOS</t>
  </si>
  <si>
    <t>JEREMÍAS VLADIMIR</t>
  </si>
  <si>
    <t>35-3965-2019</t>
  </si>
  <si>
    <t>CHÁVEZ MORENO</t>
  </si>
  <si>
    <t>29-3922-2019</t>
  </si>
  <si>
    <t>CRUZ ROMERO</t>
  </si>
  <si>
    <t>WILLIAM ALEXANDER</t>
  </si>
  <si>
    <t>29-2794-2003</t>
  </si>
  <si>
    <t>MARTÍNEZ OSORIO</t>
  </si>
  <si>
    <t>WALTER ANTONIO</t>
  </si>
  <si>
    <t>29-2261-2019</t>
  </si>
  <si>
    <t>MELÉNDEZ PORTILLO</t>
  </si>
  <si>
    <t>MIGUEL ÁNGEL</t>
  </si>
  <si>
    <t>29-4815-2014</t>
  </si>
  <si>
    <t>PÉREZ ELÍAS</t>
  </si>
  <si>
    <t>JORGE ALEJANDRO</t>
  </si>
  <si>
    <t>29-6274-2015</t>
  </si>
  <si>
    <t>ÁNGEL CLARA</t>
  </si>
  <si>
    <t>KEVIN GUILLERMO</t>
  </si>
  <si>
    <t>29-2277-2017</t>
  </si>
  <si>
    <t>MENDOZA NIETO</t>
  </si>
  <si>
    <t>WILLIAM ALEXIS</t>
  </si>
  <si>
    <t>29-0376-2001</t>
  </si>
  <si>
    <t>RODRÍGUEZ ARAGÓN</t>
  </si>
  <si>
    <t>ROSA JEANNET</t>
  </si>
  <si>
    <t>35-0899-2019</t>
  </si>
  <si>
    <t>NOVOA AMAYA</t>
  </si>
  <si>
    <t>RENÉ FEDERICO</t>
  </si>
  <si>
    <t>35-3844-2018</t>
  </si>
  <si>
    <t>PÉREZ FLORES</t>
  </si>
  <si>
    <t>ROMEO ISAAC</t>
  </si>
  <si>
    <t>29-1238-2019</t>
  </si>
  <si>
    <t>ROMERO ESCOBAR</t>
  </si>
  <si>
    <t>JOSUÉ DANIEL</t>
  </si>
  <si>
    <t>29-0606-2019</t>
  </si>
  <si>
    <t>FLORES ESCOBAR</t>
  </si>
  <si>
    <t>VIC FERMAN</t>
  </si>
  <si>
    <t>29-1232-2019</t>
  </si>
  <si>
    <t>MARTÍNEZ MARTÍNEZ</t>
  </si>
  <si>
    <t>JESSICA ELIZABETH</t>
  </si>
  <si>
    <t>29-0145-2019</t>
  </si>
  <si>
    <t>POLANCO RAMÍREZ</t>
  </si>
  <si>
    <t>HUGO MAURICIO</t>
  </si>
  <si>
    <t>29-5205-2019</t>
  </si>
  <si>
    <t>ALVARADO MORALES</t>
  </si>
  <si>
    <t>SAMUEL ADONAY</t>
  </si>
  <si>
    <t>29-1860-2019</t>
  </si>
  <si>
    <t>ÁVILES GÓMEZ</t>
  </si>
  <si>
    <t>KATHERINE JANETH</t>
  </si>
  <si>
    <t>29-6310-2012</t>
  </si>
  <si>
    <t>JUÁREZ MANGANDI</t>
  </si>
  <si>
    <t>29-1241-2009</t>
  </si>
  <si>
    <t>MIRANDA ALEJO</t>
  </si>
  <si>
    <t>MANUEL EDUARDO</t>
  </si>
  <si>
    <t>29-5465-2018</t>
  </si>
  <si>
    <t>ZÚNIGA BARILLA</t>
  </si>
  <si>
    <t>VLADIMIR ALFREDO</t>
  </si>
  <si>
    <t xml:space="preserve">SAMUEL ADONAY </t>
  </si>
  <si>
    <t xml:space="preserve">SAMUEL ANTONIO </t>
  </si>
  <si>
    <t xml:space="preserve">KATHERINE JANETH </t>
  </si>
  <si>
    <t xml:space="preserve">VIC FERMAN </t>
  </si>
  <si>
    <t xml:space="preserve">DAVID ALEJANDRO </t>
  </si>
  <si>
    <t xml:space="preserve">HERNÁN RAFAEL </t>
  </si>
  <si>
    <t xml:space="preserve">WILLIAM ALEXIS </t>
  </si>
  <si>
    <t xml:space="preserve">RENÉ FEDERICO </t>
  </si>
  <si>
    <t>Modulo iiI:</t>
  </si>
  <si>
    <t>Visualización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</si>
</sst>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7" fontId="0" fillId="0" borderId="0" xfId="0" applyNumberFormat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top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/>
    <xf numFmtId="0" fontId="14" fillId="0" borderId="11" xfId="0" applyFont="1" applyBorder="1" applyAlignment="1">
      <alignment wrapText="1"/>
    </xf>
    <xf numFmtId="0" fontId="0" fillId="33" borderId="11" xfId="0" applyFill="1" applyBorder="1" applyAlignment="1">
      <alignment wrapText="1"/>
    </xf>
    <xf numFmtId="0" fontId="0" fillId="33" borderId="11" xfId="0" applyFill="1" applyBorder="1" applyAlignment="1">
      <alignment horizontal="center" vertical="top" wrapText="1"/>
    </xf>
    <xf numFmtId="0" fontId="0" fillId="33" borderId="11" xfId="0" applyFill="1" applyBorder="1"/>
    <xf numFmtId="0" fontId="0" fillId="34" borderId="11" xfId="0" applyFill="1" applyBorder="1"/>
    <xf numFmtId="0" fontId="0" fillId="34" borderId="11" xfId="0" applyFill="1" applyBorder="1" applyAlignment="1">
      <alignment wrapText="1"/>
    </xf>
    <xf numFmtId="0" fontId="0" fillId="34" borderId="11" xfId="0" applyFill="1" applyBorder="1" applyAlignment="1">
      <alignment horizontal="center" vertical="top" wrapText="1"/>
    </xf>
    <xf numFmtId="0" fontId="18" fillId="0" borderId="0" xfId="0" applyFont="1"/>
    <xf numFmtId="0" fontId="18" fillId="0" borderId="0" xfId="0" applyFont="1" applyAlignment="1">
      <alignment wrapText="1"/>
    </xf>
    <xf numFmtId="17" fontId="18" fillId="0" borderId="0" xfId="0" quotePrefix="1" applyNumberFormat="1" applyFont="1" applyAlignment="1">
      <alignment horizontal="left" wrapText="1"/>
    </xf>
    <xf numFmtId="0" fontId="0" fillId="35" borderId="11" xfId="0" applyFill="1" applyBorder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center" vertical="top" wrapText="1"/>
    </xf>
    <xf numFmtId="3" fontId="0" fillId="0" borderId="11" xfId="0" applyNumberFormat="1" applyBorder="1" applyAlignment="1">
      <alignment wrapText="1"/>
    </xf>
    <xf numFmtId="0" fontId="0" fillId="33" borderId="10" xfId="0" applyFill="1" applyBorder="1" applyAlignment="1">
      <alignment horizontal="center" vertical="top" wrapText="1"/>
    </xf>
    <xf numFmtId="0" fontId="0" fillId="33" borderId="13" xfId="0" applyFill="1" applyBorder="1" applyAlignment="1">
      <alignment horizontal="center" vertical="top" wrapText="1"/>
    </xf>
    <xf numFmtId="0" fontId="19" fillId="36" borderId="0" xfId="0" applyFont="1" applyFill="1"/>
    <xf numFmtId="2" fontId="19" fillId="36" borderId="0" xfId="0" applyNumberFormat="1" applyFont="1" applyFill="1"/>
    <xf numFmtId="2" fontId="19" fillId="0" borderId="0" xfId="0" applyNumberFormat="1" applyFont="1"/>
    <xf numFmtId="0" fontId="19" fillId="0" borderId="0" xfId="0" applyFont="1"/>
    <xf numFmtId="0" fontId="0" fillId="35" borderId="11" xfId="0" applyFill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647700</xdr:colOff>
          <xdr:row>0</xdr:row>
          <xdr:rowOff>165100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647700</xdr:colOff>
          <xdr:row>0</xdr:row>
          <xdr:rowOff>165100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3F89-E1CB-424F-807F-F6656DEF35AB}">
  <sheetPr codeName="Hoja2"/>
  <dimension ref="A1:J75"/>
  <sheetViews>
    <sheetView showGridLines="0" view="pageBreakPreview" zoomScale="71" zoomScaleNormal="100" workbookViewId="0"/>
  </sheetViews>
  <sheetFormatPr baseColWidth="10" defaultColWidth="11.453125" defaultRowHeight="14.5" x14ac:dyDescent="0.35"/>
  <cols>
    <col min="1" max="1" width="11.1796875" bestFit="1" customWidth="1"/>
    <col min="2" max="2" width="26.1796875" customWidth="1"/>
    <col min="3" max="3" width="22.1796875" bestFit="1" customWidth="1"/>
    <col min="4" max="4" width="20.81640625" bestFit="1" customWidth="1"/>
    <col min="5" max="5" width="5.453125" customWidth="1"/>
    <col min="6" max="6" width="11" bestFit="1" customWidth="1"/>
    <col min="7" max="7" width="10.453125" bestFit="1" customWidth="1"/>
    <col min="9" max="9" width="9.1796875" bestFit="1" customWidth="1"/>
    <col min="10" max="10" width="11.7265625" bestFit="1" customWidth="1"/>
  </cols>
  <sheetData>
    <row r="1" spans="1:10" x14ac:dyDescent="0.35">
      <c r="A1" s="1"/>
      <c r="B1" s="1"/>
      <c r="C1" s="1" t="s">
        <v>0</v>
      </c>
      <c r="D1" s="3">
        <v>45292</v>
      </c>
      <c r="E1" s="1" t="s">
        <v>1</v>
      </c>
      <c r="F1" s="1"/>
      <c r="G1" s="1" t="s">
        <v>2</v>
      </c>
    </row>
    <row r="2" spans="1:10" x14ac:dyDescent="0.35">
      <c r="A2" s="1" t="s">
        <v>6</v>
      </c>
      <c r="B2" s="21" t="s">
        <v>7</v>
      </c>
      <c r="C2" s="21"/>
      <c r="D2" s="1" t="s">
        <v>3</v>
      </c>
      <c r="E2" s="2">
        <v>768</v>
      </c>
      <c r="F2" s="1" t="s">
        <v>4</v>
      </c>
      <c r="G2" s="1"/>
      <c r="H2" s="1" t="s">
        <v>5</v>
      </c>
    </row>
    <row r="3" spans="1:10" x14ac:dyDescent="0.35">
      <c r="A3" s="1" t="s">
        <v>11</v>
      </c>
      <c r="B3" s="1" t="s">
        <v>12</v>
      </c>
      <c r="D3" s="1" t="s">
        <v>8</v>
      </c>
      <c r="E3" s="2">
        <v>1</v>
      </c>
      <c r="F3" s="1" t="s">
        <v>9</v>
      </c>
      <c r="G3" s="1"/>
      <c r="H3" s="1" t="s">
        <v>10</v>
      </c>
    </row>
    <row r="4" spans="1:10" x14ac:dyDescent="0.35">
      <c r="A4" s="6" t="s">
        <v>13</v>
      </c>
      <c r="B4" s="6" t="s">
        <v>14</v>
      </c>
      <c r="C4" s="6" t="s">
        <v>15</v>
      </c>
      <c r="D4" s="6" t="s">
        <v>16</v>
      </c>
      <c r="E4" s="6" t="s">
        <v>116</v>
      </c>
      <c r="F4" s="6" t="s">
        <v>117</v>
      </c>
      <c r="G4" s="6" t="s">
        <v>118</v>
      </c>
      <c r="H4" s="6" t="s">
        <v>119</v>
      </c>
      <c r="I4" s="6" t="s">
        <v>120</v>
      </c>
      <c r="J4" s="6" t="s">
        <v>121</v>
      </c>
    </row>
    <row r="5" spans="1:10" x14ac:dyDescent="0.35">
      <c r="A5" s="7">
        <v>1</v>
      </c>
      <c r="B5" s="8" t="s">
        <v>29</v>
      </c>
      <c r="C5" s="8" t="s">
        <v>30</v>
      </c>
      <c r="D5" s="8" t="s">
        <v>31</v>
      </c>
      <c r="E5" s="7">
        <v>3</v>
      </c>
      <c r="F5" s="7">
        <v>10</v>
      </c>
      <c r="G5" s="7">
        <v>8.6999999999999993</v>
      </c>
      <c r="H5" s="9">
        <v>8.3000000000000007</v>
      </c>
      <c r="I5" s="9">
        <v>9.3000000000000007</v>
      </c>
      <c r="J5" s="9">
        <f t="shared" ref="J5:J68" si="0">G5*0.3+H5*0.3+I5*0.3+F5*0.1</f>
        <v>8.89</v>
      </c>
    </row>
    <row r="6" spans="1:10" x14ac:dyDescent="0.35">
      <c r="A6" s="7">
        <v>2</v>
      </c>
      <c r="B6" s="8" t="s">
        <v>101</v>
      </c>
      <c r="C6" s="8" t="s">
        <v>102</v>
      </c>
      <c r="D6" s="8" t="s">
        <v>103</v>
      </c>
      <c r="E6" s="7">
        <v>12</v>
      </c>
      <c r="F6" s="7">
        <v>10</v>
      </c>
      <c r="G6" s="7">
        <v>7.8</v>
      </c>
      <c r="H6" s="9">
        <v>8.8000000000000007</v>
      </c>
      <c r="I6" s="9">
        <v>8.8000000000000007</v>
      </c>
      <c r="J6" s="9">
        <f t="shared" si="0"/>
        <v>8.620000000000001</v>
      </c>
    </row>
    <row r="7" spans="1:10" x14ac:dyDescent="0.35">
      <c r="A7" s="7">
        <v>3</v>
      </c>
      <c r="B7" s="8" t="s">
        <v>35</v>
      </c>
      <c r="C7" s="8" t="s">
        <v>36</v>
      </c>
      <c r="D7" s="8" t="s">
        <v>37</v>
      </c>
      <c r="E7" s="7">
        <v>4</v>
      </c>
      <c r="F7" s="7">
        <v>10</v>
      </c>
      <c r="G7" s="7">
        <v>8.8000000000000007</v>
      </c>
      <c r="H7" s="9">
        <v>8.1</v>
      </c>
      <c r="I7" s="9">
        <v>8.5</v>
      </c>
      <c r="J7" s="9">
        <f t="shared" si="0"/>
        <v>8.620000000000001</v>
      </c>
    </row>
    <row r="8" spans="1:10" x14ac:dyDescent="0.35">
      <c r="A8" s="7">
        <v>4</v>
      </c>
      <c r="B8" s="8" t="s">
        <v>50</v>
      </c>
      <c r="C8" s="8" t="s">
        <v>51</v>
      </c>
      <c r="D8" s="8" t="s">
        <v>52</v>
      </c>
      <c r="E8" s="7">
        <v>6</v>
      </c>
      <c r="F8" s="7">
        <v>10</v>
      </c>
      <c r="G8" s="7">
        <v>9.3000000000000007</v>
      </c>
      <c r="H8" s="9">
        <v>8.6</v>
      </c>
      <c r="I8" s="9">
        <v>8.8000000000000007</v>
      </c>
      <c r="J8" s="9">
        <f t="shared" si="0"/>
        <v>9.01</v>
      </c>
    </row>
    <row r="9" spans="1:10" x14ac:dyDescent="0.35">
      <c r="A9" s="7">
        <v>5</v>
      </c>
      <c r="B9" s="8" t="s">
        <v>92</v>
      </c>
      <c r="C9" s="8" t="s">
        <v>93</v>
      </c>
      <c r="D9" s="8" t="s">
        <v>94</v>
      </c>
      <c r="E9" s="7">
        <v>11</v>
      </c>
      <c r="F9" s="7">
        <v>10</v>
      </c>
      <c r="G9" s="7">
        <v>8.6</v>
      </c>
      <c r="H9" s="9">
        <v>9</v>
      </c>
      <c r="I9" s="9">
        <v>8.3000000000000007</v>
      </c>
      <c r="J9" s="9">
        <f t="shared" si="0"/>
        <v>8.77</v>
      </c>
    </row>
    <row r="10" spans="1:10" x14ac:dyDescent="0.35">
      <c r="A10" s="11">
        <v>6</v>
      </c>
      <c r="B10" s="12" t="s">
        <v>68</v>
      </c>
      <c r="C10" s="12" t="s">
        <v>69</v>
      </c>
      <c r="D10" s="12" t="s">
        <v>70</v>
      </c>
      <c r="E10" s="11">
        <v>8</v>
      </c>
      <c r="F10" s="11">
        <v>10</v>
      </c>
      <c r="G10" s="11">
        <v>9.1999999999999993</v>
      </c>
      <c r="H10" s="13">
        <v>8.4</v>
      </c>
      <c r="I10" s="13">
        <v>8.3000000000000007</v>
      </c>
      <c r="J10" s="13">
        <f t="shared" si="0"/>
        <v>8.77</v>
      </c>
    </row>
    <row r="11" spans="1:10" x14ac:dyDescent="0.35">
      <c r="A11" s="7">
        <v>7</v>
      </c>
      <c r="B11" s="8" t="s">
        <v>59</v>
      </c>
      <c r="C11" s="8" t="s">
        <v>60</v>
      </c>
      <c r="D11" s="8" t="s">
        <v>61</v>
      </c>
      <c r="E11" s="7">
        <v>7</v>
      </c>
      <c r="F11" s="7">
        <v>10</v>
      </c>
      <c r="G11" s="7">
        <v>9.3000000000000007</v>
      </c>
      <c r="H11" s="9">
        <v>8.6999999999999993</v>
      </c>
      <c r="I11" s="9">
        <v>8.8000000000000007</v>
      </c>
      <c r="J11" s="9">
        <f t="shared" si="0"/>
        <v>9.0400000000000009</v>
      </c>
    </row>
    <row r="12" spans="1:10" x14ac:dyDescent="0.35">
      <c r="A12" s="7">
        <v>8</v>
      </c>
      <c r="B12" s="8" t="s">
        <v>44</v>
      </c>
      <c r="C12" s="8" t="s">
        <v>45</v>
      </c>
      <c r="D12" s="8" t="s">
        <v>46</v>
      </c>
      <c r="E12" s="7">
        <v>5</v>
      </c>
      <c r="F12" s="7">
        <v>10</v>
      </c>
      <c r="G12" s="7">
        <v>9.1</v>
      </c>
      <c r="H12" s="9">
        <v>8.6999999999999993</v>
      </c>
      <c r="I12" s="9">
        <v>8.3000000000000007</v>
      </c>
      <c r="J12" s="9">
        <f t="shared" si="0"/>
        <v>8.83</v>
      </c>
    </row>
    <row r="13" spans="1:10" x14ac:dyDescent="0.35">
      <c r="A13" s="7">
        <v>9</v>
      </c>
      <c r="B13" s="8" t="s">
        <v>62</v>
      </c>
      <c r="C13" s="8" t="s">
        <v>63</v>
      </c>
      <c r="D13" s="8" t="s">
        <v>64</v>
      </c>
      <c r="E13" s="7">
        <v>7</v>
      </c>
      <c r="F13" s="7">
        <v>10</v>
      </c>
      <c r="G13" s="7">
        <v>9.3000000000000007</v>
      </c>
      <c r="H13" s="9">
        <v>8.6999999999999993</v>
      </c>
      <c r="I13" s="9">
        <v>8.3000000000000007</v>
      </c>
      <c r="J13" s="9">
        <f t="shared" si="0"/>
        <v>8.89</v>
      </c>
    </row>
    <row r="14" spans="1:10" x14ac:dyDescent="0.35">
      <c r="A14" s="7">
        <v>10</v>
      </c>
      <c r="B14" s="8" t="s">
        <v>32</v>
      </c>
      <c r="C14" s="8" t="s">
        <v>33</v>
      </c>
      <c r="D14" s="8" t="s">
        <v>34</v>
      </c>
      <c r="E14" s="7">
        <v>3</v>
      </c>
      <c r="F14" s="7">
        <v>10</v>
      </c>
      <c r="G14" s="7">
        <v>8.6999999999999993</v>
      </c>
      <c r="H14" s="9">
        <v>8.3000000000000007</v>
      </c>
      <c r="I14" s="9">
        <v>8.8000000000000007</v>
      </c>
      <c r="J14" s="9">
        <f t="shared" si="0"/>
        <v>8.74</v>
      </c>
    </row>
    <row r="15" spans="1:10" x14ac:dyDescent="0.35">
      <c r="A15" s="7">
        <v>11</v>
      </c>
      <c r="B15" s="8" t="s">
        <v>86</v>
      </c>
      <c r="C15" s="8" t="s">
        <v>87</v>
      </c>
      <c r="D15" s="8" t="s">
        <v>88</v>
      </c>
      <c r="E15" s="7">
        <v>10</v>
      </c>
      <c r="F15" s="7">
        <v>10</v>
      </c>
      <c r="G15" s="7">
        <v>9</v>
      </c>
      <c r="H15" s="9">
        <v>7.5</v>
      </c>
      <c r="I15" s="9">
        <v>8.6</v>
      </c>
      <c r="J15" s="9">
        <f t="shared" si="0"/>
        <v>8.5299999999999994</v>
      </c>
    </row>
    <row r="16" spans="1:10" x14ac:dyDescent="0.35">
      <c r="A16" s="7">
        <v>12</v>
      </c>
      <c r="B16" s="8" t="s">
        <v>47</v>
      </c>
      <c r="C16" s="8" t="s">
        <v>48</v>
      </c>
      <c r="D16" s="8" t="s">
        <v>49</v>
      </c>
      <c r="E16" s="7">
        <v>5</v>
      </c>
      <c r="F16" s="7">
        <v>10</v>
      </c>
      <c r="G16" s="7">
        <v>9.1</v>
      </c>
      <c r="H16" s="9">
        <v>8.6999999999999993</v>
      </c>
      <c r="I16" s="9">
        <v>9.3000000000000007</v>
      </c>
      <c r="J16" s="9">
        <f t="shared" si="0"/>
        <v>9.129999999999999</v>
      </c>
    </row>
    <row r="17" spans="1:10" x14ac:dyDescent="0.35">
      <c r="A17" s="7">
        <v>13</v>
      </c>
      <c r="B17" s="8" t="s">
        <v>17</v>
      </c>
      <c r="C17" s="8" t="s">
        <v>18</v>
      </c>
      <c r="D17" s="8" t="s">
        <v>19</v>
      </c>
      <c r="E17" s="10">
        <v>1</v>
      </c>
      <c r="F17" s="7">
        <v>10</v>
      </c>
      <c r="G17" s="7">
        <v>9.1999999999999993</v>
      </c>
      <c r="H17" s="9">
        <v>8.5</v>
      </c>
      <c r="I17" s="9">
        <v>8.8000000000000007</v>
      </c>
      <c r="J17" s="9">
        <f t="shared" si="0"/>
        <v>8.9499999999999993</v>
      </c>
    </row>
    <row r="18" spans="1:10" x14ac:dyDescent="0.35">
      <c r="A18" s="7">
        <v>14</v>
      </c>
      <c r="B18" s="8" t="s">
        <v>23</v>
      </c>
      <c r="C18" s="8" t="s">
        <v>24</v>
      </c>
      <c r="D18" s="8" t="s">
        <v>25</v>
      </c>
      <c r="E18" s="7">
        <v>2</v>
      </c>
      <c r="F18" s="7">
        <v>10</v>
      </c>
      <c r="G18" s="7">
        <v>8.9</v>
      </c>
      <c r="H18" s="9">
        <v>9</v>
      </c>
      <c r="I18" s="9">
        <v>9.1</v>
      </c>
      <c r="J18" s="9">
        <f t="shared" si="0"/>
        <v>9.1</v>
      </c>
    </row>
    <row r="19" spans="1:10" x14ac:dyDescent="0.35">
      <c r="A19" s="7">
        <v>15</v>
      </c>
      <c r="B19" s="8" t="s">
        <v>53</v>
      </c>
      <c r="C19" s="8" t="s">
        <v>54</v>
      </c>
      <c r="D19" s="8" t="s">
        <v>55</v>
      </c>
      <c r="E19" s="7">
        <v>6</v>
      </c>
      <c r="F19" s="7">
        <v>10</v>
      </c>
      <c r="G19" s="7">
        <v>9.3000000000000007</v>
      </c>
      <c r="H19" s="9">
        <v>8.6</v>
      </c>
      <c r="I19" s="9">
        <v>8.5</v>
      </c>
      <c r="J19" s="9">
        <f t="shared" si="0"/>
        <v>8.9199999999999982</v>
      </c>
    </row>
    <row r="20" spans="1:10" x14ac:dyDescent="0.35">
      <c r="A20" s="7">
        <v>16</v>
      </c>
      <c r="B20" s="8" t="s">
        <v>104</v>
      </c>
      <c r="C20" s="8" t="s">
        <v>105</v>
      </c>
      <c r="D20" s="8" t="s">
        <v>106</v>
      </c>
      <c r="E20" s="7">
        <v>12</v>
      </c>
      <c r="F20" s="7">
        <v>10</v>
      </c>
      <c r="G20" s="7">
        <v>7.8</v>
      </c>
      <c r="H20" s="9">
        <v>8.8000000000000007</v>
      </c>
      <c r="I20" s="9">
        <v>8.3000000000000007</v>
      </c>
      <c r="J20" s="9">
        <f t="shared" si="0"/>
        <v>8.4700000000000006</v>
      </c>
    </row>
    <row r="21" spans="1:10" x14ac:dyDescent="0.35">
      <c r="A21" s="7">
        <v>17</v>
      </c>
      <c r="B21" s="8" t="s">
        <v>77</v>
      </c>
      <c r="C21" s="8" t="s">
        <v>78</v>
      </c>
      <c r="D21" s="8" t="s">
        <v>79</v>
      </c>
      <c r="E21" s="7">
        <v>9</v>
      </c>
      <c r="F21" s="7">
        <v>10</v>
      </c>
      <c r="G21" s="7">
        <v>9.1</v>
      </c>
      <c r="H21" s="9">
        <v>9</v>
      </c>
      <c r="I21" s="9">
        <v>8.3000000000000007</v>
      </c>
      <c r="J21" s="9">
        <f t="shared" si="0"/>
        <v>8.92</v>
      </c>
    </row>
    <row r="22" spans="1:10" x14ac:dyDescent="0.35">
      <c r="A22" s="7">
        <v>18</v>
      </c>
      <c r="B22" s="8" t="s">
        <v>107</v>
      </c>
      <c r="C22" s="8" t="s">
        <v>108</v>
      </c>
      <c r="D22" s="8" t="s">
        <v>109</v>
      </c>
      <c r="E22" s="7">
        <v>12</v>
      </c>
      <c r="F22" s="7">
        <v>10</v>
      </c>
      <c r="G22" s="7">
        <v>7.8</v>
      </c>
      <c r="H22" s="9">
        <v>8.8000000000000007</v>
      </c>
      <c r="I22" s="9">
        <v>8.5</v>
      </c>
      <c r="J22" s="9">
        <f t="shared" si="0"/>
        <v>8.5300000000000011</v>
      </c>
    </row>
    <row r="23" spans="1:10" x14ac:dyDescent="0.35">
      <c r="A23" s="7">
        <v>19</v>
      </c>
      <c r="B23" s="8" t="s">
        <v>95</v>
      </c>
      <c r="C23" s="8" t="s">
        <v>96</v>
      </c>
      <c r="D23" s="8" t="s">
        <v>97</v>
      </c>
      <c r="E23" s="7">
        <v>11</v>
      </c>
      <c r="F23" s="7">
        <v>10</v>
      </c>
      <c r="G23" s="7">
        <v>8.6</v>
      </c>
      <c r="H23" s="9">
        <v>9</v>
      </c>
      <c r="I23" s="9">
        <v>8.5</v>
      </c>
      <c r="J23" s="9">
        <f t="shared" si="0"/>
        <v>8.8299999999999983</v>
      </c>
    </row>
    <row r="24" spans="1:10" x14ac:dyDescent="0.35">
      <c r="A24" s="7">
        <v>20</v>
      </c>
      <c r="B24" s="8" t="s">
        <v>56</v>
      </c>
      <c r="C24" s="8" t="s">
        <v>57</v>
      </c>
      <c r="D24" s="8" t="s">
        <v>58</v>
      </c>
      <c r="E24" s="7">
        <v>6</v>
      </c>
      <c r="F24" s="7">
        <v>10</v>
      </c>
      <c r="G24" s="7">
        <v>9.3000000000000007</v>
      </c>
      <c r="H24" s="9">
        <v>8.6</v>
      </c>
      <c r="I24" s="9">
        <v>8.8000000000000007</v>
      </c>
      <c r="J24" s="9">
        <f t="shared" si="0"/>
        <v>9.01</v>
      </c>
    </row>
    <row r="25" spans="1:10" x14ac:dyDescent="0.35">
      <c r="A25" s="7">
        <v>21</v>
      </c>
      <c r="B25" s="8" t="s">
        <v>110</v>
      </c>
      <c r="C25" s="8" t="s">
        <v>111</v>
      </c>
      <c r="D25" s="8" t="s">
        <v>112</v>
      </c>
      <c r="E25" s="7">
        <v>13</v>
      </c>
      <c r="F25" s="7">
        <v>10</v>
      </c>
      <c r="G25" s="7">
        <v>9.5</v>
      </c>
      <c r="H25" s="9">
        <v>8.6</v>
      </c>
      <c r="I25" s="9">
        <v>8.3000000000000007</v>
      </c>
      <c r="J25" s="9">
        <f t="shared" si="0"/>
        <v>8.92</v>
      </c>
    </row>
    <row r="26" spans="1:10" x14ac:dyDescent="0.35">
      <c r="A26" s="7">
        <v>22</v>
      </c>
      <c r="B26" s="8" t="s">
        <v>113</v>
      </c>
      <c r="C26" s="8" t="s">
        <v>114</v>
      </c>
      <c r="D26" s="8" t="s">
        <v>115</v>
      </c>
      <c r="E26" s="7">
        <v>13</v>
      </c>
      <c r="F26" s="7">
        <v>10</v>
      </c>
      <c r="G26" s="7">
        <v>9.5</v>
      </c>
      <c r="H26" s="9">
        <v>8.6</v>
      </c>
      <c r="I26" s="9">
        <v>8.4</v>
      </c>
      <c r="J26" s="9">
        <f t="shared" si="0"/>
        <v>8.9499999999999993</v>
      </c>
    </row>
    <row r="27" spans="1:10" x14ac:dyDescent="0.35">
      <c r="A27" s="7">
        <v>23</v>
      </c>
      <c r="B27" s="8" t="s">
        <v>26</v>
      </c>
      <c r="C27" s="8" t="s">
        <v>27</v>
      </c>
      <c r="D27" s="8" t="s">
        <v>28</v>
      </c>
      <c r="E27" s="7">
        <v>2</v>
      </c>
      <c r="F27" s="7">
        <v>10</v>
      </c>
      <c r="G27" s="7">
        <v>8.9</v>
      </c>
      <c r="H27" s="9">
        <v>9</v>
      </c>
      <c r="I27" s="9">
        <v>9.3000000000000007</v>
      </c>
      <c r="J27" s="9">
        <f t="shared" si="0"/>
        <v>9.16</v>
      </c>
    </row>
    <row r="28" spans="1:10" x14ac:dyDescent="0.35">
      <c r="A28" s="7">
        <v>24</v>
      </c>
      <c r="B28" s="8" t="s">
        <v>38</v>
      </c>
      <c r="C28" s="8" t="s">
        <v>39</v>
      </c>
      <c r="D28" s="8" t="s">
        <v>40</v>
      </c>
      <c r="E28" s="7">
        <v>4</v>
      </c>
      <c r="F28" s="7">
        <v>10</v>
      </c>
      <c r="G28" s="7">
        <v>8.8000000000000007</v>
      </c>
      <c r="H28" s="9">
        <v>8.1</v>
      </c>
      <c r="I28" s="9">
        <v>8.5</v>
      </c>
      <c r="J28" s="9">
        <f t="shared" si="0"/>
        <v>8.620000000000001</v>
      </c>
    </row>
    <row r="29" spans="1:10" x14ac:dyDescent="0.35">
      <c r="A29" s="7">
        <v>25</v>
      </c>
      <c r="B29" s="8" t="s">
        <v>89</v>
      </c>
      <c r="C29" s="8" t="s">
        <v>90</v>
      </c>
      <c r="D29" s="8" t="s">
        <v>91</v>
      </c>
      <c r="E29" s="7">
        <v>10</v>
      </c>
      <c r="F29" s="7">
        <v>10</v>
      </c>
      <c r="G29" s="7">
        <v>9</v>
      </c>
      <c r="H29" s="9">
        <v>7.5</v>
      </c>
      <c r="I29" s="9">
        <v>8.4</v>
      </c>
      <c r="J29" s="9">
        <f t="shared" si="0"/>
        <v>8.4699999999999989</v>
      </c>
    </row>
    <row r="30" spans="1:10" x14ac:dyDescent="0.35">
      <c r="A30" s="7">
        <v>26</v>
      </c>
      <c r="B30" s="8" t="s">
        <v>80</v>
      </c>
      <c r="C30" s="8" t="s">
        <v>81</v>
      </c>
      <c r="D30" s="8" t="s">
        <v>82</v>
      </c>
      <c r="E30" s="7">
        <v>9</v>
      </c>
      <c r="F30" s="7">
        <v>10</v>
      </c>
      <c r="G30" s="7">
        <v>9.1</v>
      </c>
      <c r="H30" s="9">
        <v>9</v>
      </c>
      <c r="I30" s="9">
        <v>8.8000000000000007</v>
      </c>
      <c r="J30" s="9">
        <f t="shared" si="0"/>
        <v>9.07</v>
      </c>
    </row>
    <row r="31" spans="1:10" x14ac:dyDescent="0.35">
      <c r="A31" s="7">
        <v>27</v>
      </c>
      <c r="B31" s="8" t="s">
        <v>65</v>
      </c>
      <c r="C31" s="8" t="s">
        <v>66</v>
      </c>
      <c r="D31" s="8" t="s">
        <v>67</v>
      </c>
      <c r="E31" s="7">
        <v>7</v>
      </c>
      <c r="F31" s="7">
        <v>10</v>
      </c>
      <c r="G31" s="7">
        <v>9.3000000000000007</v>
      </c>
      <c r="H31" s="9">
        <v>8.6999999999999993</v>
      </c>
      <c r="I31" s="9">
        <v>9.3000000000000007</v>
      </c>
      <c r="J31" s="9">
        <f t="shared" si="0"/>
        <v>9.1900000000000013</v>
      </c>
    </row>
    <row r="32" spans="1:10" x14ac:dyDescent="0.35">
      <c r="A32" s="7">
        <v>28</v>
      </c>
      <c r="B32" s="8" t="s">
        <v>71</v>
      </c>
      <c r="C32" s="8" t="s">
        <v>72</v>
      </c>
      <c r="D32" s="8" t="s">
        <v>73</v>
      </c>
      <c r="E32" s="7">
        <v>8</v>
      </c>
      <c r="F32" s="7">
        <v>10</v>
      </c>
      <c r="G32" s="7">
        <v>9.1999999999999993</v>
      </c>
      <c r="H32" s="9">
        <v>8.4</v>
      </c>
      <c r="I32" s="9">
        <v>8.6</v>
      </c>
      <c r="J32" s="9">
        <f t="shared" si="0"/>
        <v>8.86</v>
      </c>
    </row>
    <row r="33" spans="1:10" x14ac:dyDescent="0.35">
      <c r="A33" s="7">
        <v>29</v>
      </c>
      <c r="B33" s="8" t="s">
        <v>74</v>
      </c>
      <c r="C33" s="8" t="s">
        <v>75</v>
      </c>
      <c r="D33" s="8" t="s">
        <v>76</v>
      </c>
      <c r="E33" s="7">
        <v>8</v>
      </c>
      <c r="F33" s="7">
        <v>10</v>
      </c>
      <c r="G33" s="7">
        <v>9.1999999999999993</v>
      </c>
      <c r="H33" s="9">
        <v>8.4</v>
      </c>
      <c r="I33" s="9">
        <v>8.8000000000000007</v>
      </c>
      <c r="J33" s="9">
        <f t="shared" si="0"/>
        <v>8.92</v>
      </c>
    </row>
    <row r="34" spans="1:10" x14ac:dyDescent="0.35">
      <c r="A34" s="7">
        <v>30</v>
      </c>
      <c r="B34" s="8" t="s">
        <v>98</v>
      </c>
      <c r="C34" s="8" t="s">
        <v>99</v>
      </c>
      <c r="D34" s="8" t="s">
        <v>100</v>
      </c>
      <c r="E34" s="7">
        <v>11</v>
      </c>
      <c r="F34" s="7">
        <v>10</v>
      </c>
      <c r="G34" s="7">
        <v>8.6</v>
      </c>
      <c r="H34" s="9">
        <v>9</v>
      </c>
      <c r="I34" s="9">
        <v>9.3000000000000007</v>
      </c>
      <c r="J34" s="9">
        <f t="shared" si="0"/>
        <v>9.07</v>
      </c>
    </row>
    <row r="35" spans="1:10" x14ac:dyDescent="0.35">
      <c r="A35" s="7">
        <v>31</v>
      </c>
      <c r="B35" s="8" t="s">
        <v>20</v>
      </c>
      <c r="C35" s="8" t="s">
        <v>21</v>
      </c>
      <c r="D35" s="8" t="s">
        <v>22</v>
      </c>
      <c r="E35" s="7">
        <v>1</v>
      </c>
      <c r="F35" s="7">
        <v>10</v>
      </c>
      <c r="G35" s="7">
        <v>9.1999999999999993</v>
      </c>
      <c r="H35" s="9">
        <v>8.5</v>
      </c>
      <c r="I35" s="9">
        <v>8.8000000000000007</v>
      </c>
      <c r="J35" s="9">
        <f t="shared" si="0"/>
        <v>8.9499999999999993</v>
      </c>
    </row>
    <row r="36" spans="1:10" x14ac:dyDescent="0.35">
      <c r="A36" s="7">
        <v>32</v>
      </c>
      <c r="B36" s="8" t="s">
        <v>41</v>
      </c>
      <c r="C36" s="8" t="s">
        <v>42</v>
      </c>
      <c r="D36" s="8" t="s">
        <v>43</v>
      </c>
      <c r="E36" s="7">
        <v>4</v>
      </c>
      <c r="F36" s="7">
        <v>10</v>
      </c>
      <c r="G36" s="7">
        <v>8.8000000000000007</v>
      </c>
      <c r="H36" s="9">
        <v>8.1</v>
      </c>
      <c r="I36" s="9">
        <v>8.3000000000000007</v>
      </c>
      <c r="J36" s="9">
        <f t="shared" si="0"/>
        <v>8.56</v>
      </c>
    </row>
    <row r="37" spans="1:10" x14ac:dyDescent="0.35">
      <c r="A37" s="7">
        <v>33</v>
      </c>
      <c r="B37" s="8" t="s">
        <v>83</v>
      </c>
      <c r="C37" s="8" t="s">
        <v>84</v>
      </c>
      <c r="D37" s="8" t="s">
        <v>85</v>
      </c>
      <c r="E37" s="7">
        <v>9</v>
      </c>
      <c r="F37" s="7">
        <v>10</v>
      </c>
      <c r="G37" s="7">
        <v>9.1</v>
      </c>
      <c r="H37" s="9">
        <v>9</v>
      </c>
      <c r="I37" s="9">
        <v>9.3000000000000007</v>
      </c>
      <c r="J37" s="9">
        <f t="shared" si="0"/>
        <v>9.2199999999999989</v>
      </c>
    </row>
    <row r="38" spans="1:10" x14ac:dyDescent="0.35">
      <c r="A38" s="4">
        <v>9</v>
      </c>
      <c r="B38" s="5" t="s">
        <v>138</v>
      </c>
      <c r="C38" s="23" t="s">
        <v>139</v>
      </c>
      <c r="D38" s="8" t="s">
        <v>140</v>
      </c>
      <c r="E38" s="7">
        <v>1</v>
      </c>
      <c r="F38" s="7">
        <v>10</v>
      </c>
      <c r="G38" s="7">
        <v>8.9</v>
      </c>
      <c r="H38" s="7">
        <v>6</v>
      </c>
      <c r="I38" s="7">
        <v>8.3000000000000007</v>
      </c>
      <c r="J38" s="7">
        <f t="shared" si="0"/>
        <v>7.96</v>
      </c>
    </row>
    <row r="39" spans="1:10" x14ac:dyDescent="0.35">
      <c r="A39" s="4">
        <v>34</v>
      </c>
      <c r="B39" s="5" t="s">
        <v>141</v>
      </c>
      <c r="C39" s="23" t="s">
        <v>142</v>
      </c>
      <c r="D39" s="8" t="s">
        <v>143</v>
      </c>
      <c r="E39" s="7">
        <v>2</v>
      </c>
      <c r="F39" s="7">
        <v>10</v>
      </c>
      <c r="G39" s="7">
        <v>9.1</v>
      </c>
      <c r="H39" s="7">
        <v>10</v>
      </c>
      <c r="I39" s="7">
        <v>8.8000000000000007</v>
      </c>
      <c r="J39" s="7">
        <f t="shared" si="0"/>
        <v>9.370000000000001</v>
      </c>
    </row>
    <row r="40" spans="1:10" x14ac:dyDescent="0.35">
      <c r="A40" s="4">
        <v>36</v>
      </c>
      <c r="B40" s="5" t="s">
        <v>144</v>
      </c>
      <c r="C40" s="23" t="s">
        <v>145</v>
      </c>
      <c r="D40" s="8" t="s">
        <v>146</v>
      </c>
      <c r="E40" s="7">
        <v>2</v>
      </c>
      <c r="F40" s="7">
        <v>10</v>
      </c>
      <c r="G40" s="7">
        <v>9.1</v>
      </c>
      <c r="H40" s="7">
        <v>10</v>
      </c>
      <c r="I40" s="7">
        <v>9.3000000000000007</v>
      </c>
      <c r="J40" s="7">
        <f t="shared" si="0"/>
        <v>9.52</v>
      </c>
    </row>
    <row r="41" spans="1:10" x14ac:dyDescent="0.35">
      <c r="A41" s="4">
        <v>13</v>
      </c>
      <c r="B41" s="5" t="s">
        <v>147</v>
      </c>
      <c r="C41" s="23" t="s">
        <v>148</v>
      </c>
      <c r="D41" s="8" t="s">
        <v>149</v>
      </c>
      <c r="E41" s="7">
        <v>3</v>
      </c>
      <c r="F41" s="7">
        <v>10</v>
      </c>
      <c r="G41" s="7">
        <v>9.3000000000000007</v>
      </c>
      <c r="H41" s="7">
        <v>10</v>
      </c>
      <c r="I41" s="7">
        <v>9.8000000000000007</v>
      </c>
      <c r="J41" s="7">
        <f t="shared" si="0"/>
        <v>9.73</v>
      </c>
    </row>
    <row r="42" spans="1:10" x14ac:dyDescent="0.35">
      <c r="A42" s="4">
        <v>15</v>
      </c>
      <c r="B42" s="5" t="s">
        <v>150</v>
      </c>
      <c r="C42" s="23" t="s">
        <v>151</v>
      </c>
      <c r="D42" s="8" t="s">
        <v>152</v>
      </c>
      <c r="E42" s="7">
        <v>3</v>
      </c>
      <c r="F42" s="7">
        <v>10</v>
      </c>
      <c r="G42" s="7">
        <v>9.3000000000000007</v>
      </c>
      <c r="H42" s="7">
        <v>10</v>
      </c>
      <c r="I42" s="7">
        <v>9.3000000000000007</v>
      </c>
      <c r="J42" s="7">
        <f t="shared" si="0"/>
        <v>9.58</v>
      </c>
    </row>
    <row r="43" spans="1:10" x14ac:dyDescent="0.35">
      <c r="A43" s="4">
        <v>22</v>
      </c>
      <c r="B43" s="5" t="s">
        <v>153</v>
      </c>
      <c r="C43" s="23" t="s">
        <v>154</v>
      </c>
      <c r="D43" s="8" t="s">
        <v>155</v>
      </c>
      <c r="E43" s="7">
        <v>3</v>
      </c>
      <c r="F43" s="7">
        <v>10</v>
      </c>
      <c r="G43" s="7">
        <v>9.3000000000000007</v>
      </c>
      <c r="H43" s="7">
        <v>10</v>
      </c>
      <c r="I43" s="7">
        <v>10</v>
      </c>
      <c r="J43" s="7">
        <f t="shared" si="0"/>
        <v>9.7899999999999991</v>
      </c>
    </row>
    <row r="44" spans="1:10" x14ac:dyDescent="0.35">
      <c r="A44" s="4">
        <v>11</v>
      </c>
      <c r="B44" s="5" t="s">
        <v>156</v>
      </c>
      <c r="C44" s="23" t="s">
        <v>157</v>
      </c>
      <c r="D44" s="8" t="s">
        <v>158</v>
      </c>
      <c r="E44" s="7">
        <v>4</v>
      </c>
      <c r="F44" s="7">
        <v>10</v>
      </c>
      <c r="G44" s="7">
        <v>8.9</v>
      </c>
      <c r="H44" s="7">
        <v>8.5</v>
      </c>
      <c r="I44" s="7">
        <v>9</v>
      </c>
      <c r="J44" s="7">
        <f t="shared" si="0"/>
        <v>8.92</v>
      </c>
    </row>
    <row r="45" spans="1:10" x14ac:dyDescent="0.35">
      <c r="A45" s="4">
        <v>16</v>
      </c>
      <c r="B45" s="5" t="s">
        <v>159</v>
      </c>
      <c r="C45" s="23" t="s">
        <v>160</v>
      </c>
      <c r="D45" s="8" t="s">
        <v>161</v>
      </c>
      <c r="E45" s="7">
        <v>4</v>
      </c>
      <c r="F45" s="7">
        <v>10</v>
      </c>
      <c r="G45" s="7">
        <v>8.9</v>
      </c>
      <c r="H45" s="7">
        <v>8.5</v>
      </c>
      <c r="I45" s="7">
        <v>7</v>
      </c>
      <c r="J45" s="7">
        <f t="shared" si="0"/>
        <v>8.32</v>
      </c>
    </row>
    <row r="46" spans="1:10" x14ac:dyDescent="0.35">
      <c r="A46" s="4">
        <v>17</v>
      </c>
      <c r="B46" s="5" t="s">
        <v>162</v>
      </c>
      <c r="C46" s="23" t="s">
        <v>163</v>
      </c>
      <c r="D46" s="8" t="s">
        <v>164</v>
      </c>
      <c r="E46" s="7">
        <v>4</v>
      </c>
      <c r="F46" s="7">
        <v>3</v>
      </c>
      <c r="G46" s="7">
        <v>8.9</v>
      </c>
      <c r="H46" s="7">
        <v>8.5</v>
      </c>
      <c r="I46" s="7">
        <v>8.5</v>
      </c>
      <c r="J46" s="7">
        <f t="shared" si="0"/>
        <v>8.07</v>
      </c>
    </row>
    <row r="47" spans="1:10" x14ac:dyDescent="0.35">
      <c r="A47" s="4">
        <v>2</v>
      </c>
      <c r="B47" s="5" t="s">
        <v>165</v>
      </c>
      <c r="C47" s="23" t="s">
        <v>166</v>
      </c>
      <c r="D47" s="8" t="s">
        <v>167</v>
      </c>
      <c r="E47" s="7">
        <v>5</v>
      </c>
      <c r="F47" s="7">
        <v>10</v>
      </c>
      <c r="G47" s="7">
        <v>9.3000000000000007</v>
      </c>
      <c r="H47" s="7">
        <v>9</v>
      </c>
      <c r="I47" s="7">
        <v>9</v>
      </c>
      <c r="J47" s="7">
        <f t="shared" si="0"/>
        <v>9.19</v>
      </c>
    </row>
    <row r="48" spans="1:10" x14ac:dyDescent="0.35">
      <c r="A48" s="4">
        <v>4</v>
      </c>
      <c r="B48" s="5" t="s">
        <v>168</v>
      </c>
      <c r="C48" s="23" t="s">
        <v>169</v>
      </c>
      <c r="D48" s="8" t="s">
        <v>170</v>
      </c>
      <c r="E48" s="7">
        <v>5</v>
      </c>
      <c r="F48" s="7">
        <v>10</v>
      </c>
      <c r="G48" s="7">
        <v>9.3000000000000007</v>
      </c>
      <c r="H48" s="7">
        <v>9</v>
      </c>
      <c r="I48" s="7">
        <v>9</v>
      </c>
      <c r="J48" s="7">
        <f t="shared" si="0"/>
        <v>9.19</v>
      </c>
    </row>
    <row r="49" spans="1:10" x14ac:dyDescent="0.35">
      <c r="A49" s="4">
        <v>14</v>
      </c>
      <c r="B49" s="5" t="s">
        <v>171</v>
      </c>
      <c r="C49" s="23" t="s">
        <v>172</v>
      </c>
      <c r="D49" s="8" t="s">
        <v>173</v>
      </c>
      <c r="E49" s="7">
        <v>5</v>
      </c>
      <c r="F49" s="7">
        <v>10</v>
      </c>
      <c r="G49" s="7">
        <v>9.3000000000000007</v>
      </c>
      <c r="H49" s="7">
        <v>9</v>
      </c>
      <c r="I49" s="7">
        <v>8.5</v>
      </c>
      <c r="J49" s="7">
        <f t="shared" si="0"/>
        <v>9.0399999999999991</v>
      </c>
    </row>
    <row r="50" spans="1:10" x14ac:dyDescent="0.35">
      <c r="A50" s="4">
        <v>6</v>
      </c>
      <c r="B50" s="5" t="s">
        <v>174</v>
      </c>
      <c r="C50" s="23" t="s">
        <v>175</v>
      </c>
      <c r="D50" s="8" t="s">
        <v>176</v>
      </c>
      <c r="E50" s="7">
        <v>6</v>
      </c>
      <c r="F50" s="7">
        <v>0</v>
      </c>
      <c r="G50" s="7">
        <v>9.1999999999999993</v>
      </c>
      <c r="H50" s="7">
        <v>10</v>
      </c>
      <c r="I50" s="7">
        <v>0</v>
      </c>
      <c r="J50" s="11">
        <f t="shared" si="0"/>
        <v>5.76</v>
      </c>
    </row>
    <row r="51" spans="1:10" x14ac:dyDescent="0.35">
      <c r="A51" s="4">
        <v>27</v>
      </c>
      <c r="B51" s="5" t="s">
        <v>177</v>
      </c>
      <c r="C51" s="23" t="s">
        <v>178</v>
      </c>
      <c r="D51" s="8" t="s">
        <v>179</v>
      </c>
      <c r="E51" s="7">
        <v>6</v>
      </c>
      <c r="F51" s="7">
        <v>10</v>
      </c>
      <c r="G51" s="7">
        <v>9.1999999999999993</v>
      </c>
      <c r="H51" s="7">
        <v>10</v>
      </c>
      <c r="I51" s="7">
        <v>10</v>
      </c>
      <c r="J51" s="7">
        <f t="shared" si="0"/>
        <v>9.76</v>
      </c>
    </row>
    <row r="52" spans="1:10" x14ac:dyDescent="0.35">
      <c r="A52" s="4">
        <v>37</v>
      </c>
      <c r="B52" s="5" t="s">
        <v>180</v>
      </c>
      <c r="C52" s="23" t="s">
        <v>181</v>
      </c>
      <c r="D52" s="8" t="s">
        <v>182</v>
      </c>
      <c r="E52" s="7">
        <v>6</v>
      </c>
      <c r="F52" s="7">
        <v>10</v>
      </c>
      <c r="G52" s="7">
        <v>9.1999999999999993</v>
      </c>
      <c r="H52" s="7">
        <v>10</v>
      </c>
      <c r="I52" s="7">
        <v>9.3000000000000007</v>
      </c>
      <c r="J52" s="7">
        <f t="shared" si="0"/>
        <v>9.5500000000000007</v>
      </c>
    </row>
    <row r="53" spans="1:10" x14ac:dyDescent="0.35">
      <c r="A53" s="4">
        <v>23</v>
      </c>
      <c r="B53" s="5" t="s">
        <v>183</v>
      </c>
      <c r="C53" s="23" t="s">
        <v>184</v>
      </c>
      <c r="D53" s="8" t="s">
        <v>185</v>
      </c>
      <c r="E53" s="7">
        <v>7</v>
      </c>
      <c r="F53" s="7">
        <v>10</v>
      </c>
      <c r="G53" s="7">
        <v>8.3000000000000007</v>
      </c>
      <c r="H53" s="7">
        <v>10</v>
      </c>
      <c r="I53" s="7">
        <v>6.3</v>
      </c>
      <c r="J53" s="7">
        <f t="shared" si="0"/>
        <v>8.379999999999999</v>
      </c>
    </row>
    <row r="54" spans="1:10" x14ac:dyDescent="0.35">
      <c r="A54" s="4">
        <v>31</v>
      </c>
      <c r="B54" s="5" t="s">
        <v>186</v>
      </c>
      <c r="C54" s="23" t="s">
        <v>187</v>
      </c>
      <c r="D54" s="8" t="s">
        <v>188</v>
      </c>
      <c r="E54" s="7">
        <v>7</v>
      </c>
      <c r="F54" s="7">
        <v>10</v>
      </c>
      <c r="G54" s="7">
        <v>8.3000000000000007</v>
      </c>
      <c r="H54" s="7">
        <v>10</v>
      </c>
      <c r="I54" s="7">
        <v>9.5</v>
      </c>
      <c r="J54" s="7">
        <f t="shared" si="0"/>
        <v>9.34</v>
      </c>
    </row>
    <row r="55" spans="1:10" x14ac:dyDescent="0.35">
      <c r="A55" s="4">
        <v>32</v>
      </c>
      <c r="B55" s="5" t="s">
        <v>189</v>
      </c>
      <c r="C55" s="23" t="s">
        <v>190</v>
      </c>
      <c r="D55" s="8" t="s">
        <v>191</v>
      </c>
      <c r="E55" s="7">
        <v>7</v>
      </c>
      <c r="F55" s="7">
        <v>10</v>
      </c>
      <c r="G55" s="7">
        <v>8.3000000000000007</v>
      </c>
      <c r="H55" s="7">
        <v>10</v>
      </c>
      <c r="I55" s="7">
        <v>8</v>
      </c>
      <c r="J55" s="7">
        <f t="shared" si="0"/>
        <v>8.89</v>
      </c>
    </row>
    <row r="56" spans="1:10" x14ac:dyDescent="0.35">
      <c r="A56" s="4">
        <v>7</v>
      </c>
      <c r="B56" s="5" t="s">
        <v>192</v>
      </c>
      <c r="C56" s="23" t="s">
        <v>193</v>
      </c>
      <c r="D56" s="8" t="s">
        <v>194</v>
      </c>
      <c r="E56" s="7">
        <v>9</v>
      </c>
      <c r="F56" s="7">
        <v>10</v>
      </c>
      <c r="G56" s="7">
        <v>8.1999999999999993</v>
      </c>
      <c r="H56" s="7">
        <v>8.5</v>
      </c>
      <c r="I56" s="7">
        <v>9.3000000000000007</v>
      </c>
      <c r="J56" s="7">
        <f t="shared" si="0"/>
        <v>8.8000000000000007</v>
      </c>
    </row>
    <row r="57" spans="1:10" x14ac:dyDescent="0.35">
      <c r="A57" s="4">
        <v>8</v>
      </c>
      <c r="B57" s="5" t="s">
        <v>195</v>
      </c>
      <c r="C57" s="23" t="s">
        <v>196</v>
      </c>
      <c r="D57" s="8" t="s">
        <v>173</v>
      </c>
      <c r="E57" s="7">
        <v>9</v>
      </c>
      <c r="F57" s="7">
        <v>10</v>
      </c>
      <c r="G57" s="7">
        <v>8.1999999999999993</v>
      </c>
      <c r="H57" s="7">
        <v>8.5</v>
      </c>
      <c r="I57" s="7">
        <v>9.8000000000000007</v>
      </c>
      <c r="J57" s="7">
        <f t="shared" si="0"/>
        <v>8.9499999999999993</v>
      </c>
    </row>
    <row r="58" spans="1:10" x14ac:dyDescent="0.35">
      <c r="A58" s="4">
        <v>10</v>
      </c>
      <c r="B58" s="5" t="s">
        <v>197</v>
      </c>
      <c r="C58" s="23" t="s">
        <v>198</v>
      </c>
      <c r="D58" s="8" t="s">
        <v>199</v>
      </c>
      <c r="E58" s="7">
        <v>9</v>
      </c>
      <c r="F58" s="7">
        <v>10</v>
      </c>
      <c r="G58" s="7">
        <v>8.1999999999999993</v>
      </c>
      <c r="H58" s="7">
        <v>8.5</v>
      </c>
      <c r="I58" s="7">
        <v>8.8000000000000007</v>
      </c>
      <c r="J58" s="7">
        <f t="shared" si="0"/>
        <v>8.65</v>
      </c>
    </row>
    <row r="59" spans="1:10" x14ac:dyDescent="0.35">
      <c r="A59" s="4">
        <v>20</v>
      </c>
      <c r="B59" s="5" t="s">
        <v>200</v>
      </c>
      <c r="C59" s="23" t="s">
        <v>201</v>
      </c>
      <c r="D59" s="8" t="s">
        <v>202</v>
      </c>
      <c r="E59" s="7">
        <v>10</v>
      </c>
      <c r="F59" s="7">
        <v>10</v>
      </c>
      <c r="G59" s="7">
        <v>8.4</v>
      </c>
      <c r="H59" s="7">
        <v>9</v>
      </c>
      <c r="I59" s="7">
        <v>8.8000000000000007</v>
      </c>
      <c r="J59" s="7">
        <f t="shared" si="0"/>
        <v>8.86</v>
      </c>
    </row>
    <row r="60" spans="1:10" x14ac:dyDescent="0.35">
      <c r="A60" s="4">
        <v>21</v>
      </c>
      <c r="B60" s="5" t="s">
        <v>203</v>
      </c>
      <c r="C60" s="23" t="s">
        <v>204</v>
      </c>
      <c r="D60" s="8" t="s">
        <v>205</v>
      </c>
      <c r="E60" s="7">
        <v>10</v>
      </c>
      <c r="F60" s="7">
        <v>0</v>
      </c>
      <c r="G60" s="7">
        <v>8.4</v>
      </c>
      <c r="H60" s="7">
        <v>9</v>
      </c>
      <c r="I60" s="7">
        <v>9.8000000000000007</v>
      </c>
      <c r="J60" s="7">
        <f t="shared" si="0"/>
        <v>8.16</v>
      </c>
    </row>
    <row r="61" spans="1:10" x14ac:dyDescent="0.35">
      <c r="A61" s="4">
        <v>28</v>
      </c>
      <c r="B61" s="5" t="s">
        <v>206</v>
      </c>
      <c r="C61" s="23" t="s">
        <v>207</v>
      </c>
      <c r="D61" s="8" t="s">
        <v>208</v>
      </c>
      <c r="E61" s="7">
        <v>10</v>
      </c>
      <c r="F61" s="7">
        <v>10</v>
      </c>
      <c r="G61" s="7">
        <v>8.4</v>
      </c>
      <c r="H61" s="7">
        <v>9</v>
      </c>
      <c r="I61" s="7">
        <v>9.8000000000000007</v>
      </c>
      <c r="J61" s="7">
        <f t="shared" si="0"/>
        <v>9.16</v>
      </c>
    </row>
    <row r="62" spans="1:10" x14ac:dyDescent="0.35">
      <c r="A62" s="4">
        <v>3</v>
      </c>
      <c r="B62" s="5" t="s">
        <v>209</v>
      </c>
      <c r="C62" s="23" t="s">
        <v>210</v>
      </c>
      <c r="D62" s="8" t="s">
        <v>211</v>
      </c>
      <c r="E62" s="7">
        <v>11</v>
      </c>
      <c r="F62" s="7">
        <v>10</v>
      </c>
      <c r="G62" s="7">
        <v>7.4</v>
      </c>
      <c r="H62" s="7">
        <v>7.8</v>
      </c>
      <c r="I62" s="7">
        <v>9</v>
      </c>
      <c r="J62" s="7">
        <f t="shared" si="0"/>
        <v>8.26</v>
      </c>
    </row>
    <row r="63" spans="1:10" x14ac:dyDescent="0.35">
      <c r="A63" s="4">
        <v>24</v>
      </c>
      <c r="B63" s="5" t="s">
        <v>212</v>
      </c>
      <c r="C63" s="23" t="s">
        <v>213</v>
      </c>
      <c r="D63" s="8" t="s">
        <v>214</v>
      </c>
      <c r="E63" s="7">
        <v>11</v>
      </c>
      <c r="F63" s="7">
        <v>10</v>
      </c>
      <c r="G63" s="7">
        <v>7.4</v>
      </c>
      <c r="H63" s="7">
        <v>7.8</v>
      </c>
      <c r="I63" s="7">
        <v>9.3000000000000007</v>
      </c>
      <c r="J63" s="7">
        <f t="shared" si="0"/>
        <v>8.3500000000000014</v>
      </c>
    </row>
    <row r="64" spans="1:10" x14ac:dyDescent="0.35">
      <c r="A64" s="4">
        <v>33</v>
      </c>
      <c r="B64" s="5" t="s">
        <v>215</v>
      </c>
      <c r="C64" s="23" t="s">
        <v>216</v>
      </c>
      <c r="D64" s="8" t="s">
        <v>217</v>
      </c>
      <c r="E64" s="7">
        <v>11</v>
      </c>
      <c r="F64" s="7">
        <v>10</v>
      </c>
      <c r="G64" s="7">
        <v>7.4</v>
      </c>
      <c r="H64" s="7">
        <v>7.8</v>
      </c>
      <c r="I64" s="7">
        <v>7</v>
      </c>
      <c r="J64" s="7">
        <f t="shared" si="0"/>
        <v>7.66</v>
      </c>
    </row>
    <row r="65" spans="1:10" x14ac:dyDescent="0.35">
      <c r="A65" s="4">
        <v>26</v>
      </c>
      <c r="B65" s="5" t="s">
        <v>218</v>
      </c>
      <c r="C65" s="23" t="s">
        <v>219</v>
      </c>
      <c r="D65" s="8" t="s">
        <v>220</v>
      </c>
      <c r="E65" s="7">
        <v>12</v>
      </c>
      <c r="F65" s="7">
        <v>10</v>
      </c>
      <c r="G65" s="7">
        <v>7.8</v>
      </c>
      <c r="H65" s="7">
        <v>8.5</v>
      </c>
      <c r="I65" s="7">
        <v>9</v>
      </c>
      <c r="J65" s="7">
        <f t="shared" si="0"/>
        <v>8.59</v>
      </c>
    </row>
    <row r="66" spans="1:10" x14ac:dyDescent="0.35">
      <c r="A66" s="4">
        <v>29</v>
      </c>
      <c r="B66" s="5" t="s">
        <v>221</v>
      </c>
      <c r="C66" s="23" t="s">
        <v>222</v>
      </c>
      <c r="D66" s="8" t="s">
        <v>223</v>
      </c>
      <c r="E66" s="7">
        <v>12</v>
      </c>
      <c r="F66" s="7">
        <v>10</v>
      </c>
      <c r="G66" s="7">
        <v>7.8</v>
      </c>
      <c r="H66" s="7">
        <v>8.5</v>
      </c>
      <c r="I66" s="7">
        <v>9.5</v>
      </c>
      <c r="J66" s="7">
        <f t="shared" si="0"/>
        <v>8.74</v>
      </c>
    </row>
    <row r="67" spans="1:10" x14ac:dyDescent="0.35">
      <c r="A67" s="4">
        <v>35</v>
      </c>
      <c r="B67" s="5" t="s">
        <v>224</v>
      </c>
      <c r="C67" s="23" t="s">
        <v>225</v>
      </c>
      <c r="D67" s="8" t="s">
        <v>226</v>
      </c>
      <c r="E67" s="7">
        <v>12</v>
      </c>
      <c r="F67" s="7">
        <v>10</v>
      </c>
      <c r="G67" s="7">
        <v>7.8</v>
      </c>
      <c r="H67" s="7">
        <v>8.5</v>
      </c>
      <c r="I67" s="7">
        <v>9.8000000000000007</v>
      </c>
      <c r="J67" s="7">
        <f t="shared" si="0"/>
        <v>8.83</v>
      </c>
    </row>
    <row r="68" spans="1:10" x14ac:dyDescent="0.35">
      <c r="A68" s="4">
        <v>12</v>
      </c>
      <c r="B68" s="5" t="s">
        <v>227</v>
      </c>
      <c r="C68" s="23" t="s">
        <v>228</v>
      </c>
      <c r="D68" s="8" t="s">
        <v>229</v>
      </c>
      <c r="E68" s="7">
        <v>13</v>
      </c>
      <c r="F68" s="7">
        <v>10</v>
      </c>
      <c r="G68" s="7">
        <v>8.8000000000000007</v>
      </c>
      <c r="H68" s="7">
        <v>9</v>
      </c>
      <c r="I68" s="7">
        <v>9.8000000000000007</v>
      </c>
      <c r="J68" s="7">
        <f t="shared" si="0"/>
        <v>9.2799999999999994</v>
      </c>
    </row>
    <row r="69" spans="1:10" x14ac:dyDescent="0.35">
      <c r="A69" s="4">
        <v>19</v>
      </c>
      <c r="B69" s="5" t="s">
        <v>230</v>
      </c>
      <c r="C69" s="23" t="s">
        <v>231</v>
      </c>
      <c r="D69" s="8" t="s">
        <v>232</v>
      </c>
      <c r="E69" s="7">
        <v>13</v>
      </c>
      <c r="F69" s="7">
        <v>10</v>
      </c>
      <c r="G69" s="7">
        <v>8.8000000000000007</v>
      </c>
      <c r="H69" s="7">
        <v>9</v>
      </c>
      <c r="I69" s="7">
        <v>9.8000000000000007</v>
      </c>
      <c r="J69" s="7">
        <f t="shared" ref="J69:J75" si="1">G69*0.3+H69*0.3+I69*0.3+F69*0.1</f>
        <v>9.2799999999999994</v>
      </c>
    </row>
    <row r="70" spans="1:10" x14ac:dyDescent="0.35">
      <c r="A70" s="4">
        <v>30</v>
      </c>
      <c r="B70" s="5" t="s">
        <v>233</v>
      </c>
      <c r="C70" s="23" t="s">
        <v>234</v>
      </c>
      <c r="D70" s="8" t="s">
        <v>235</v>
      </c>
      <c r="E70" s="7">
        <v>13</v>
      </c>
      <c r="F70" s="7">
        <v>10</v>
      </c>
      <c r="G70" s="7">
        <v>8.8000000000000007</v>
      </c>
      <c r="H70" s="7">
        <v>9</v>
      </c>
      <c r="I70" s="7">
        <v>10</v>
      </c>
      <c r="J70" s="7">
        <f t="shared" si="1"/>
        <v>9.34</v>
      </c>
    </row>
    <row r="71" spans="1:10" x14ac:dyDescent="0.35">
      <c r="A71" s="4">
        <v>1</v>
      </c>
      <c r="B71" s="5" t="s">
        <v>236</v>
      </c>
      <c r="C71" s="23" t="s">
        <v>237</v>
      </c>
      <c r="D71" s="8" t="s">
        <v>238</v>
      </c>
      <c r="E71" s="7">
        <v>14</v>
      </c>
      <c r="F71" s="7">
        <v>10</v>
      </c>
      <c r="G71" s="24">
        <v>9.4</v>
      </c>
      <c r="H71" s="7">
        <v>8</v>
      </c>
      <c r="I71" s="7">
        <v>9</v>
      </c>
      <c r="J71" s="7">
        <f t="shared" si="1"/>
        <v>8.92</v>
      </c>
    </row>
    <row r="72" spans="1:10" x14ac:dyDescent="0.35">
      <c r="A72" s="4">
        <v>5</v>
      </c>
      <c r="B72" s="5" t="s">
        <v>239</v>
      </c>
      <c r="C72" s="23" t="s">
        <v>240</v>
      </c>
      <c r="D72" s="8" t="s">
        <v>241</v>
      </c>
      <c r="E72" s="7">
        <v>14</v>
      </c>
      <c r="F72" s="7">
        <v>10</v>
      </c>
      <c r="G72" s="24">
        <v>9.4</v>
      </c>
      <c r="H72" s="7">
        <v>8</v>
      </c>
      <c r="I72" s="7">
        <v>9.5</v>
      </c>
      <c r="J72" s="7">
        <f t="shared" si="1"/>
        <v>9.07</v>
      </c>
    </row>
    <row r="73" spans="1:10" x14ac:dyDescent="0.35">
      <c r="A73" s="4">
        <v>18</v>
      </c>
      <c r="B73" s="25" t="s">
        <v>242</v>
      </c>
      <c r="C73" s="26" t="s">
        <v>243</v>
      </c>
      <c r="D73" s="12" t="s">
        <v>205</v>
      </c>
      <c r="E73" s="11">
        <v>15</v>
      </c>
      <c r="F73" s="11">
        <v>0</v>
      </c>
      <c r="G73" s="11">
        <v>8.6</v>
      </c>
      <c r="H73" s="11">
        <v>8</v>
      </c>
      <c r="I73" s="11">
        <v>8.3000000000000007</v>
      </c>
      <c r="J73" s="11">
        <f t="shared" si="1"/>
        <v>7.47</v>
      </c>
    </row>
    <row r="74" spans="1:10" x14ac:dyDescent="0.35">
      <c r="A74" s="4">
        <v>25</v>
      </c>
      <c r="B74" s="5" t="s">
        <v>244</v>
      </c>
      <c r="C74" s="23" t="s">
        <v>245</v>
      </c>
      <c r="D74" s="8" t="s">
        <v>246</v>
      </c>
      <c r="E74" s="7">
        <v>15</v>
      </c>
      <c r="F74" s="7">
        <v>10</v>
      </c>
      <c r="G74" s="7">
        <v>8.6</v>
      </c>
      <c r="H74" s="7">
        <v>8</v>
      </c>
      <c r="I74" s="7">
        <v>8.3000000000000007</v>
      </c>
      <c r="J74" s="7">
        <f t="shared" si="1"/>
        <v>8.4699999999999989</v>
      </c>
    </row>
    <row r="75" spans="1:10" x14ac:dyDescent="0.35">
      <c r="A75" s="4">
        <v>38</v>
      </c>
      <c r="B75" s="5" t="s">
        <v>247</v>
      </c>
      <c r="C75" s="23" t="s">
        <v>248</v>
      </c>
      <c r="D75" s="8" t="s">
        <v>249</v>
      </c>
      <c r="E75" s="7">
        <v>15</v>
      </c>
      <c r="F75" s="7">
        <v>10</v>
      </c>
      <c r="G75" s="7">
        <v>8.6</v>
      </c>
      <c r="H75" s="7">
        <v>8</v>
      </c>
      <c r="I75" s="7">
        <v>9</v>
      </c>
      <c r="J75" s="7">
        <f t="shared" si="1"/>
        <v>8.68</v>
      </c>
    </row>
  </sheetData>
  <autoFilter ref="A4:J37" xr:uid="{8B8F3F89-E1CB-424F-807F-F6656DEF35AB}">
    <sortState xmlns:xlrd2="http://schemas.microsoft.com/office/spreadsheetml/2017/richdata2" ref="A5:J37">
      <sortCondition ref="C4"/>
    </sortState>
  </autoFilter>
  <mergeCells count="1">
    <mergeCell ref="B2:C2"/>
  </mergeCells>
  <pageMargins left="0.25" right="0.25" top="0.75" bottom="0.75" header="0.3" footer="0.3"/>
  <pageSetup scale="89" orientation="landscape" r:id="rId1"/>
  <drawing r:id="rId2"/>
  <legacyDrawing r:id="rId3"/>
  <controls>
    <mc:AlternateContent xmlns:mc="http://schemas.openxmlformats.org/markup-compatibility/2006">
      <mc:Choice Requires="x14">
        <control shapeId="3074" r:id="rId4" name="Control 2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647700</xdr:colOff>
                <xdr:row>0</xdr:row>
                <xdr:rowOff>165100</xdr:rowOff>
              </to>
            </anchor>
          </controlPr>
        </control>
      </mc:Choice>
      <mc:Fallback>
        <control shapeId="3074" r:id="rId4" name="Control 2"/>
      </mc:Fallback>
    </mc:AlternateContent>
    <mc:AlternateContent xmlns:mc="http://schemas.openxmlformats.org/markup-compatibility/2006">
      <mc:Choice Requires="x14">
        <control shapeId="3073" r:id="rId6" name="Control 1">
          <control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647700</xdr:colOff>
                <xdr:row>0</xdr:row>
                <xdr:rowOff>165100</xdr:rowOff>
              </to>
            </anchor>
          </controlPr>
        </control>
      </mc:Choice>
      <mc:Fallback>
        <control shapeId="3073" r:id="rId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9B17-6CB8-42E3-A836-8E56939049CC}">
  <dimension ref="A1:I77"/>
  <sheetViews>
    <sheetView tabSelected="1" topLeftCell="A4" workbookViewId="0">
      <selection activeCell="B12" sqref="B12"/>
    </sheetView>
  </sheetViews>
  <sheetFormatPr baseColWidth="10" defaultColWidth="8.7265625" defaultRowHeight="14.5" x14ac:dyDescent="0.35"/>
  <cols>
    <col min="1" max="1" width="12.7265625" customWidth="1"/>
    <col min="2" max="2" width="18" customWidth="1"/>
    <col min="3" max="3" width="20.81640625" customWidth="1"/>
    <col min="4" max="4" width="21" customWidth="1"/>
    <col min="5" max="5" width="8.453125" bestFit="1" customWidth="1"/>
    <col min="7" max="7" width="10.08984375" bestFit="1" customWidth="1"/>
  </cols>
  <sheetData>
    <row r="1" spans="1:9" ht="18.5" x14ac:dyDescent="0.45">
      <c r="A1" s="17" t="s">
        <v>129</v>
      </c>
      <c r="B1" s="17"/>
    </row>
    <row r="2" spans="1:9" ht="18.5" x14ac:dyDescent="0.45">
      <c r="A2" s="17" t="s">
        <v>130</v>
      </c>
      <c r="B2" s="17"/>
    </row>
    <row r="3" spans="1:9" ht="14.5" customHeight="1" x14ac:dyDescent="0.45">
      <c r="A3" s="18" t="s">
        <v>131</v>
      </c>
      <c r="B3" s="19" t="s">
        <v>126</v>
      </c>
      <c r="C3" s="1" t="s">
        <v>127</v>
      </c>
      <c r="D3" s="21" t="s">
        <v>125</v>
      </c>
      <c r="E3" s="21"/>
      <c r="F3" s="21"/>
      <c r="G3" s="21"/>
      <c r="H3" s="1" t="s">
        <v>3</v>
      </c>
      <c r="I3" s="2">
        <v>768</v>
      </c>
    </row>
    <row r="4" spans="1:9" ht="29" x14ac:dyDescent="0.35">
      <c r="A4" t="s">
        <v>128</v>
      </c>
      <c r="B4" t="s">
        <v>133</v>
      </c>
      <c r="E4" s="1" t="s">
        <v>1</v>
      </c>
      <c r="F4" s="1" t="s">
        <v>2</v>
      </c>
      <c r="H4" s="1" t="s">
        <v>4</v>
      </c>
      <c r="I4" s="1" t="s">
        <v>5</v>
      </c>
    </row>
    <row r="5" spans="1:9" x14ac:dyDescent="0.35">
      <c r="A5" s="1" t="s">
        <v>11</v>
      </c>
      <c r="B5" s="22" t="s">
        <v>12</v>
      </c>
      <c r="C5" s="22"/>
      <c r="E5" s="1" t="s">
        <v>8</v>
      </c>
      <c r="F5" s="2">
        <v>1</v>
      </c>
      <c r="H5" s="1" t="s">
        <v>9</v>
      </c>
      <c r="I5" s="1" t="s">
        <v>10</v>
      </c>
    </row>
    <row r="6" spans="1:9" ht="21" customHeight="1" x14ac:dyDescent="0.35">
      <c r="A6" s="6" t="s">
        <v>13</v>
      </c>
      <c r="B6" s="6" t="s">
        <v>14</v>
      </c>
      <c r="C6" s="6" t="s">
        <v>15</v>
      </c>
      <c r="D6" s="6" t="s">
        <v>16</v>
      </c>
      <c r="E6" s="6" t="s">
        <v>116</v>
      </c>
      <c r="F6" s="6" t="s">
        <v>122</v>
      </c>
      <c r="G6" s="6" t="s">
        <v>123</v>
      </c>
      <c r="H6" s="6" t="s">
        <v>124</v>
      </c>
      <c r="I6" s="6" t="s">
        <v>121</v>
      </c>
    </row>
    <row r="7" spans="1:9" x14ac:dyDescent="0.35">
      <c r="A7" s="7">
        <v>1</v>
      </c>
      <c r="B7" s="8" t="s">
        <v>29</v>
      </c>
      <c r="C7" s="8" t="s">
        <v>30</v>
      </c>
      <c r="D7" s="8" t="s">
        <v>31</v>
      </c>
      <c r="E7" s="7">
        <v>3</v>
      </c>
      <c r="F7" s="7">
        <v>9.1999999999999993</v>
      </c>
      <c r="G7" s="9">
        <v>9.4</v>
      </c>
      <c r="H7" s="9">
        <v>9.1</v>
      </c>
      <c r="I7" s="9">
        <f t="shared" ref="I7:I39" si="0">F7*0.35+G7*0.35+H7*0.3</f>
        <v>9.24</v>
      </c>
    </row>
    <row r="8" spans="1:9" x14ac:dyDescent="0.35">
      <c r="A8" s="7">
        <v>2</v>
      </c>
      <c r="B8" s="8" t="s">
        <v>101</v>
      </c>
      <c r="C8" s="8" t="s">
        <v>102</v>
      </c>
      <c r="D8" s="8" t="s">
        <v>103</v>
      </c>
      <c r="E8" s="7">
        <v>12</v>
      </c>
      <c r="F8" s="7">
        <v>9.1</v>
      </c>
      <c r="G8" s="9">
        <v>8.6999999999999993</v>
      </c>
      <c r="H8" s="9">
        <v>8.1999999999999993</v>
      </c>
      <c r="I8" s="9">
        <f t="shared" si="0"/>
        <v>8.6899999999999977</v>
      </c>
    </row>
    <row r="9" spans="1:9" x14ac:dyDescent="0.35">
      <c r="A9" s="7">
        <v>3</v>
      </c>
      <c r="B9" s="8" t="s">
        <v>35</v>
      </c>
      <c r="C9" s="8" t="s">
        <v>36</v>
      </c>
      <c r="D9" s="8" t="s">
        <v>37</v>
      </c>
      <c r="E9" s="7">
        <v>4</v>
      </c>
      <c r="F9" s="7">
        <v>8.4</v>
      </c>
      <c r="G9" s="9">
        <v>9.1999999999999993</v>
      </c>
      <c r="H9" s="9">
        <v>8.5</v>
      </c>
      <c r="I9" s="9">
        <f t="shared" si="0"/>
        <v>8.7100000000000009</v>
      </c>
    </row>
    <row r="10" spans="1:9" x14ac:dyDescent="0.35">
      <c r="A10" s="7">
        <v>4</v>
      </c>
      <c r="B10" s="8" t="s">
        <v>50</v>
      </c>
      <c r="C10" s="8" t="s">
        <v>51</v>
      </c>
      <c r="D10" s="8" t="s">
        <v>52</v>
      </c>
      <c r="E10" s="7">
        <v>6</v>
      </c>
      <c r="F10" s="7">
        <v>9.1</v>
      </c>
      <c r="G10" s="9">
        <v>8.5</v>
      </c>
      <c r="H10" s="9">
        <v>7.5</v>
      </c>
      <c r="I10" s="9">
        <f t="shared" si="0"/>
        <v>8.41</v>
      </c>
    </row>
    <row r="11" spans="1:9" x14ac:dyDescent="0.35">
      <c r="A11" s="7">
        <v>5</v>
      </c>
      <c r="B11" s="8" t="s">
        <v>92</v>
      </c>
      <c r="C11" s="8" t="s">
        <v>93</v>
      </c>
      <c r="D11" s="8" t="s">
        <v>94</v>
      </c>
      <c r="E11" s="7">
        <v>11</v>
      </c>
      <c r="F11" s="7">
        <v>8.5</v>
      </c>
      <c r="G11" s="9">
        <v>8.6999999999999993</v>
      </c>
      <c r="H11" s="9">
        <v>8.1</v>
      </c>
      <c r="I11" s="9">
        <f t="shared" si="0"/>
        <v>8.4499999999999993</v>
      </c>
    </row>
    <row r="12" spans="1:9" ht="29" x14ac:dyDescent="0.35">
      <c r="A12" s="15">
        <v>6</v>
      </c>
      <c r="B12" s="16" t="s">
        <v>68</v>
      </c>
      <c r="C12" s="16" t="s">
        <v>132</v>
      </c>
      <c r="D12" s="16" t="s">
        <v>70</v>
      </c>
      <c r="E12" s="15">
        <v>8</v>
      </c>
      <c r="F12" s="15">
        <v>8.4</v>
      </c>
      <c r="G12" s="14">
        <v>8.6</v>
      </c>
      <c r="H12" s="14">
        <v>8.1</v>
      </c>
      <c r="I12" s="14">
        <f t="shared" si="0"/>
        <v>8.379999999999999</v>
      </c>
    </row>
    <row r="13" spans="1:9" x14ac:dyDescent="0.35">
      <c r="A13" s="7">
        <v>7</v>
      </c>
      <c r="B13" s="8" t="s">
        <v>59</v>
      </c>
      <c r="C13" s="8" t="s">
        <v>60</v>
      </c>
      <c r="D13" s="8" t="s">
        <v>61</v>
      </c>
      <c r="E13" s="7">
        <v>7</v>
      </c>
      <c r="F13" s="7">
        <v>8.9</v>
      </c>
      <c r="G13" s="9">
        <v>9.1</v>
      </c>
      <c r="H13" s="9">
        <v>7.5</v>
      </c>
      <c r="I13" s="9">
        <f t="shared" si="0"/>
        <v>8.5499999999999989</v>
      </c>
    </row>
    <row r="14" spans="1:9" x14ac:dyDescent="0.35">
      <c r="A14" s="7">
        <v>8</v>
      </c>
      <c r="B14" s="8" t="s">
        <v>44</v>
      </c>
      <c r="C14" s="8" t="s">
        <v>45</v>
      </c>
      <c r="D14" s="8" t="s">
        <v>46</v>
      </c>
      <c r="E14" s="7">
        <v>5</v>
      </c>
      <c r="F14" s="7">
        <v>8.8000000000000007</v>
      </c>
      <c r="G14" s="9">
        <v>9.3000000000000007</v>
      </c>
      <c r="H14" s="9">
        <v>8.1</v>
      </c>
      <c r="I14" s="9">
        <f t="shared" si="0"/>
        <v>8.7650000000000006</v>
      </c>
    </row>
    <row r="15" spans="1:9" x14ac:dyDescent="0.35">
      <c r="A15" s="7">
        <v>9</v>
      </c>
      <c r="B15" s="8" t="s">
        <v>62</v>
      </c>
      <c r="C15" s="8" t="s">
        <v>63</v>
      </c>
      <c r="D15" s="8" t="s">
        <v>64</v>
      </c>
      <c r="E15" s="7">
        <v>7</v>
      </c>
      <c r="F15" s="7">
        <v>8.9</v>
      </c>
      <c r="G15" s="9">
        <v>9.1</v>
      </c>
      <c r="H15" s="9">
        <v>7.5</v>
      </c>
      <c r="I15" s="9">
        <f t="shared" si="0"/>
        <v>8.5499999999999989</v>
      </c>
    </row>
    <row r="16" spans="1:9" x14ac:dyDescent="0.35">
      <c r="A16" s="7">
        <v>10</v>
      </c>
      <c r="B16" s="8" t="s">
        <v>32</v>
      </c>
      <c r="C16" s="8" t="s">
        <v>33</v>
      </c>
      <c r="D16" s="8" t="s">
        <v>34</v>
      </c>
      <c r="E16" s="7">
        <v>3</v>
      </c>
      <c r="F16" s="7">
        <v>9.1999999999999993</v>
      </c>
      <c r="G16" s="9">
        <v>9.4</v>
      </c>
      <c r="H16" s="9">
        <v>9.1</v>
      </c>
      <c r="I16" s="9">
        <f t="shared" si="0"/>
        <v>9.24</v>
      </c>
    </row>
    <row r="17" spans="1:9" x14ac:dyDescent="0.35">
      <c r="A17" s="7">
        <v>11</v>
      </c>
      <c r="B17" s="8" t="s">
        <v>86</v>
      </c>
      <c r="C17" s="8" t="s">
        <v>87</v>
      </c>
      <c r="D17" s="8" t="s">
        <v>88</v>
      </c>
      <c r="E17" s="7">
        <v>10</v>
      </c>
      <c r="F17" s="7">
        <v>8.9</v>
      </c>
      <c r="G17" s="9">
        <v>8.9</v>
      </c>
      <c r="H17" s="9">
        <v>8.3000000000000007</v>
      </c>
      <c r="I17" s="9">
        <f t="shared" si="0"/>
        <v>8.7199999999999989</v>
      </c>
    </row>
    <row r="18" spans="1:9" x14ac:dyDescent="0.35">
      <c r="A18" s="7">
        <v>12</v>
      </c>
      <c r="B18" s="8" t="s">
        <v>47</v>
      </c>
      <c r="C18" s="8" t="s">
        <v>48</v>
      </c>
      <c r="D18" s="8" t="s">
        <v>49</v>
      </c>
      <c r="E18" s="7">
        <v>5</v>
      </c>
      <c r="F18" s="7">
        <v>8.8000000000000007</v>
      </c>
      <c r="G18" s="9">
        <v>9.3000000000000007</v>
      </c>
      <c r="H18" s="9">
        <v>8.1</v>
      </c>
      <c r="I18" s="9">
        <f t="shared" si="0"/>
        <v>8.7650000000000006</v>
      </c>
    </row>
    <row r="19" spans="1:9" x14ac:dyDescent="0.35">
      <c r="A19" s="7">
        <v>13</v>
      </c>
      <c r="B19" s="8" t="s">
        <v>17</v>
      </c>
      <c r="C19" s="8" t="s">
        <v>18</v>
      </c>
      <c r="D19" s="8" t="s">
        <v>19</v>
      </c>
      <c r="E19" s="10">
        <v>1</v>
      </c>
      <c r="F19" s="7">
        <v>8.6999999999999993</v>
      </c>
      <c r="G19" s="9">
        <v>9.3000000000000007</v>
      </c>
      <c r="H19" s="9">
        <v>7.5</v>
      </c>
      <c r="I19" s="9">
        <f t="shared" si="0"/>
        <v>8.5499999999999989</v>
      </c>
    </row>
    <row r="20" spans="1:9" x14ac:dyDescent="0.35">
      <c r="A20" s="7">
        <v>14</v>
      </c>
      <c r="B20" s="8" t="s">
        <v>23</v>
      </c>
      <c r="C20" s="8" t="s">
        <v>24</v>
      </c>
      <c r="D20" s="8" t="s">
        <v>25</v>
      </c>
      <c r="E20" s="7">
        <v>2</v>
      </c>
      <c r="F20" s="7">
        <v>8.3000000000000007</v>
      </c>
      <c r="G20" s="9">
        <v>8.6</v>
      </c>
      <c r="H20" s="9">
        <v>8.9</v>
      </c>
      <c r="I20" s="9">
        <f t="shared" si="0"/>
        <v>8.5850000000000009</v>
      </c>
    </row>
    <row r="21" spans="1:9" x14ac:dyDescent="0.35">
      <c r="A21" s="7">
        <v>15</v>
      </c>
      <c r="B21" s="8" t="s">
        <v>53</v>
      </c>
      <c r="C21" s="8" t="s">
        <v>54</v>
      </c>
      <c r="D21" s="8" t="s">
        <v>55</v>
      </c>
      <c r="E21" s="7">
        <v>6</v>
      </c>
      <c r="F21" s="7">
        <v>9.1</v>
      </c>
      <c r="G21" s="9">
        <v>8.5</v>
      </c>
      <c r="H21" s="9">
        <v>7.5</v>
      </c>
      <c r="I21" s="9">
        <f t="shared" si="0"/>
        <v>8.41</v>
      </c>
    </row>
    <row r="22" spans="1:9" ht="29" x14ac:dyDescent="0.35">
      <c r="A22" s="7">
        <v>16</v>
      </c>
      <c r="B22" s="8" t="s">
        <v>104</v>
      </c>
      <c r="C22" s="8" t="s">
        <v>105</v>
      </c>
      <c r="D22" s="8" t="s">
        <v>106</v>
      </c>
      <c r="E22" s="7">
        <v>12</v>
      </c>
      <c r="F22" s="7">
        <v>9.1</v>
      </c>
      <c r="G22" s="9">
        <v>8.6999999999999993</v>
      </c>
      <c r="H22" s="9">
        <v>8.1999999999999993</v>
      </c>
      <c r="I22" s="9">
        <f t="shared" si="0"/>
        <v>8.6899999999999977</v>
      </c>
    </row>
    <row r="23" spans="1:9" x14ac:dyDescent="0.35">
      <c r="A23" s="7">
        <v>17</v>
      </c>
      <c r="B23" s="8" t="s">
        <v>77</v>
      </c>
      <c r="C23" s="8" t="s">
        <v>78</v>
      </c>
      <c r="D23" s="8" t="s">
        <v>79</v>
      </c>
      <c r="E23" s="7">
        <v>9</v>
      </c>
      <c r="F23" s="7">
        <v>9.3000000000000007</v>
      </c>
      <c r="G23" s="9">
        <v>8.8000000000000007</v>
      </c>
      <c r="H23" s="9">
        <v>7.5</v>
      </c>
      <c r="I23" s="9">
        <f t="shared" si="0"/>
        <v>8.5850000000000009</v>
      </c>
    </row>
    <row r="24" spans="1:9" x14ac:dyDescent="0.35">
      <c r="A24" s="7">
        <v>18</v>
      </c>
      <c r="B24" s="8" t="s">
        <v>107</v>
      </c>
      <c r="C24" s="8" t="s">
        <v>108</v>
      </c>
      <c r="D24" s="8" t="s">
        <v>109</v>
      </c>
      <c r="E24" s="7">
        <v>12</v>
      </c>
      <c r="F24" s="7">
        <v>9.1</v>
      </c>
      <c r="G24" s="9">
        <v>8.6999999999999993</v>
      </c>
      <c r="H24" s="9">
        <v>8.1999999999999993</v>
      </c>
      <c r="I24" s="9">
        <f t="shared" si="0"/>
        <v>8.6899999999999977</v>
      </c>
    </row>
    <row r="25" spans="1:9" x14ac:dyDescent="0.35">
      <c r="A25" s="7">
        <v>19</v>
      </c>
      <c r="B25" s="8" t="s">
        <v>95</v>
      </c>
      <c r="C25" s="8" t="s">
        <v>96</v>
      </c>
      <c r="D25" s="8" t="s">
        <v>97</v>
      </c>
      <c r="E25" s="7">
        <v>11</v>
      </c>
      <c r="F25" s="7">
        <v>8.5</v>
      </c>
      <c r="G25" s="9">
        <v>8.6999999999999993</v>
      </c>
      <c r="H25" s="9">
        <v>8.1</v>
      </c>
      <c r="I25" s="9">
        <f t="shared" si="0"/>
        <v>8.4499999999999993</v>
      </c>
    </row>
    <row r="26" spans="1:9" x14ac:dyDescent="0.35">
      <c r="A26" s="7">
        <v>20</v>
      </c>
      <c r="B26" s="8" t="s">
        <v>56</v>
      </c>
      <c r="C26" s="8" t="s">
        <v>57</v>
      </c>
      <c r="D26" s="8" t="s">
        <v>58</v>
      </c>
      <c r="E26" s="7">
        <v>6</v>
      </c>
      <c r="F26" s="7">
        <v>9.1</v>
      </c>
      <c r="G26" s="9">
        <v>8.5</v>
      </c>
      <c r="H26" s="9">
        <v>7.5</v>
      </c>
      <c r="I26" s="9">
        <f t="shared" si="0"/>
        <v>8.41</v>
      </c>
    </row>
    <row r="27" spans="1:9" x14ac:dyDescent="0.35">
      <c r="A27" s="7">
        <v>21</v>
      </c>
      <c r="B27" s="8" t="s">
        <v>110</v>
      </c>
      <c r="C27" s="8" t="s">
        <v>111</v>
      </c>
      <c r="D27" s="8" t="s">
        <v>112</v>
      </c>
      <c r="E27" s="7">
        <v>13</v>
      </c>
      <c r="F27" s="7">
        <v>8.6</v>
      </c>
      <c r="G27" s="9">
        <v>9.5</v>
      </c>
      <c r="H27" s="9">
        <v>9.3000000000000007</v>
      </c>
      <c r="I27" s="9">
        <f t="shared" si="0"/>
        <v>9.125</v>
      </c>
    </row>
    <row r="28" spans="1:9" x14ac:dyDescent="0.35">
      <c r="A28" s="7">
        <v>22</v>
      </c>
      <c r="B28" s="8" t="s">
        <v>113</v>
      </c>
      <c r="C28" s="8" t="s">
        <v>114</v>
      </c>
      <c r="D28" s="8" t="s">
        <v>115</v>
      </c>
      <c r="E28" s="7">
        <v>13</v>
      </c>
      <c r="F28" s="7">
        <v>8.6</v>
      </c>
      <c r="G28" s="9">
        <v>9.5</v>
      </c>
      <c r="H28" s="9">
        <v>9.3000000000000007</v>
      </c>
      <c r="I28" s="9">
        <f t="shared" si="0"/>
        <v>9.125</v>
      </c>
    </row>
    <row r="29" spans="1:9" x14ac:dyDescent="0.35">
      <c r="A29" s="7">
        <v>23</v>
      </c>
      <c r="B29" s="8" t="s">
        <v>26</v>
      </c>
      <c r="C29" s="8" t="s">
        <v>27</v>
      </c>
      <c r="D29" s="8" t="s">
        <v>28</v>
      </c>
      <c r="E29" s="7">
        <v>2</v>
      </c>
      <c r="F29" s="7">
        <v>8.3000000000000007</v>
      </c>
      <c r="G29" s="9">
        <v>8.6</v>
      </c>
      <c r="H29" s="9">
        <v>8.9</v>
      </c>
      <c r="I29" s="9">
        <f t="shared" si="0"/>
        <v>8.5850000000000009</v>
      </c>
    </row>
    <row r="30" spans="1:9" x14ac:dyDescent="0.35">
      <c r="A30" s="7">
        <v>24</v>
      </c>
      <c r="B30" s="8" t="s">
        <v>38</v>
      </c>
      <c r="C30" s="8" t="s">
        <v>39</v>
      </c>
      <c r="D30" s="8" t="s">
        <v>40</v>
      </c>
      <c r="E30" s="7">
        <v>4</v>
      </c>
      <c r="F30" s="7">
        <v>8.4</v>
      </c>
      <c r="G30" s="9">
        <v>9.1999999999999993</v>
      </c>
      <c r="H30" s="9">
        <v>8.5</v>
      </c>
      <c r="I30" s="9">
        <f t="shared" si="0"/>
        <v>8.7100000000000009</v>
      </c>
    </row>
    <row r="31" spans="1:9" x14ac:dyDescent="0.35">
      <c r="A31" s="7">
        <v>25</v>
      </c>
      <c r="B31" s="8" t="s">
        <v>89</v>
      </c>
      <c r="C31" s="8" t="s">
        <v>90</v>
      </c>
      <c r="D31" s="8" t="s">
        <v>91</v>
      </c>
      <c r="E31" s="7">
        <v>10</v>
      </c>
      <c r="F31" s="7">
        <v>8.9</v>
      </c>
      <c r="G31" s="9">
        <v>8.9</v>
      </c>
      <c r="H31" s="9">
        <v>8.3000000000000007</v>
      </c>
      <c r="I31" s="9">
        <f t="shared" si="0"/>
        <v>8.7199999999999989</v>
      </c>
    </row>
    <row r="32" spans="1:9" x14ac:dyDescent="0.35">
      <c r="A32" s="7">
        <v>26</v>
      </c>
      <c r="B32" s="8" t="s">
        <v>80</v>
      </c>
      <c r="C32" s="8" t="s">
        <v>81</v>
      </c>
      <c r="D32" s="8" t="s">
        <v>82</v>
      </c>
      <c r="E32" s="7">
        <v>9</v>
      </c>
      <c r="F32" s="7">
        <v>9.3000000000000007</v>
      </c>
      <c r="G32" s="9">
        <v>8.8000000000000007</v>
      </c>
      <c r="H32" s="9">
        <v>7.5</v>
      </c>
      <c r="I32" s="9">
        <f t="shared" si="0"/>
        <v>8.5850000000000009</v>
      </c>
    </row>
    <row r="33" spans="1:9" x14ac:dyDescent="0.35">
      <c r="A33" s="7">
        <v>27</v>
      </c>
      <c r="B33" s="8" t="s">
        <v>65</v>
      </c>
      <c r="C33" s="8" t="s">
        <v>66</v>
      </c>
      <c r="D33" s="8" t="s">
        <v>67</v>
      </c>
      <c r="E33" s="7">
        <v>7</v>
      </c>
      <c r="F33" s="7">
        <v>8.9</v>
      </c>
      <c r="G33" s="9">
        <v>9.1</v>
      </c>
      <c r="H33" s="9">
        <v>7.5</v>
      </c>
      <c r="I33" s="9">
        <f t="shared" si="0"/>
        <v>8.5499999999999989</v>
      </c>
    </row>
    <row r="34" spans="1:9" x14ac:dyDescent="0.35">
      <c r="A34" s="7">
        <v>28</v>
      </c>
      <c r="B34" s="8" t="s">
        <v>71</v>
      </c>
      <c r="C34" s="8" t="s">
        <v>72</v>
      </c>
      <c r="D34" s="8" t="s">
        <v>73</v>
      </c>
      <c r="E34" s="7">
        <v>8</v>
      </c>
      <c r="F34" s="7">
        <v>8.4</v>
      </c>
      <c r="G34" s="9">
        <v>8.6</v>
      </c>
      <c r="H34" s="9">
        <v>8.1</v>
      </c>
      <c r="I34" s="9">
        <f t="shared" si="0"/>
        <v>8.379999999999999</v>
      </c>
    </row>
    <row r="35" spans="1:9" x14ac:dyDescent="0.35">
      <c r="A35" s="7">
        <v>29</v>
      </c>
      <c r="B35" s="8" t="s">
        <v>74</v>
      </c>
      <c r="C35" s="8" t="s">
        <v>75</v>
      </c>
      <c r="D35" s="8" t="s">
        <v>76</v>
      </c>
      <c r="E35" s="7">
        <v>8</v>
      </c>
      <c r="F35" s="7">
        <v>8.4</v>
      </c>
      <c r="G35" s="9">
        <v>8.6</v>
      </c>
      <c r="H35" s="9">
        <v>8.1</v>
      </c>
      <c r="I35" s="9">
        <f t="shared" si="0"/>
        <v>8.379999999999999</v>
      </c>
    </row>
    <row r="36" spans="1:9" x14ac:dyDescent="0.35">
      <c r="A36" s="7">
        <v>30</v>
      </c>
      <c r="B36" s="8" t="s">
        <v>98</v>
      </c>
      <c r="C36" s="8" t="s">
        <v>99</v>
      </c>
      <c r="D36" s="8" t="s">
        <v>100</v>
      </c>
      <c r="E36" s="7">
        <v>11</v>
      </c>
      <c r="F36" s="7">
        <v>8.5</v>
      </c>
      <c r="G36" s="9">
        <v>8.6999999999999993</v>
      </c>
      <c r="H36" s="9">
        <v>8.1</v>
      </c>
      <c r="I36" s="9">
        <f t="shared" si="0"/>
        <v>8.4499999999999993</v>
      </c>
    </row>
    <row r="37" spans="1:9" x14ac:dyDescent="0.35">
      <c r="A37" s="7">
        <v>31</v>
      </c>
      <c r="B37" s="8" t="s">
        <v>20</v>
      </c>
      <c r="C37" s="8" t="s">
        <v>21</v>
      </c>
      <c r="D37" s="8" t="s">
        <v>22</v>
      </c>
      <c r="E37" s="7">
        <v>1</v>
      </c>
      <c r="F37" s="7">
        <v>8.6999999999999993</v>
      </c>
      <c r="G37" s="9">
        <v>9.3000000000000007</v>
      </c>
      <c r="H37" s="9">
        <v>7.5</v>
      </c>
      <c r="I37" s="9">
        <f t="shared" si="0"/>
        <v>8.5499999999999989</v>
      </c>
    </row>
    <row r="38" spans="1:9" x14ac:dyDescent="0.35">
      <c r="A38" s="7">
        <v>32</v>
      </c>
      <c r="B38" s="8" t="s">
        <v>41</v>
      </c>
      <c r="C38" s="8" t="s">
        <v>42</v>
      </c>
      <c r="D38" s="8" t="s">
        <v>43</v>
      </c>
      <c r="E38" s="7">
        <v>4</v>
      </c>
      <c r="F38" s="7">
        <v>8.4</v>
      </c>
      <c r="G38" s="9">
        <v>9.1999999999999993</v>
      </c>
      <c r="H38" s="9">
        <v>8.5</v>
      </c>
      <c r="I38" s="9">
        <f t="shared" si="0"/>
        <v>8.7100000000000009</v>
      </c>
    </row>
    <row r="39" spans="1:9" x14ac:dyDescent="0.35">
      <c r="A39" s="7">
        <v>33</v>
      </c>
      <c r="B39" s="8" t="s">
        <v>83</v>
      </c>
      <c r="C39" s="8" t="s">
        <v>84</v>
      </c>
      <c r="D39" s="8" t="s">
        <v>85</v>
      </c>
      <c r="E39" s="7">
        <v>9</v>
      </c>
      <c r="F39" s="7">
        <v>9.3000000000000007</v>
      </c>
      <c r="G39" s="9">
        <v>8.8000000000000007</v>
      </c>
      <c r="H39" s="9">
        <v>7.5</v>
      </c>
      <c r="I39" s="9">
        <f t="shared" si="0"/>
        <v>8.5850000000000009</v>
      </c>
    </row>
    <row r="40" spans="1:9" x14ac:dyDescent="0.35">
      <c r="A40" s="7">
        <v>40</v>
      </c>
      <c r="B40" s="30" t="s">
        <v>192</v>
      </c>
      <c r="C40" s="30" t="s">
        <v>193</v>
      </c>
      <c r="D40" s="30" t="s">
        <v>194</v>
      </c>
      <c r="E40">
        <v>1</v>
      </c>
      <c r="F40" s="29">
        <v>7.5</v>
      </c>
      <c r="G40" s="29">
        <v>8</v>
      </c>
      <c r="H40" s="29">
        <v>8.6999999999999993</v>
      </c>
      <c r="I40" s="29">
        <f>F40*0.35+G40*0.35+H40*0.3</f>
        <v>8.0350000000000001</v>
      </c>
    </row>
    <row r="41" spans="1:9" x14ac:dyDescent="0.35">
      <c r="A41" s="7">
        <v>41</v>
      </c>
      <c r="B41" s="30" t="s">
        <v>195</v>
      </c>
      <c r="C41" s="30" t="s">
        <v>196</v>
      </c>
      <c r="D41" s="30" t="s">
        <v>173</v>
      </c>
      <c r="E41">
        <v>1</v>
      </c>
      <c r="F41" s="29">
        <v>7.5</v>
      </c>
      <c r="G41" s="29">
        <v>8</v>
      </c>
      <c r="H41" s="29">
        <v>8.6999999999999993</v>
      </c>
      <c r="I41" s="29">
        <f>F41*0.35+G41*0.35+H41*0.3</f>
        <v>8.0350000000000001</v>
      </c>
    </row>
    <row r="42" spans="1:9" x14ac:dyDescent="0.35">
      <c r="A42" s="7">
        <v>43</v>
      </c>
      <c r="B42" s="30" t="s">
        <v>197</v>
      </c>
      <c r="C42" s="30" t="s">
        <v>198</v>
      </c>
      <c r="D42" s="30" t="s">
        <v>199</v>
      </c>
      <c r="E42">
        <v>1</v>
      </c>
      <c r="F42" s="29">
        <v>7.5</v>
      </c>
      <c r="G42" s="29">
        <v>8</v>
      </c>
      <c r="H42" s="29">
        <v>8.6999999999999993</v>
      </c>
      <c r="I42" s="29">
        <f>F42*0.35+G42*0.35+H42*0.3</f>
        <v>8.0350000000000001</v>
      </c>
    </row>
    <row r="43" spans="1:9" x14ac:dyDescent="0.35">
      <c r="A43" s="7">
        <v>46</v>
      </c>
      <c r="B43" s="30" t="s">
        <v>147</v>
      </c>
      <c r="C43" s="30" t="s">
        <v>148</v>
      </c>
      <c r="D43" s="30" t="s">
        <v>149</v>
      </c>
      <c r="E43">
        <v>2</v>
      </c>
      <c r="F43" s="29">
        <v>7.6</v>
      </c>
      <c r="G43" s="29">
        <v>8.3000000000000007</v>
      </c>
      <c r="H43" s="29">
        <v>9.6</v>
      </c>
      <c r="I43" s="29">
        <f>F43*0.35+G43*0.35+H43*0.3</f>
        <v>8.4450000000000003</v>
      </c>
    </row>
    <row r="44" spans="1:9" x14ac:dyDescent="0.35">
      <c r="A44" s="7">
        <v>48</v>
      </c>
      <c r="B44" s="30" t="s">
        <v>150</v>
      </c>
      <c r="C44" s="30" t="s">
        <v>151</v>
      </c>
      <c r="D44" s="30" t="s">
        <v>254</v>
      </c>
      <c r="E44">
        <v>2</v>
      </c>
      <c r="F44" s="29">
        <v>7.6</v>
      </c>
      <c r="G44" s="29">
        <v>8.3000000000000007</v>
      </c>
      <c r="H44" s="29">
        <v>9.6</v>
      </c>
      <c r="I44" s="29">
        <f>F44*0.35+G44*0.35+H44*0.3</f>
        <v>8.4450000000000003</v>
      </c>
    </row>
    <row r="45" spans="1:9" x14ac:dyDescent="0.35">
      <c r="A45" s="7">
        <v>55</v>
      </c>
      <c r="B45" s="30" t="s">
        <v>153</v>
      </c>
      <c r="C45" s="30" t="s">
        <v>154</v>
      </c>
      <c r="D45" s="30" t="s">
        <v>155</v>
      </c>
      <c r="E45">
        <v>2</v>
      </c>
      <c r="F45" s="29">
        <v>7.6</v>
      </c>
      <c r="G45" s="29">
        <v>8.3000000000000007</v>
      </c>
      <c r="H45" s="29">
        <v>9.6</v>
      </c>
      <c r="I45" s="29">
        <f>F45*0.35+G45*0.35+H45*0.3</f>
        <v>8.4450000000000003</v>
      </c>
    </row>
    <row r="46" spans="1:9" x14ac:dyDescent="0.35">
      <c r="A46" s="7">
        <v>34</v>
      </c>
      <c r="B46" s="27" t="s">
        <v>236</v>
      </c>
      <c r="C46" s="27" t="s">
        <v>237</v>
      </c>
      <c r="D46" s="27" t="s">
        <v>250</v>
      </c>
      <c r="E46">
        <v>3</v>
      </c>
      <c r="F46" s="28">
        <v>7.9</v>
      </c>
      <c r="G46" s="28">
        <v>0</v>
      </c>
      <c r="H46" s="28">
        <v>0</v>
      </c>
      <c r="I46" s="29">
        <f>F46*0.35+G46*0.35+H46*0.3</f>
        <v>2.7650000000000001</v>
      </c>
    </row>
    <row r="47" spans="1:9" x14ac:dyDescent="0.35">
      <c r="A47" s="7">
        <v>38</v>
      </c>
      <c r="B47" s="27" t="s">
        <v>239</v>
      </c>
      <c r="C47" s="27" t="s">
        <v>240</v>
      </c>
      <c r="D47" s="27" t="s">
        <v>252</v>
      </c>
      <c r="E47">
        <v>3</v>
      </c>
      <c r="F47" s="28">
        <v>7.9</v>
      </c>
      <c r="G47" s="28">
        <v>0</v>
      </c>
      <c r="H47" s="28">
        <v>0</v>
      </c>
      <c r="I47" s="29">
        <f>F47*0.35+G47*0.35+H47*0.3</f>
        <v>2.7650000000000001</v>
      </c>
    </row>
    <row r="48" spans="1:9" x14ac:dyDescent="0.35">
      <c r="A48" s="7">
        <v>35</v>
      </c>
      <c r="B48" s="30" t="s">
        <v>165</v>
      </c>
      <c r="C48" s="30" t="s">
        <v>166</v>
      </c>
      <c r="D48" s="30" t="s">
        <v>251</v>
      </c>
      <c r="E48">
        <v>4</v>
      </c>
      <c r="F48" s="29">
        <v>8</v>
      </c>
      <c r="G48" s="29">
        <v>8.4</v>
      </c>
      <c r="H48" s="29">
        <v>9</v>
      </c>
      <c r="I48" s="29">
        <f>F48*0.35+G48*0.35+H48*0.3</f>
        <v>8.44</v>
      </c>
    </row>
    <row r="49" spans="1:9" x14ac:dyDescent="0.35">
      <c r="A49" s="7">
        <v>37</v>
      </c>
      <c r="B49" s="30" t="s">
        <v>168</v>
      </c>
      <c r="C49" s="30" t="s">
        <v>169</v>
      </c>
      <c r="D49" s="30" t="s">
        <v>170</v>
      </c>
      <c r="E49">
        <v>4</v>
      </c>
      <c r="F49" s="29">
        <v>8</v>
      </c>
      <c r="G49" s="29">
        <v>8.4</v>
      </c>
      <c r="H49" s="29">
        <v>9</v>
      </c>
      <c r="I49" s="29">
        <f>F49*0.35+G49*0.35+H49*0.3</f>
        <v>8.44</v>
      </c>
    </row>
    <row r="50" spans="1:9" x14ac:dyDescent="0.35">
      <c r="A50" s="7">
        <v>47</v>
      </c>
      <c r="B50" s="30" t="s">
        <v>171</v>
      </c>
      <c r="C50" s="30" t="s">
        <v>172</v>
      </c>
      <c r="D50" s="30" t="s">
        <v>173</v>
      </c>
      <c r="E50">
        <v>4</v>
      </c>
      <c r="F50" s="29">
        <v>8</v>
      </c>
      <c r="G50" s="29">
        <v>8.4</v>
      </c>
      <c r="H50" s="29">
        <v>9</v>
      </c>
      <c r="I50" s="29">
        <f>F50*0.35+G50*0.35+H50*0.3</f>
        <v>8.44</v>
      </c>
    </row>
    <row r="51" spans="1:9" x14ac:dyDescent="0.35">
      <c r="A51" s="7">
        <v>36</v>
      </c>
      <c r="B51" s="30" t="s">
        <v>209</v>
      </c>
      <c r="C51" s="30" t="s">
        <v>210</v>
      </c>
      <c r="D51" s="30" t="s">
        <v>211</v>
      </c>
      <c r="E51">
        <v>5</v>
      </c>
      <c r="F51" s="29">
        <v>8.1</v>
      </c>
      <c r="G51" s="29">
        <v>8.4</v>
      </c>
      <c r="H51" s="29">
        <v>8.5</v>
      </c>
      <c r="I51" s="29">
        <f>F51*0.35+G51*0.35+H51*0.3</f>
        <v>8.3249999999999993</v>
      </c>
    </row>
    <row r="52" spans="1:9" x14ac:dyDescent="0.35">
      <c r="A52" s="7">
        <v>51</v>
      </c>
      <c r="B52" s="30" t="s">
        <v>242</v>
      </c>
      <c r="C52" s="30" t="s">
        <v>243</v>
      </c>
      <c r="D52" s="30" t="s">
        <v>205</v>
      </c>
      <c r="E52">
        <v>5</v>
      </c>
      <c r="F52" s="29">
        <v>8.1</v>
      </c>
      <c r="G52" s="29">
        <v>8.1999999999999993</v>
      </c>
      <c r="H52" s="29">
        <v>8.6999999999999993</v>
      </c>
      <c r="I52" s="29">
        <f>F52*0.35+G52*0.35+H52*0.3</f>
        <v>8.3149999999999995</v>
      </c>
    </row>
    <row r="53" spans="1:9" x14ac:dyDescent="0.35">
      <c r="A53" s="7">
        <v>57</v>
      </c>
      <c r="B53" s="30" t="s">
        <v>212</v>
      </c>
      <c r="C53" s="30" t="s">
        <v>213</v>
      </c>
      <c r="D53" s="30" t="s">
        <v>256</v>
      </c>
      <c r="E53">
        <v>5</v>
      </c>
      <c r="F53" s="29">
        <v>8.1</v>
      </c>
      <c r="G53" s="29">
        <v>9.3000000000000007</v>
      </c>
      <c r="H53" s="29">
        <v>8.5</v>
      </c>
      <c r="I53" s="29">
        <f>F53*0.35+G53*0.35+H53*0.3</f>
        <v>8.64</v>
      </c>
    </row>
    <row r="54" spans="1:9" x14ac:dyDescent="0.35">
      <c r="A54" s="7">
        <v>58</v>
      </c>
      <c r="B54" s="30" t="s">
        <v>244</v>
      </c>
      <c r="C54" s="30" t="s">
        <v>245</v>
      </c>
      <c r="D54" s="30" t="s">
        <v>246</v>
      </c>
      <c r="E54">
        <v>6</v>
      </c>
      <c r="F54" s="29">
        <v>8.1</v>
      </c>
      <c r="G54" s="29">
        <v>8.1999999999999993</v>
      </c>
      <c r="H54" s="29">
        <v>8.6999999999999993</v>
      </c>
      <c r="I54" s="29">
        <f>F54*0.35+G54*0.35+H54*0.3</f>
        <v>8.3149999999999995</v>
      </c>
    </row>
    <row r="55" spans="1:9" x14ac:dyDescent="0.35">
      <c r="A55" s="7">
        <v>66</v>
      </c>
      <c r="B55" s="30" t="s">
        <v>215</v>
      </c>
      <c r="C55" s="30" t="s">
        <v>216</v>
      </c>
      <c r="D55" s="30" t="s">
        <v>217</v>
      </c>
      <c r="E55">
        <v>6</v>
      </c>
      <c r="F55" s="29">
        <v>8.1</v>
      </c>
      <c r="G55" s="29">
        <v>9.3000000000000007</v>
      </c>
      <c r="H55" s="29">
        <v>8.5</v>
      </c>
      <c r="I55" s="29">
        <f>F55*0.35+G55*0.35+H55*0.3</f>
        <v>8.64</v>
      </c>
    </row>
    <row r="56" spans="1:9" x14ac:dyDescent="0.35">
      <c r="A56" s="7">
        <v>71</v>
      </c>
      <c r="B56" s="30" t="s">
        <v>247</v>
      </c>
      <c r="C56" s="30" t="s">
        <v>248</v>
      </c>
      <c r="D56" s="30" t="s">
        <v>249</v>
      </c>
      <c r="E56">
        <v>6</v>
      </c>
      <c r="F56" s="29">
        <v>8.1</v>
      </c>
      <c r="G56" s="29">
        <v>8.1999999999999993</v>
      </c>
      <c r="H56" s="29">
        <v>8.6999999999999993</v>
      </c>
      <c r="I56" s="29">
        <f>F56*0.35+G56*0.35+H56*0.3</f>
        <v>8.3149999999999995</v>
      </c>
    </row>
    <row r="57" spans="1:9" x14ac:dyDescent="0.35">
      <c r="A57" s="7">
        <v>39</v>
      </c>
      <c r="B57" s="30" t="s">
        <v>174</v>
      </c>
      <c r="C57" s="30" t="s">
        <v>175</v>
      </c>
      <c r="D57" s="30" t="s">
        <v>176</v>
      </c>
      <c r="E57">
        <v>7</v>
      </c>
      <c r="F57" s="29">
        <v>8.3000000000000007</v>
      </c>
      <c r="G57" s="29">
        <v>8.1999999999999993</v>
      </c>
      <c r="H57" s="29">
        <v>9.3000000000000007</v>
      </c>
      <c r="I57" s="29">
        <f>F57*0.35+G57*0.35+H57*0.3</f>
        <v>8.5650000000000013</v>
      </c>
    </row>
    <row r="58" spans="1:9" x14ac:dyDescent="0.35">
      <c r="A58" s="7">
        <v>44</v>
      </c>
      <c r="B58" s="30" t="s">
        <v>156</v>
      </c>
      <c r="C58" s="30" t="s">
        <v>157</v>
      </c>
      <c r="D58" s="30" t="s">
        <v>158</v>
      </c>
      <c r="E58">
        <v>7</v>
      </c>
      <c r="F58" s="29">
        <v>8.3000000000000007</v>
      </c>
      <c r="G58" s="29">
        <v>7.8</v>
      </c>
      <c r="H58" s="29">
        <v>8.5</v>
      </c>
      <c r="I58" s="29">
        <f>F58*0.35+G58*0.35+H58*0.3</f>
        <v>8.1849999999999987</v>
      </c>
    </row>
    <row r="59" spans="1:9" x14ac:dyDescent="0.35">
      <c r="A59" s="7">
        <v>49</v>
      </c>
      <c r="B59" s="30" t="s">
        <v>159</v>
      </c>
      <c r="C59" s="30" t="s">
        <v>160</v>
      </c>
      <c r="D59" s="30" t="s">
        <v>161</v>
      </c>
      <c r="E59">
        <v>7</v>
      </c>
      <c r="F59" s="29">
        <v>8.3000000000000007</v>
      </c>
      <c r="G59" s="29">
        <v>7.8</v>
      </c>
      <c r="H59" s="29">
        <v>8.5</v>
      </c>
      <c r="I59" s="29">
        <f>F59*0.35+G59*0.35+H59*0.3</f>
        <v>8.1849999999999987</v>
      </c>
    </row>
    <row r="60" spans="1:9" x14ac:dyDescent="0.35">
      <c r="A60" s="7">
        <v>50</v>
      </c>
      <c r="B60" s="30" t="s">
        <v>162</v>
      </c>
      <c r="C60" s="30" t="s">
        <v>163</v>
      </c>
      <c r="D60" s="30" t="s">
        <v>255</v>
      </c>
      <c r="E60">
        <v>8</v>
      </c>
      <c r="F60" s="29">
        <v>8.3000000000000007</v>
      </c>
      <c r="G60" s="29">
        <v>7.8</v>
      </c>
      <c r="H60" s="29">
        <v>8.5</v>
      </c>
      <c r="I60" s="29">
        <f>F60*0.35+G60*0.35+H60*0.3</f>
        <v>8.1849999999999987</v>
      </c>
    </row>
    <row r="61" spans="1:9" x14ac:dyDescent="0.35">
      <c r="A61" s="7">
        <v>60</v>
      </c>
      <c r="B61" s="30" t="s">
        <v>177</v>
      </c>
      <c r="C61" s="30" t="s">
        <v>178</v>
      </c>
      <c r="D61" s="30" t="s">
        <v>179</v>
      </c>
      <c r="E61">
        <v>8</v>
      </c>
      <c r="F61" s="29">
        <v>8.3000000000000007</v>
      </c>
      <c r="G61" s="29">
        <v>8.1999999999999993</v>
      </c>
      <c r="H61" s="29">
        <v>9.3000000000000007</v>
      </c>
      <c r="I61" s="29">
        <f>F61*0.35+G61*0.35+H61*0.3</f>
        <v>8.5650000000000013</v>
      </c>
    </row>
    <row r="62" spans="1:9" x14ac:dyDescent="0.35">
      <c r="A62" s="7">
        <v>70</v>
      </c>
      <c r="B62" s="30" t="s">
        <v>180</v>
      </c>
      <c r="C62" s="30" t="s">
        <v>181</v>
      </c>
      <c r="D62" s="30" t="s">
        <v>182</v>
      </c>
      <c r="E62">
        <v>8</v>
      </c>
      <c r="F62" s="29">
        <v>8.3000000000000007</v>
      </c>
      <c r="G62" s="29">
        <v>8.1999999999999993</v>
      </c>
      <c r="H62" s="29">
        <v>9.3000000000000007</v>
      </c>
      <c r="I62" s="29">
        <f>F62*0.35+G62*0.35+H62*0.3</f>
        <v>8.5650000000000013</v>
      </c>
    </row>
    <row r="63" spans="1:9" x14ac:dyDescent="0.35">
      <c r="A63" s="7">
        <v>42</v>
      </c>
      <c r="B63" s="30" t="s">
        <v>138</v>
      </c>
      <c r="C63" s="30" t="s">
        <v>139</v>
      </c>
      <c r="D63" s="30" t="s">
        <v>140</v>
      </c>
      <c r="E63">
        <v>9</v>
      </c>
      <c r="F63" s="29">
        <v>8.6</v>
      </c>
      <c r="G63" s="29">
        <v>9</v>
      </c>
      <c r="H63" s="29">
        <v>9.1</v>
      </c>
      <c r="I63" s="29">
        <f>F63*0.35+G63*0.35+H63*0.3</f>
        <v>8.89</v>
      </c>
    </row>
    <row r="64" spans="1:9" x14ac:dyDescent="0.35">
      <c r="A64" s="7">
        <v>67</v>
      </c>
      <c r="B64" s="30" t="s">
        <v>141</v>
      </c>
      <c r="C64" s="30" t="s">
        <v>142</v>
      </c>
      <c r="D64" s="30" t="s">
        <v>143</v>
      </c>
      <c r="E64">
        <v>9</v>
      </c>
      <c r="F64" s="29">
        <v>8.6</v>
      </c>
      <c r="G64" s="29">
        <v>9</v>
      </c>
      <c r="H64" s="29">
        <v>9.1</v>
      </c>
      <c r="I64" s="29">
        <f>F64*0.35+G64*0.35+H64*0.3</f>
        <v>8.89</v>
      </c>
    </row>
    <row r="65" spans="1:9" x14ac:dyDescent="0.35">
      <c r="A65" s="7">
        <v>69</v>
      </c>
      <c r="B65" s="30" t="s">
        <v>144</v>
      </c>
      <c r="C65" s="30" t="s">
        <v>145</v>
      </c>
      <c r="D65" s="30" t="s">
        <v>146</v>
      </c>
      <c r="E65">
        <v>9</v>
      </c>
      <c r="F65" s="29">
        <v>8.6</v>
      </c>
      <c r="G65" s="29">
        <v>9</v>
      </c>
      <c r="H65" s="29">
        <v>9.1</v>
      </c>
      <c r="I65" s="29">
        <f>F65*0.35+G65*0.35+H65*0.3</f>
        <v>8.89</v>
      </c>
    </row>
    <row r="66" spans="1:9" x14ac:dyDescent="0.35">
      <c r="A66" s="7">
        <v>53</v>
      </c>
      <c r="B66" s="30" t="s">
        <v>200</v>
      </c>
      <c r="C66" s="30" t="s">
        <v>201</v>
      </c>
      <c r="D66" s="30" t="s">
        <v>202</v>
      </c>
      <c r="E66">
        <v>10</v>
      </c>
      <c r="F66" s="29">
        <v>8.6999999999999993</v>
      </c>
      <c r="G66" s="29">
        <v>8.6999999999999993</v>
      </c>
      <c r="H66" s="29">
        <v>9.1</v>
      </c>
      <c r="I66" s="29">
        <f>F66*0.35+G66*0.35+H66*0.3</f>
        <v>8.8199999999999985</v>
      </c>
    </row>
    <row r="67" spans="1:9" x14ac:dyDescent="0.35">
      <c r="A67" s="7">
        <v>54</v>
      </c>
      <c r="B67" s="30" t="s">
        <v>203</v>
      </c>
      <c r="C67" s="30" t="s">
        <v>204</v>
      </c>
      <c r="D67" s="30" t="s">
        <v>205</v>
      </c>
      <c r="E67">
        <v>10</v>
      </c>
      <c r="F67" s="29">
        <v>8.6999999999999993</v>
      </c>
      <c r="G67" s="29">
        <v>8.6999999999999993</v>
      </c>
      <c r="H67" s="29">
        <v>9.1</v>
      </c>
      <c r="I67" s="29">
        <f>F67*0.35+G67*0.35+H67*0.3</f>
        <v>8.8199999999999985</v>
      </c>
    </row>
    <row r="68" spans="1:9" x14ac:dyDescent="0.35">
      <c r="A68" s="7">
        <v>61</v>
      </c>
      <c r="B68" s="30" t="s">
        <v>206</v>
      </c>
      <c r="C68" s="30" t="s">
        <v>207</v>
      </c>
      <c r="D68" s="30" t="s">
        <v>208</v>
      </c>
      <c r="E68">
        <v>10</v>
      </c>
      <c r="F68" s="29">
        <v>8.6999999999999993</v>
      </c>
      <c r="G68" s="29">
        <v>8.6999999999999993</v>
      </c>
      <c r="H68" s="29">
        <v>9.1</v>
      </c>
      <c r="I68" s="29">
        <f>F68*0.35+G68*0.35+H68*0.3</f>
        <v>8.8199999999999985</v>
      </c>
    </row>
    <row r="69" spans="1:9" x14ac:dyDescent="0.35">
      <c r="A69" s="7">
        <v>56</v>
      </c>
      <c r="B69" s="30" t="s">
        <v>183</v>
      </c>
      <c r="C69" s="30" t="s">
        <v>184</v>
      </c>
      <c r="D69" s="30" t="s">
        <v>185</v>
      </c>
      <c r="E69">
        <v>11</v>
      </c>
      <c r="F69" s="29">
        <v>8.8000000000000007</v>
      </c>
      <c r="G69" s="29">
        <v>8.9</v>
      </c>
      <c r="H69" s="29">
        <v>10</v>
      </c>
      <c r="I69" s="29">
        <f>F69*0.35+G69*0.35+H69*0.3</f>
        <v>9.1950000000000003</v>
      </c>
    </row>
    <row r="70" spans="1:9" x14ac:dyDescent="0.35">
      <c r="A70" s="7">
        <v>64</v>
      </c>
      <c r="B70" s="30" t="s">
        <v>186</v>
      </c>
      <c r="C70" s="30" t="s">
        <v>187</v>
      </c>
      <c r="D70" s="30" t="s">
        <v>188</v>
      </c>
      <c r="E70">
        <v>11</v>
      </c>
      <c r="F70" s="29">
        <v>8.8000000000000007</v>
      </c>
      <c r="G70" s="29">
        <v>8.9</v>
      </c>
      <c r="H70" s="29">
        <v>10</v>
      </c>
      <c r="I70" s="29">
        <f>F70*0.35+G70*0.35+H70*0.3</f>
        <v>9.1950000000000003</v>
      </c>
    </row>
    <row r="71" spans="1:9" x14ac:dyDescent="0.35">
      <c r="A71" s="7">
        <v>65</v>
      </c>
      <c r="B71" s="30" t="s">
        <v>189</v>
      </c>
      <c r="C71" s="30" t="s">
        <v>190</v>
      </c>
      <c r="D71" s="30" t="s">
        <v>191</v>
      </c>
      <c r="E71">
        <v>11</v>
      </c>
      <c r="F71" s="29">
        <v>8.8000000000000007</v>
      </c>
      <c r="G71" s="29">
        <v>8.9</v>
      </c>
      <c r="H71" s="29">
        <v>10</v>
      </c>
      <c r="I71" s="29">
        <f>F71*0.35+G71*0.35+H71*0.3</f>
        <v>9.1950000000000003</v>
      </c>
    </row>
    <row r="72" spans="1:9" x14ac:dyDescent="0.35">
      <c r="A72" s="7">
        <v>45</v>
      </c>
      <c r="B72" s="30" t="s">
        <v>227</v>
      </c>
      <c r="C72" s="30" t="s">
        <v>228</v>
      </c>
      <c r="D72" s="30" t="s">
        <v>253</v>
      </c>
      <c r="E72">
        <v>12</v>
      </c>
      <c r="F72" s="29">
        <v>8.9</v>
      </c>
      <c r="G72" s="29">
        <v>8.8000000000000007</v>
      </c>
      <c r="H72" s="29">
        <v>10</v>
      </c>
      <c r="I72" s="29">
        <f>F72*0.35+G72*0.35+H72*0.3</f>
        <v>9.1950000000000003</v>
      </c>
    </row>
    <row r="73" spans="1:9" x14ac:dyDescent="0.35">
      <c r="A73" s="7">
        <v>52</v>
      </c>
      <c r="B73" s="30" t="s">
        <v>230</v>
      </c>
      <c r="C73" s="30" t="s">
        <v>231</v>
      </c>
      <c r="D73" s="30" t="s">
        <v>232</v>
      </c>
      <c r="E73">
        <v>12</v>
      </c>
      <c r="F73" s="29">
        <v>8.9</v>
      </c>
      <c r="G73" s="29">
        <v>8.8000000000000007</v>
      </c>
      <c r="H73" s="29">
        <v>10</v>
      </c>
      <c r="I73" s="29">
        <f>F73*0.35+G73*0.35+H73*0.3</f>
        <v>9.1950000000000003</v>
      </c>
    </row>
    <row r="74" spans="1:9" x14ac:dyDescent="0.35">
      <c r="A74" s="7">
        <v>63</v>
      </c>
      <c r="B74" s="30" t="s">
        <v>233</v>
      </c>
      <c r="C74" s="30" t="s">
        <v>234</v>
      </c>
      <c r="D74" s="30" t="s">
        <v>235</v>
      </c>
      <c r="E74">
        <v>12</v>
      </c>
      <c r="F74" s="29">
        <v>8.9</v>
      </c>
      <c r="G74" s="29">
        <v>8.8000000000000007</v>
      </c>
      <c r="H74" s="29">
        <v>10</v>
      </c>
      <c r="I74" s="29">
        <f>F74*0.35+G74*0.35+H74*0.3</f>
        <v>9.1950000000000003</v>
      </c>
    </row>
    <row r="75" spans="1:9" x14ac:dyDescent="0.35">
      <c r="A75" s="7">
        <v>59</v>
      </c>
      <c r="B75" s="30" t="s">
        <v>218</v>
      </c>
      <c r="C75" s="30" t="s">
        <v>219</v>
      </c>
      <c r="D75" s="30" t="s">
        <v>257</v>
      </c>
      <c r="E75">
        <v>13</v>
      </c>
      <c r="F75" s="29">
        <v>9</v>
      </c>
      <c r="G75" s="29">
        <v>8.8000000000000007</v>
      </c>
      <c r="H75" s="29">
        <v>9.5</v>
      </c>
      <c r="I75" s="29">
        <f>F75*0.35+G75*0.35+H75*0.3</f>
        <v>9.08</v>
      </c>
    </row>
    <row r="76" spans="1:9" x14ac:dyDescent="0.35">
      <c r="A76" s="7">
        <v>62</v>
      </c>
      <c r="B76" s="30" t="s">
        <v>221</v>
      </c>
      <c r="C76" s="30" t="s">
        <v>222</v>
      </c>
      <c r="D76" s="30" t="s">
        <v>223</v>
      </c>
      <c r="E76">
        <v>13</v>
      </c>
      <c r="F76" s="29">
        <v>9</v>
      </c>
      <c r="G76" s="29">
        <v>8.8000000000000007</v>
      </c>
      <c r="H76" s="29">
        <v>9.5</v>
      </c>
      <c r="I76" s="29">
        <f>F76*0.35+G76*0.35+H76*0.3</f>
        <v>9.08</v>
      </c>
    </row>
    <row r="77" spans="1:9" x14ac:dyDescent="0.35">
      <c r="A77" s="7">
        <v>68</v>
      </c>
      <c r="B77" s="30" t="s">
        <v>224</v>
      </c>
      <c r="C77" s="30" t="s">
        <v>225</v>
      </c>
      <c r="D77" s="30" t="s">
        <v>226</v>
      </c>
      <c r="E77">
        <v>13</v>
      </c>
      <c r="F77" s="29">
        <v>9</v>
      </c>
      <c r="G77" s="29">
        <v>8.8000000000000007</v>
      </c>
      <c r="H77" s="29">
        <v>9.5</v>
      </c>
      <c r="I77" s="29">
        <f>F77*0.35+G77*0.35+H77*0.3</f>
        <v>9.08</v>
      </c>
    </row>
  </sheetData>
  <autoFilter ref="A6:J77" xr:uid="{DD009B17-6CB8-42E3-A836-8E56939049CC}">
    <sortState xmlns:xlrd2="http://schemas.microsoft.com/office/spreadsheetml/2017/richdata2" ref="A40:J77">
      <sortCondition ref="F6:F77"/>
    </sortState>
  </autoFilter>
  <mergeCells count="2">
    <mergeCell ref="B5:C5"/>
    <mergeCell ref="D3:G3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2655-A7CC-45B6-915B-9946ECD63FC1}">
  <dimension ref="A1:J77"/>
  <sheetViews>
    <sheetView zoomScale="94" workbookViewId="0">
      <selection activeCell="B5" sqref="B5:C5"/>
    </sheetView>
  </sheetViews>
  <sheetFormatPr baseColWidth="10" defaultColWidth="8.7265625" defaultRowHeight="14.5" x14ac:dyDescent="0.35"/>
  <cols>
    <col min="1" max="1" width="12.7265625" customWidth="1"/>
    <col min="2" max="2" width="18" customWidth="1"/>
    <col min="3" max="3" width="20.81640625" customWidth="1"/>
    <col min="4" max="4" width="21" customWidth="1"/>
    <col min="5" max="5" width="8.453125" bestFit="1" customWidth="1"/>
    <col min="7" max="7" width="10.08984375" bestFit="1" customWidth="1"/>
  </cols>
  <sheetData>
    <row r="1" spans="1:10" ht="18.5" x14ac:dyDescent="0.45">
      <c r="A1" s="17" t="s">
        <v>129</v>
      </c>
      <c r="B1" s="17"/>
    </row>
    <row r="2" spans="1:10" ht="18.5" x14ac:dyDescent="0.45">
      <c r="A2" s="17" t="s">
        <v>130</v>
      </c>
      <c r="B2" s="17"/>
    </row>
    <row r="3" spans="1:10" ht="14.5" customHeight="1" x14ac:dyDescent="0.45">
      <c r="A3" s="18" t="s">
        <v>131</v>
      </c>
      <c r="B3" s="19" t="s">
        <v>126</v>
      </c>
      <c r="C3" s="1" t="s">
        <v>127</v>
      </c>
      <c r="D3" s="21" t="s">
        <v>125</v>
      </c>
      <c r="E3" s="21"/>
      <c r="F3" s="21"/>
      <c r="G3" s="21"/>
      <c r="H3" s="1" t="s">
        <v>3</v>
      </c>
      <c r="I3" s="2">
        <v>768</v>
      </c>
    </row>
    <row r="4" spans="1:10" ht="29" x14ac:dyDescent="0.35">
      <c r="A4" t="s">
        <v>258</v>
      </c>
      <c r="B4" t="s">
        <v>259</v>
      </c>
      <c r="E4" s="1" t="s">
        <v>1</v>
      </c>
      <c r="F4" s="1" t="s">
        <v>2</v>
      </c>
      <c r="H4" s="1" t="s">
        <v>4</v>
      </c>
      <c r="I4" s="1" t="s">
        <v>5</v>
      </c>
    </row>
    <row r="5" spans="1:10" x14ac:dyDescent="0.35">
      <c r="A5" s="1" t="s">
        <v>11</v>
      </c>
      <c r="B5" s="22" t="s">
        <v>12</v>
      </c>
      <c r="C5" s="22"/>
      <c r="E5" s="1" t="s">
        <v>8</v>
      </c>
      <c r="F5" s="2">
        <v>1</v>
      </c>
      <c r="H5" s="1" t="s">
        <v>9</v>
      </c>
      <c r="I5" s="1" t="s">
        <v>10</v>
      </c>
    </row>
    <row r="6" spans="1:10" ht="21" customHeight="1" x14ac:dyDescent="0.35">
      <c r="A6" s="6" t="s">
        <v>13</v>
      </c>
      <c r="B6" s="6" t="s">
        <v>14</v>
      </c>
      <c r="C6" s="6" t="s">
        <v>15</v>
      </c>
      <c r="D6" s="6" t="s">
        <v>16</v>
      </c>
      <c r="E6" s="6" t="s">
        <v>116</v>
      </c>
      <c r="F6" s="6" t="s">
        <v>137</v>
      </c>
      <c r="G6" s="6" t="s">
        <v>134</v>
      </c>
      <c r="H6" s="6" t="s">
        <v>135</v>
      </c>
      <c r="I6" s="6" t="s">
        <v>136</v>
      </c>
      <c r="J6" s="6" t="s">
        <v>121</v>
      </c>
    </row>
    <row r="7" spans="1:10" x14ac:dyDescent="0.35">
      <c r="A7" s="7">
        <v>1</v>
      </c>
      <c r="B7" s="8" t="s">
        <v>29</v>
      </c>
      <c r="C7" s="8" t="s">
        <v>30</v>
      </c>
      <c r="D7" s="8" t="s">
        <v>31</v>
      </c>
      <c r="E7" s="7">
        <v>3</v>
      </c>
      <c r="F7" s="9">
        <v>10</v>
      </c>
      <c r="G7" s="9">
        <v>10</v>
      </c>
      <c r="H7" s="9">
        <v>10</v>
      </c>
      <c r="I7" s="9">
        <v>10</v>
      </c>
      <c r="J7" s="9">
        <f t="shared" ref="J7:J39" si="0">G7*0.3+H7*0.3+I7*0.3+F7*0.1</f>
        <v>10</v>
      </c>
    </row>
    <row r="8" spans="1:10" x14ac:dyDescent="0.35">
      <c r="A8" s="7">
        <v>2</v>
      </c>
      <c r="B8" s="8" t="s">
        <v>101</v>
      </c>
      <c r="C8" s="8" t="s">
        <v>102</v>
      </c>
      <c r="D8" s="8" t="s">
        <v>103</v>
      </c>
      <c r="E8" s="7">
        <v>12</v>
      </c>
      <c r="F8" s="9">
        <v>10</v>
      </c>
      <c r="G8" s="7">
        <v>8.3000000000000007</v>
      </c>
      <c r="H8" s="9">
        <v>8.6</v>
      </c>
      <c r="I8" s="9">
        <v>8.9</v>
      </c>
      <c r="J8" s="9">
        <f t="shared" si="0"/>
        <v>8.74</v>
      </c>
    </row>
    <row r="9" spans="1:10" x14ac:dyDescent="0.35">
      <c r="A9" s="7">
        <v>3</v>
      </c>
      <c r="B9" s="8" t="s">
        <v>35</v>
      </c>
      <c r="C9" s="8" t="s">
        <v>36</v>
      </c>
      <c r="D9" s="8" t="s">
        <v>37</v>
      </c>
      <c r="E9" s="7">
        <v>4</v>
      </c>
      <c r="F9" s="9">
        <v>9</v>
      </c>
      <c r="G9" s="7">
        <v>8.6999999999999993</v>
      </c>
      <c r="H9" s="9">
        <v>9.5</v>
      </c>
      <c r="I9" s="9">
        <v>10</v>
      </c>
      <c r="J9" s="9">
        <f t="shared" si="0"/>
        <v>9.3600000000000012</v>
      </c>
    </row>
    <row r="10" spans="1:10" x14ac:dyDescent="0.35">
      <c r="A10" s="7">
        <v>4</v>
      </c>
      <c r="B10" s="8" t="s">
        <v>50</v>
      </c>
      <c r="C10" s="8" t="s">
        <v>51</v>
      </c>
      <c r="D10" s="8" t="s">
        <v>52</v>
      </c>
      <c r="E10" s="7">
        <v>6</v>
      </c>
      <c r="F10" s="9">
        <v>9</v>
      </c>
      <c r="G10" s="7">
        <v>8.6</v>
      </c>
      <c r="H10" s="9">
        <v>8.5</v>
      </c>
      <c r="I10" s="9">
        <v>8.3000000000000007</v>
      </c>
      <c r="J10" s="9">
        <f t="shared" si="0"/>
        <v>8.52</v>
      </c>
    </row>
    <row r="11" spans="1:10" x14ac:dyDescent="0.35">
      <c r="A11" s="7">
        <v>5</v>
      </c>
      <c r="B11" s="8" t="s">
        <v>92</v>
      </c>
      <c r="C11" s="8" t="s">
        <v>93</v>
      </c>
      <c r="D11" s="8" t="s">
        <v>94</v>
      </c>
      <c r="E11" s="7">
        <v>11</v>
      </c>
      <c r="F11" s="9">
        <v>9</v>
      </c>
      <c r="G11" s="7">
        <v>9.5</v>
      </c>
      <c r="H11" s="9">
        <v>8.9</v>
      </c>
      <c r="I11" s="9">
        <v>8.3000000000000007</v>
      </c>
      <c r="J11" s="9">
        <f t="shared" si="0"/>
        <v>8.91</v>
      </c>
    </row>
    <row r="12" spans="1:10" x14ac:dyDescent="0.35">
      <c r="A12" s="7">
        <v>6</v>
      </c>
      <c r="B12" s="8" t="s">
        <v>68</v>
      </c>
      <c r="C12" s="8" t="s">
        <v>69</v>
      </c>
      <c r="D12" s="8" t="s">
        <v>70</v>
      </c>
      <c r="E12" s="7">
        <v>8</v>
      </c>
      <c r="F12" s="9">
        <v>10</v>
      </c>
      <c r="G12" s="7">
        <v>8.5</v>
      </c>
      <c r="H12" s="9">
        <v>9.5</v>
      </c>
      <c r="I12" s="9">
        <v>8</v>
      </c>
      <c r="J12" s="9">
        <f t="shared" si="0"/>
        <v>8.8000000000000007</v>
      </c>
    </row>
    <row r="13" spans="1:10" x14ac:dyDescent="0.35">
      <c r="A13" s="7">
        <v>7</v>
      </c>
      <c r="B13" s="8" t="s">
        <v>59</v>
      </c>
      <c r="C13" s="8" t="s">
        <v>60</v>
      </c>
      <c r="D13" s="8" t="s">
        <v>61</v>
      </c>
      <c r="E13" s="7">
        <v>7</v>
      </c>
      <c r="F13" s="9">
        <v>0</v>
      </c>
      <c r="G13" s="7">
        <v>8.9</v>
      </c>
      <c r="H13" s="9">
        <v>8.3000000000000007</v>
      </c>
      <c r="I13" s="9">
        <v>9.5</v>
      </c>
      <c r="J13" s="9">
        <f t="shared" si="0"/>
        <v>8.01</v>
      </c>
    </row>
    <row r="14" spans="1:10" x14ac:dyDescent="0.35">
      <c r="A14" s="7">
        <v>8</v>
      </c>
      <c r="B14" s="8" t="s">
        <v>44</v>
      </c>
      <c r="C14" s="8" t="s">
        <v>45</v>
      </c>
      <c r="D14" s="8" t="s">
        <v>46</v>
      </c>
      <c r="E14" s="7">
        <v>5</v>
      </c>
      <c r="F14" s="9">
        <v>10</v>
      </c>
      <c r="G14" s="7">
        <v>9.1</v>
      </c>
      <c r="H14" s="9">
        <v>9.3000000000000007</v>
      </c>
      <c r="I14" s="9">
        <v>9.4</v>
      </c>
      <c r="J14" s="9">
        <f t="shared" si="0"/>
        <v>9.34</v>
      </c>
    </row>
    <row r="15" spans="1:10" x14ac:dyDescent="0.35">
      <c r="A15" s="7">
        <v>9</v>
      </c>
      <c r="B15" s="8" t="s">
        <v>62</v>
      </c>
      <c r="C15" s="8" t="s">
        <v>63</v>
      </c>
      <c r="D15" s="8" t="s">
        <v>64</v>
      </c>
      <c r="E15" s="7">
        <v>7</v>
      </c>
      <c r="F15" s="9">
        <v>10</v>
      </c>
      <c r="G15" s="7">
        <v>8.9</v>
      </c>
      <c r="H15" s="9">
        <v>8.3000000000000007</v>
      </c>
      <c r="I15" s="9">
        <v>9.5</v>
      </c>
      <c r="J15" s="9">
        <f t="shared" si="0"/>
        <v>9.01</v>
      </c>
    </row>
    <row r="16" spans="1:10" x14ac:dyDescent="0.35">
      <c r="A16" s="7">
        <v>10</v>
      </c>
      <c r="B16" s="8" t="s">
        <v>32</v>
      </c>
      <c r="C16" s="8" t="s">
        <v>33</v>
      </c>
      <c r="D16" s="8" t="s">
        <v>34</v>
      </c>
      <c r="E16" s="7">
        <v>3</v>
      </c>
      <c r="F16" s="9">
        <v>10</v>
      </c>
      <c r="G16" s="9">
        <v>10</v>
      </c>
      <c r="H16" s="9">
        <v>10</v>
      </c>
      <c r="I16" s="9">
        <v>10</v>
      </c>
      <c r="J16" s="9">
        <f t="shared" si="0"/>
        <v>10</v>
      </c>
    </row>
    <row r="17" spans="1:10" x14ac:dyDescent="0.35">
      <c r="A17" s="7">
        <v>11</v>
      </c>
      <c r="B17" s="8" t="s">
        <v>86</v>
      </c>
      <c r="C17" s="8" t="s">
        <v>87</v>
      </c>
      <c r="D17" s="8" t="s">
        <v>88</v>
      </c>
      <c r="E17" s="7">
        <v>10</v>
      </c>
      <c r="F17" s="9">
        <v>10</v>
      </c>
      <c r="G17" s="7">
        <v>8.9</v>
      </c>
      <c r="H17" s="9">
        <v>9.1</v>
      </c>
      <c r="I17" s="9">
        <v>9.1</v>
      </c>
      <c r="J17" s="9">
        <f t="shared" si="0"/>
        <v>9.1300000000000008</v>
      </c>
    </row>
    <row r="18" spans="1:10" x14ac:dyDescent="0.35">
      <c r="A18" s="7">
        <v>12</v>
      </c>
      <c r="B18" s="8" t="s">
        <v>47</v>
      </c>
      <c r="C18" s="8" t="s">
        <v>48</v>
      </c>
      <c r="D18" s="8" t="s">
        <v>49</v>
      </c>
      <c r="E18" s="7">
        <v>5</v>
      </c>
      <c r="F18" s="9">
        <v>10</v>
      </c>
      <c r="G18" s="7">
        <v>9.1</v>
      </c>
      <c r="H18" s="9">
        <v>9.3000000000000007</v>
      </c>
      <c r="I18" s="9">
        <v>9.4</v>
      </c>
      <c r="J18" s="9">
        <f t="shared" si="0"/>
        <v>9.34</v>
      </c>
    </row>
    <row r="19" spans="1:10" x14ac:dyDescent="0.35">
      <c r="A19" s="7">
        <v>13</v>
      </c>
      <c r="B19" s="8" t="s">
        <v>17</v>
      </c>
      <c r="C19" s="8" t="s">
        <v>18</v>
      </c>
      <c r="D19" s="8" t="s">
        <v>19</v>
      </c>
      <c r="E19" s="10">
        <v>1</v>
      </c>
      <c r="F19" s="9">
        <v>10</v>
      </c>
      <c r="G19" s="9">
        <v>10</v>
      </c>
      <c r="H19" s="9">
        <v>10</v>
      </c>
      <c r="I19" s="9">
        <v>10</v>
      </c>
      <c r="J19" s="9">
        <f t="shared" si="0"/>
        <v>10</v>
      </c>
    </row>
    <row r="20" spans="1:10" x14ac:dyDescent="0.35">
      <c r="A20" s="7">
        <v>14</v>
      </c>
      <c r="B20" s="8" t="s">
        <v>23</v>
      </c>
      <c r="C20" s="8" t="s">
        <v>24</v>
      </c>
      <c r="D20" s="8" t="s">
        <v>25</v>
      </c>
      <c r="E20" s="7">
        <v>2</v>
      </c>
      <c r="F20" s="9">
        <v>10</v>
      </c>
      <c r="G20" s="7">
        <v>8.8000000000000007</v>
      </c>
      <c r="H20" s="9">
        <v>9.1</v>
      </c>
      <c r="I20" s="9">
        <v>7.5</v>
      </c>
      <c r="J20" s="9">
        <f t="shared" si="0"/>
        <v>8.620000000000001</v>
      </c>
    </row>
    <row r="21" spans="1:10" x14ac:dyDescent="0.35">
      <c r="A21" s="7">
        <v>15</v>
      </c>
      <c r="B21" s="8" t="s">
        <v>53</v>
      </c>
      <c r="C21" s="8" t="s">
        <v>54</v>
      </c>
      <c r="D21" s="8" t="s">
        <v>55</v>
      </c>
      <c r="E21" s="7">
        <v>6</v>
      </c>
      <c r="F21" s="9">
        <v>0</v>
      </c>
      <c r="G21" s="7">
        <v>8.6</v>
      </c>
      <c r="H21" s="9">
        <v>8.5</v>
      </c>
      <c r="I21" s="9">
        <v>8.3000000000000007</v>
      </c>
      <c r="J21" s="9">
        <f t="shared" si="0"/>
        <v>7.6199999999999992</v>
      </c>
    </row>
    <row r="22" spans="1:10" ht="29" x14ac:dyDescent="0.35">
      <c r="A22" s="7">
        <v>16</v>
      </c>
      <c r="B22" s="8" t="s">
        <v>104</v>
      </c>
      <c r="C22" s="8" t="s">
        <v>105</v>
      </c>
      <c r="D22" s="8" t="s">
        <v>106</v>
      </c>
      <c r="E22" s="7">
        <v>12</v>
      </c>
      <c r="F22" s="9">
        <v>10</v>
      </c>
      <c r="G22" s="7">
        <v>8.3000000000000007</v>
      </c>
      <c r="H22" s="9">
        <v>8.6</v>
      </c>
      <c r="I22" s="9">
        <v>8.9</v>
      </c>
      <c r="J22" s="9">
        <f t="shared" si="0"/>
        <v>8.74</v>
      </c>
    </row>
    <row r="23" spans="1:10" x14ac:dyDescent="0.35">
      <c r="A23" s="7">
        <v>17</v>
      </c>
      <c r="B23" s="8" t="s">
        <v>77</v>
      </c>
      <c r="C23" s="8" t="s">
        <v>78</v>
      </c>
      <c r="D23" s="8" t="s">
        <v>79</v>
      </c>
      <c r="E23" s="7">
        <v>9</v>
      </c>
      <c r="F23" s="9">
        <v>9</v>
      </c>
      <c r="G23" s="7">
        <v>8.6</v>
      </c>
      <c r="H23" s="9">
        <v>8.6999999999999993</v>
      </c>
      <c r="I23" s="9">
        <v>9</v>
      </c>
      <c r="J23" s="9">
        <f t="shared" si="0"/>
        <v>8.7899999999999991</v>
      </c>
    </row>
    <row r="24" spans="1:10" x14ac:dyDescent="0.35">
      <c r="A24" s="7">
        <v>18</v>
      </c>
      <c r="B24" s="8" t="s">
        <v>107</v>
      </c>
      <c r="C24" s="8" t="s">
        <v>108</v>
      </c>
      <c r="D24" s="8" t="s">
        <v>109</v>
      </c>
      <c r="E24" s="7">
        <v>12</v>
      </c>
      <c r="F24" s="9">
        <v>9</v>
      </c>
      <c r="G24" s="7">
        <v>8.3000000000000007</v>
      </c>
      <c r="H24" s="9">
        <v>8.6</v>
      </c>
      <c r="I24" s="9">
        <v>8.9</v>
      </c>
      <c r="J24" s="9">
        <f t="shared" si="0"/>
        <v>8.64</v>
      </c>
    </row>
    <row r="25" spans="1:10" x14ac:dyDescent="0.35">
      <c r="A25" s="7">
        <v>19</v>
      </c>
      <c r="B25" s="8" t="s">
        <v>95</v>
      </c>
      <c r="C25" s="8" t="s">
        <v>96</v>
      </c>
      <c r="D25" s="8" t="s">
        <v>97</v>
      </c>
      <c r="E25" s="7">
        <v>11</v>
      </c>
      <c r="F25" s="9">
        <v>0</v>
      </c>
      <c r="G25" s="7">
        <v>9.5</v>
      </c>
      <c r="H25" s="9">
        <v>8.9</v>
      </c>
      <c r="I25" s="9">
        <v>8.3000000000000007</v>
      </c>
      <c r="J25" s="9">
        <f t="shared" si="0"/>
        <v>8.01</v>
      </c>
    </row>
    <row r="26" spans="1:10" x14ac:dyDescent="0.35">
      <c r="A26" s="7">
        <v>20</v>
      </c>
      <c r="B26" s="8" t="s">
        <v>56</v>
      </c>
      <c r="C26" s="8" t="s">
        <v>57</v>
      </c>
      <c r="D26" s="8" t="s">
        <v>58</v>
      </c>
      <c r="E26" s="7">
        <v>6</v>
      </c>
      <c r="F26" s="9">
        <v>0</v>
      </c>
      <c r="G26" s="7">
        <v>8.6</v>
      </c>
      <c r="H26" s="9">
        <v>8.5</v>
      </c>
      <c r="I26" s="9">
        <v>8.3000000000000007</v>
      </c>
      <c r="J26" s="9">
        <f t="shared" si="0"/>
        <v>7.6199999999999992</v>
      </c>
    </row>
    <row r="27" spans="1:10" x14ac:dyDescent="0.35">
      <c r="A27" s="7">
        <v>21</v>
      </c>
      <c r="B27" s="8" t="s">
        <v>110</v>
      </c>
      <c r="C27" s="8" t="s">
        <v>111</v>
      </c>
      <c r="D27" s="8" t="s">
        <v>112</v>
      </c>
      <c r="E27" s="7">
        <v>13</v>
      </c>
      <c r="F27" s="9">
        <v>10</v>
      </c>
      <c r="G27" s="7">
        <v>10</v>
      </c>
      <c r="H27" s="9">
        <v>9.5</v>
      </c>
      <c r="I27" s="9">
        <v>10</v>
      </c>
      <c r="J27" s="9">
        <f t="shared" si="0"/>
        <v>9.85</v>
      </c>
    </row>
    <row r="28" spans="1:10" x14ac:dyDescent="0.35">
      <c r="A28" s="7">
        <v>22</v>
      </c>
      <c r="B28" s="8" t="s">
        <v>113</v>
      </c>
      <c r="C28" s="8" t="s">
        <v>114</v>
      </c>
      <c r="D28" s="8" t="s">
        <v>115</v>
      </c>
      <c r="E28" s="7">
        <v>13</v>
      </c>
      <c r="F28" s="9">
        <v>10</v>
      </c>
      <c r="G28" s="7">
        <v>10</v>
      </c>
      <c r="H28" s="9">
        <v>9.5</v>
      </c>
      <c r="I28" s="9">
        <v>10</v>
      </c>
      <c r="J28" s="9">
        <f t="shared" si="0"/>
        <v>9.85</v>
      </c>
    </row>
    <row r="29" spans="1:10" x14ac:dyDescent="0.35">
      <c r="A29" s="7">
        <v>23</v>
      </c>
      <c r="B29" s="8" t="s">
        <v>26</v>
      </c>
      <c r="C29" s="8" t="s">
        <v>27</v>
      </c>
      <c r="D29" s="8" t="s">
        <v>28</v>
      </c>
      <c r="E29" s="7">
        <v>2</v>
      </c>
      <c r="F29" s="9">
        <v>0</v>
      </c>
      <c r="G29" s="7">
        <v>8.8000000000000007</v>
      </c>
      <c r="H29" s="9">
        <v>9.1</v>
      </c>
      <c r="I29" s="9">
        <v>7.5</v>
      </c>
      <c r="J29" s="9">
        <f t="shared" si="0"/>
        <v>7.62</v>
      </c>
    </row>
    <row r="30" spans="1:10" x14ac:dyDescent="0.35">
      <c r="A30" s="7">
        <v>24</v>
      </c>
      <c r="B30" s="8" t="s">
        <v>38</v>
      </c>
      <c r="C30" s="8" t="s">
        <v>39</v>
      </c>
      <c r="D30" s="8" t="s">
        <v>40</v>
      </c>
      <c r="E30" s="7">
        <v>4</v>
      </c>
      <c r="F30" s="9">
        <v>9</v>
      </c>
      <c r="G30" s="7">
        <v>8.6999999999999993</v>
      </c>
      <c r="H30" s="9">
        <v>9.5</v>
      </c>
      <c r="I30" s="9">
        <v>10</v>
      </c>
      <c r="J30" s="9">
        <f t="shared" si="0"/>
        <v>9.3600000000000012</v>
      </c>
    </row>
    <row r="31" spans="1:10" x14ac:dyDescent="0.35">
      <c r="A31" s="7">
        <v>25</v>
      </c>
      <c r="B31" s="8" t="s">
        <v>89</v>
      </c>
      <c r="C31" s="8" t="s">
        <v>90</v>
      </c>
      <c r="D31" s="8" t="s">
        <v>91</v>
      </c>
      <c r="E31" s="7">
        <v>10</v>
      </c>
      <c r="F31" s="9">
        <v>9</v>
      </c>
      <c r="G31" s="7">
        <v>8.9</v>
      </c>
      <c r="H31" s="9">
        <v>9.1</v>
      </c>
      <c r="I31" s="9">
        <v>9.1</v>
      </c>
      <c r="J31" s="9">
        <f t="shared" si="0"/>
        <v>9.0300000000000011</v>
      </c>
    </row>
    <row r="32" spans="1:10" x14ac:dyDescent="0.35">
      <c r="A32" s="7">
        <v>26</v>
      </c>
      <c r="B32" s="8" t="s">
        <v>80</v>
      </c>
      <c r="C32" s="8" t="s">
        <v>81</v>
      </c>
      <c r="D32" s="8" t="s">
        <v>82</v>
      </c>
      <c r="E32" s="7">
        <v>9</v>
      </c>
      <c r="F32" s="9">
        <v>10</v>
      </c>
      <c r="G32" s="7">
        <v>8.6</v>
      </c>
      <c r="H32" s="9">
        <v>8.6999999999999993</v>
      </c>
      <c r="I32" s="9">
        <v>9</v>
      </c>
      <c r="J32" s="20">
        <f t="shared" si="0"/>
        <v>8.8899999999999988</v>
      </c>
    </row>
    <row r="33" spans="1:10" x14ac:dyDescent="0.35">
      <c r="A33" s="7">
        <v>27</v>
      </c>
      <c r="B33" s="8" t="s">
        <v>65</v>
      </c>
      <c r="C33" s="8" t="s">
        <v>66</v>
      </c>
      <c r="D33" s="8" t="s">
        <v>67</v>
      </c>
      <c r="E33" s="7">
        <v>7</v>
      </c>
      <c r="F33" s="9">
        <v>10</v>
      </c>
      <c r="G33" s="7">
        <v>8.9</v>
      </c>
      <c r="H33" s="9">
        <v>8.3000000000000007</v>
      </c>
      <c r="I33" s="9">
        <v>9.5</v>
      </c>
      <c r="J33" s="9">
        <f t="shared" si="0"/>
        <v>9.01</v>
      </c>
    </row>
    <row r="34" spans="1:10" x14ac:dyDescent="0.35">
      <c r="A34" s="7">
        <v>28</v>
      </c>
      <c r="B34" s="8" t="s">
        <v>71</v>
      </c>
      <c r="C34" s="8" t="s">
        <v>72</v>
      </c>
      <c r="D34" s="8" t="s">
        <v>73</v>
      </c>
      <c r="E34" s="7">
        <v>8</v>
      </c>
      <c r="F34" s="9">
        <v>9</v>
      </c>
      <c r="G34" s="7">
        <v>8.5</v>
      </c>
      <c r="H34" s="9">
        <v>9.5</v>
      </c>
      <c r="I34" s="9">
        <v>8</v>
      </c>
      <c r="J34" s="9">
        <f t="shared" si="0"/>
        <v>8.7000000000000011</v>
      </c>
    </row>
    <row r="35" spans="1:10" x14ac:dyDescent="0.35">
      <c r="A35" s="7">
        <v>29</v>
      </c>
      <c r="B35" s="8" t="s">
        <v>74</v>
      </c>
      <c r="C35" s="8" t="s">
        <v>75</v>
      </c>
      <c r="D35" s="8" t="s">
        <v>76</v>
      </c>
      <c r="E35" s="7">
        <v>8</v>
      </c>
      <c r="F35" s="9">
        <v>10</v>
      </c>
      <c r="G35" s="7">
        <v>8.5</v>
      </c>
      <c r="H35" s="9">
        <v>9.5</v>
      </c>
      <c r="I35" s="9">
        <v>8</v>
      </c>
      <c r="J35" s="9">
        <f t="shared" si="0"/>
        <v>8.8000000000000007</v>
      </c>
    </row>
    <row r="36" spans="1:10" x14ac:dyDescent="0.35">
      <c r="A36" s="7">
        <v>30</v>
      </c>
      <c r="B36" s="8" t="s">
        <v>98</v>
      </c>
      <c r="C36" s="8" t="s">
        <v>99</v>
      </c>
      <c r="D36" s="8" t="s">
        <v>100</v>
      </c>
      <c r="E36" s="7">
        <v>11</v>
      </c>
      <c r="F36" s="9">
        <v>10</v>
      </c>
      <c r="G36" s="7">
        <v>9.5</v>
      </c>
      <c r="H36" s="9">
        <v>8.9</v>
      </c>
      <c r="I36" s="9">
        <v>8.3000000000000007</v>
      </c>
      <c r="J36" s="9">
        <f t="shared" si="0"/>
        <v>9.01</v>
      </c>
    </row>
    <row r="37" spans="1:10" x14ac:dyDescent="0.35">
      <c r="A37" s="7">
        <v>31</v>
      </c>
      <c r="B37" s="8" t="s">
        <v>20</v>
      </c>
      <c r="C37" s="8" t="s">
        <v>21</v>
      </c>
      <c r="D37" s="8" t="s">
        <v>22</v>
      </c>
      <c r="E37" s="7">
        <v>1</v>
      </c>
      <c r="F37" s="9">
        <v>10</v>
      </c>
      <c r="G37" s="9">
        <v>10</v>
      </c>
      <c r="H37" s="9">
        <v>10</v>
      </c>
      <c r="I37" s="9">
        <v>10</v>
      </c>
      <c r="J37" s="9">
        <f t="shared" si="0"/>
        <v>10</v>
      </c>
    </row>
    <row r="38" spans="1:10" x14ac:dyDescent="0.35">
      <c r="A38" s="7">
        <v>32</v>
      </c>
      <c r="B38" s="8" t="s">
        <v>41</v>
      </c>
      <c r="C38" s="8" t="s">
        <v>42</v>
      </c>
      <c r="D38" s="8" t="s">
        <v>43</v>
      </c>
      <c r="E38" s="7">
        <v>4</v>
      </c>
      <c r="F38" s="9">
        <v>9</v>
      </c>
      <c r="G38" s="7">
        <v>8.6999999999999993</v>
      </c>
      <c r="H38" s="9">
        <v>9.5</v>
      </c>
      <c r="I38" s="9">
        <v>10</v>
      </c>
      <c r="J38" s="9">
        <f t="shared" si="0"/>
        <v>9.3600000000000012</v>
      </c>
    </row>
    <row r="39" spans="1:10" x14ac:dyDescent="0.35">
      <c r="A39" s="7">
        <v>33</v>
      </c>
      <c r="B39" s="8" t="s">
        <v>83</v>
      </c>
      <c r="C39" s="8" t="s">
        <v>84</v>
      </c>
      <c r="D39" s="8" t="s">
        <v>85</v>
      </c>
      <c r="E39" s="7">
        <v>9</v>
      </c>
      <c r="F39" s="9">
        <v>10</v>
      </c>
      <c r="G39" s="7">
        <v>8.6</v>
      </c>
      <c r="H39" s="9">
        <v>8.6999999999999993</v>
      </c>
      <c r="I39" s="9">
        <v>9</v>
      </c>
      <c r="J39" s="9">
        <f t="shared" si="0"/>
        <v>8.8899999999999988</v>
      </c>
    </row>
    <row r="40" spans="1:10" x14ac:dyDescent="0.35">
      <c r="A40" s="4">
        <v>1</v>
      </c>
      <c r="B40" s="5" t="s">
        <v>236</v>
      </c>
      <c r="C40" s="23" t="s">
        <v>237</v>
      </c>
      <c r="D40" s="8" t="s">
        <v>238</v>
      </c>
      <c r="E40" s="7">
        <v>12</v>
      </c>
      <c r="F40" s="24">
        <v>9.125</v>
      </c>
      <c r="G40" s="7">
        <v>9</v>
      </c>
      <c r="H40" s="7">
        <v>7.5</v>
      </c>
      <c r="I40" s="7">
        <v>9.5</v>
      </c>
      <c r="J40" s="7">
        <f t="shared" ref="J40:J77" si="1">F40*0.3+G40*0.1+H40*0.3+I40*0.3</f>
        <v>8.7374999999999989</v>
      </c>
    </row>
    <row r="41" spans="1:10" x14ac:dyDescent="0.35">
      <c r="A41" s="4">
        <v>2</v>
      </c>
      <c r="B41" s="5" t="s">
        <v>165</v>
      </c>
      <c r="C41" s="23" t="s">
        <v>166</v>
      </c>
      <c r="D41" s="8" t="s">
        <v>167</v>
      </c>
      <c r="E41" s="7">
        <v>4</v>
      </c>
      <c r="F41" s="7">
        <v>10</v>
      </c>
      <c r="G41" s="7">
        <v>8</v>
      </c>
      <c r="H41" s="7">
        <v>8.75</v>
      </c>
      <c r="I41" s="7">
        <v>9.1</v>
      </c>
      <c r="J41" s="7">
        <f t="shared" si="1"/>
        <v>9.1549999999999994</v>
      </c>
    </row>
    <row r="42" spans="1:10" x14ac:dyDescent="0.35">
      <c r="A42" s="4">
        <v>3</v>
      </c>
      <c r="B42" s="5" t="s">
        <v>209</v>
      </c>
      <c r="C42" s="23" t="s">
        <v>210</v>
      </c>
      <c r="D42" s="8" t="s">
        <v>211</v>
      </c>
      <c r="E42" s="7">
        <v>9</v>
      </c>
      <c r="F42" s="7">
        <v>10</v>
      </c>
      <c r="G42" s="7">
        <v>10</v>
      </c>
      <c r="H42" s="7">
        <v>9.375</v>
      </c>
      <c r="I42" s="7">
        <v>8.6999999999999993</v>
      </c>
      <c r="J42" s="7">
        <f t="shared" si="1"/>
        <v>9.4224999999999994</v>
      </c>
    </row>
    <row r="43" spans="1:10" x14ac:dyDescent="0.35">
      <c r="A43" s="4">
        <v>4</v>
      </c>
      <c r="B43" s="5" t="s">
        <v>168</v>
      </c>
      <c r="C43" s="23" t="s">
        <v>169</v>
      </c>
      <c r="D43" s="8" t="s">
        <v>170</v>
      </c>
      <c r="E43" s="7">
        <v>4</v>
      </c>
      <c r="F43" s="7">
        <v>10</v>
      </c>
      <c r="G43" s="7">
        <v>9</v>
      </c>
      <c r="H43" s="7">
        <v>8.75</v>
      </c>
      <c r="I43" s="7">
        <v>9.1</v>
      </c>
      <c r="J43" s="31">
        <f t="shared" si="1"/>
        <v>9.2550000000000008</v>
      </c>
    </row>
    <row r="44" spans="1:10" x14ac:dyDescent="0.35">
      <c r="A44" s="4">
        <v>5</v>
      </c>
      <c r="B44" s="5" t="s">
        <v>239</v>
      </c>
      <c r="C44" s="23" t="s">
        <v>240</v>
      </c>
      <c r="D44" s="8" t="s">
        <v>241</v>
      </c>
      <c r="E44" s="7">
        <v>12</v>
      </c>
      <c r="F44" s="24">
        <v>9.125</v>
      </c>
      <c r="G44" s="7">
        <v>8</v>
      </c>
      <c r="H44" s="7">
        <v>7.5</v>
      </c>
      <c r="I44" s="7">
        <v>9.5</v>
      </c>
      <c r="J44" s="7">
        <f t="shared" si="1"/>
        <v>8.6374999999999993</v>
      </c>
    </row>
    <row r="45" spans="1:10" x14ac:dyDescent="0.35">
      <c r="A45" s="4">
        <v>6</v>
      </c>
      <c r="B45" s="5" t="s">
        <v>174</v>
      </c>
      <c r="C45" s="23" t="s">
        <v>175</v>
      </c>
      <c r="D45" s="8" t="s">
        <v>176</v>
      </c>
      <c r="E45" s="7">
        <v>5</v>
      </c>
      <c r="F45" s="7">
        <v>10</v>
      </c>
      <c r="G45" s="7">
        <v>8</v>
      </c>
      <c r="H45" s="7">
        <v>10</v>
      </c>
      <c r="I45" s="7">
        <v>8.8000000000000007</v>
      </c>
      <c r="J45" s="7">
        <f t="shared" si="1"/>
        <v>9.44</v>
      </c>
    </row>
    <row r="46" spans="1:10" x14ac:dyDescent="0.35">
      <c r="A46" s="4">
        <v>7</v>
      </c>
      <c r="B46" s="5" t="s">
        <v>192</v>
      </c>
      <c r="C46" s="23" t="s">
        <v>193</v>
      </c>
      <c r="D46" s="8" t="s">
        <v>194</v>
      </c>
      <c r="E46" s="7">
        <v>7</v>
      </c>
      <c r="F46" s="7">
        <v>9.3000000000000007</v>
      </c>
      <c r="G46" s="7">
        <v>10</v>
      </c>
      <c r="H46" s="7">
        <v>8.75</v>
      </c>
      <c r="I46" s="7">
        <v>9.3000000000000007</v>
      </c>
      <c r="J46" s="7">
        <f t="shared" si="1"/>
        <v>9.2050000000000001</v>
      </c>
    </row>
    <row r="47" spans="1:10" x14ac:dyDescent="0.35">
      <c r="A47" s="4">
        <v>8</v>
      </c>
      <c r="B47" s="5" t="s">
        <v>195</v>
      </c>
      <c r="C47" s="23" t="s">
        <v>196</v>
      </c>
      <c r="D47" s="8" t="s">
        <v>173</v>
      </c>
      <c r="E47" s="7">
        <v>7</v>
      </c>
      <c r="F47" s="7">
        <v>9.3000000000000007</v>
      </c>
      <c r="G47" s="7">
        <v>8</v>
      </c>
      <c r="H47" s="7">
        <v>8.75</v>
      </c>
      <c r="I47" s="7">
        <v>9.3000000000000007</v>
      </c>
      <c r="J47" s="7">
        <f t="shared" si="1"/>
        <v>9.004999999999999</v>
      </c>
    </row>
    <row r="48" spans="1:10" x14ac:dyDescent="0.35">
      <c r="A48" s="4">
        <v>9</v>
      </c>
      <c r="B48" s="5" t="s">
        <v>138</v>
      </c>
      <c r="C48" s="23" t="s">
        <v>139</v>
      </c>
      <c r="D48" s="8" t="s">
        <v>140</v>
      </c>
      <c r="E48" s="7">
        <v>1</v>
      </c>
      <c r="F48" s="7">
        <v>8.375</v>
      </c>
      <c r="G48" s="7">
        <v>8.5</v>
      </c>
      <c r="H48" s="7">
        <v>8.125</v>
      </c>
      <c r="I48" s="7">
        <v>7.5</v>
      </c>
      <c r="J48" s="7">
        <f t="shared" si="1"/>
        <v>8.0500000000000007</v>
      </c>
    </row>
    <row r="49" spans="1:10" x14ac:dyDescent="0.35">
      <c r="A49" s="4">
        <v>10</v>
      </c>
      <c r="B49" s="5" t="s">
        <v>197</v>
      </c>
      <c r="C49" s="23" t="s">
        <v>198</v>
      </c>
      <c r="D49" s="8" t="s">
        <v>199</v>
      </c>
      <c r="E49" s="7">
        <v>7</v>
      </c>
      <c r="F49" s="7">
        <v>9.3000000000000007</v>
      </c>
      <c r="G49" s="7">
        <v>7.5</v>
      </c>
      <c r="H49" s="7">
        <v>8.75</v>
      </c>
      <c r="I49" s="7">
        <v>9.3000000000000007</v>
      </c>
      <c r="J49" s="7">
        <f t="shared" si="1"/>
        <v>8.9550000000000001</v>
      </c>
    </row>
    <row r="50" spans="1:10" x14ac:dyDescent="0.35">
      <c r="A50" s="4">
        <v>11</v>
      </c>
      <c r="B50" s="5" t="s">
        <v>156</v>
      </c>
      <c r="C50" s="23" t="s">
        <v>157</v>
      </c>
      <c r="D50" s="8" t="s">
        <v>158</v>
      </c>
      <c r="E50" s="7">
        <v>3</v>
      </c>
      <c r="F50" s="7">
        <v>10</v>
      </c>
      <c r="G50" s="7">
        <v>9</v>
      </c>
      <c r="H50" s="7">
        <v>8.75</v>
      </c>
      <c r="I50" s="7">
        <v>8.9</v>
      </c>
      <c r="J50" s="7">
        <f t="shared" si="1"/>
        <v>9.1950000000000003</v>
      </c>
    </row>
    <row r="51" spans="1:10" x14ac:dyDescent="0.35">
      <c r="A51" s="4">
        <v>12</v>
      </c>
      <c r="B51" s="5" t="s">
        <v>227</v>
      </c>
      <c r="C51" s="23" t="s">
        <v>228</v>
      </c>
      <c r="D51" s="8" t="s">
        <v>229</v>
      </c>
      <c r="E51" s="7">
        <v>11</v>
      </c>
      <c r="F51" s="7">
        <v>9.25</v>
      </c>
      <c r="G51" s="7">
        <v>9.5</v>
      </c>
      <c r="H51" s="7">
        <v>10</v>
      </c>
      <c r="I51" s="7">
        <v>9.6999999999999993</v>
      </c>
      <c r="J51" s="7">
        <f t="shared" si="1"/>
        <v>9.6349999999999998</v>
      </c>
    </row>
    <row r="52" spans="1:10" x14ac:dyDescent="0.35">
      <c r="A52" s="4">
        <v>13</v>
      </c>
      <c r="B52" s="5" t="s">
        <v>147</v>
      </c>
      <c r="C52" s="23" t="s">
        <v>148</v>
      </c>
      <c r="D52" s="8" t="s">
        <v>149</v>
      </c>
      <c r="E52" s="7">
        <v>2</v>
      </c>
      <c r="F52" s="7">
        <v>9.125</v>
      </c>
      <c r="G52" s="7">
        <v>10</v>
      </c>
      <c r="H52" s="7">
        <v>10</v>
      </c>
      <c r="I52" s="7">
        <v>8.6999999999999993</v>
      </c>
      <c r="J52" s="7">
        <f t="shared" si="1"/>
        <v>9.3475000000000001</v>
      </c>
    </row>
    <row r="53" spans="1:10" x14ac:dyDescent="0.35">
      <c r="A53" s="4">
        <v>14</v>
      </c>
      <c r="B53" s="5" t="s">
        <v>171</v>
      </c>
      <c r="C53" s="23" t="s">
        <v>172</v>
      </c>
      <c r="D53" s="8" t="s">
        <v>173</v>
      </c>
      <c r="E53" s="7">
        <v>4</v>
      </c>
      <c r="F53" s="7">
        <v>10</v>
      </c>
      <c r="G53" s="7">
        <v>9</v>
      </c>
      <c r="H53" s="7">
        <v>8.75</v>
      </c>
      <c r="I53" s="7">
        <v>9.1</v>
      </c>
      <c r="J53" s="7">
        <f t="shared" si="1"/>
        <v>9.2550000000000008</v>
      </c>
    </row>
    <row r="54" spans="1:10" x14ac:dyDescent="0.35">
      <c r="A54" s="4">
        <v>15</v>
      </c>
      <c r="B54" s="5" t="s">
        <v>150</v>
      </c>
      <c r="C54" s="23" t="s">
        <v>151</v>
      </c>
      <c r="D54" s="8" t="s">
        <v>152</v>
      </c>
      <c r="E54" s="7">
        <v>2</v>
      </c>
      <c r="F54" s="7">
        <v>9.125</v>
      </c>
      <c r="G54" s="7">
        <v>9</v>
      </c>
      <c r="H54" s="7">
        <v>10</v>
      </c>
      <c r="I54" s="7">
        <v>8.6999999999999993</v>
      </c>
      <c r="J54" s="7">
        <f t="shared" si="1"/>
        <v>9.2474999999999987</v>
      </c>
    </row>
    <row r="55" spans="1:10" ht="29" x14ac:dyDescent="0.35">
      <c r="A55" s="4">
        <v>16</v>
      </c>
      <c r="B55" s="5" t="s">
        <v>159</v>
      </c>
      <c r="C55" s="23" t="s">
        <v>160</v>
      </c>
      <c r="D55" s="8" t="s">
        <v>161</v>
      </c>
      <c r="E55" s="7">
        <v>3</v>
      </c>
      <c r="F55" s="7">
        <v>10</v>
      </c>
      <c r="G55" s="7">
        <v>8</v>
      </c>
      <c r="H55" s="7">
        <v>8.75</v>
      </c>
      <c r="I55" s="7">
        <v>8.9</v>
      </c>
      <c r="J55" s="7">
        <f t="shared" si="1"/>
        <v>9.0949999999999989</v>
      </c>
    </row>
    <row r="56" spans="1:10" x14ac:dyDescent="0.35">
      <c r="A56" s="4">
        <v>17</v>
      </c>
      <c r="B56" s="5" t="s">
        <v>162</v>
      </c>
      <c r="C56" s="23" t="s">
        <v>163</v>
      </c>
      <c r="D56" s="8" t="s">
        <v>164</v>
      </c>
      <c r="E56" s="7">
        <v>3</v>
      </c>
      <c r="F56" s="7">
        <v>10</v>
      </c>
      <c r="G56" s="7">
        <v>9</v>
      </c>
      <c r="H56" s="7">
        <v>8.75</v>
      </c>
      <c r="I56" s="7">
        <v>8.9</v>
      </c>
      <c r="J56" s="7">
        <f t="shared" si="1"/>
        <v>9.1950000000000003</v>
      </c>
    </row>
    <row r="57" spans="1:10" x14ac:dyDescent="0.35">
      <c r="A57" s="4">
        <v>18</v>
      </c>
      <c r="B57" s="25" t="s">
        <v>242</v>
      </c>
      <c r="C57" s="26" t="s">
        <v>243</v>
      </c>
      <c r="D57" s="12" t="s">
        <v>205</v>
      </c>
      <c r="E57" s="11">
        <v>13</v>
      </c>
      <c r="F57" s="11">
        <v>7.5</v>
      </c>
      <c r="G57" s="11">
        <v>0</v>
      </c>
      <c r="H57" s="11">
        <v>6.875</v>
      </c>
      <c r="I57" s="11">
        <v>7</v>
      </c>
      <c r="J57" s="7">
        <f t="shared" si="1"/>
        <v>6.4124999999999996</v>
      </c>
    </row>
    <row r="58" spans="1:10" x14ac:dyDescent="0.35">
      <c r="A58" s="4">
        <v>19</v>
      </c>
      <c r="B58" s="5" t="s">
        <v>230</v>
      </c>
      <c r="C58" s="23" t="s">
        <v>231</v>
      </c>
      <c r="D58" s="8" t="s">
        <v>232</v>
      </c>
      <c r="E58" s="7">
        <v>11</v>
      </c>
      <c r="F58" s="7">
        <v>9.25</v>
      </c>
      <c r="G58" s="7">
        <v>10</v>
      </c>
      <c r="H58" s="7">
        <v>10</v>
      </c>
      <c r="I58" s="7">
        <v>9.6999999999999993</v>
      </c>
      <c r="J58" s="7">
        <f t="shared" si="1"/>
        <v>9.6850000000000005</v>
      </c>
    </row>
    <row r="59" spans="1:10" x14ac:dyDescent="0.35">
      <c r="A59" s="4">
        <v>20</v>
      </c>
      <c r="B59" s="5" t="s">
        <v>200</v>
      </c>
      <c r="C59" s="23" t="s">
        <v>201</v>
      </c>
      <c r="D59" s="8" t="s">
        <v>202</v>
      </c>
      <c r="E59" s="7">
        <v>8</v>
      </c>
      <c r="F59" s="7">
        <v>10</v>
      </c>
      <c r="G59" s="7">
        <v>7.5</v>
      </c>
      <c r="H59" s="7">
        <v>9.375</v>
      </c>
      <c r="I59" s="7">
        <v>8.6999999999999993</v>
      </c>
      <c r="J59" s="7">
        <f t="shared" si="1"/>
        <v>9.1724999999999994</v>
      </c>
    </row>
    <row r="60" spans="1:10" x14ac:dyDescent="0.35">
      <c r="A60" s="4">
        <v>21</v>
      </c>
      <c r="B60" s="5" t="s">
        <v>203</v>
      </c>
      <c r="C60" s="23" t="s">
        <v>204</v>
      </c>
      <c r="D60" s="8" t="s">
        <v>205</v>
      </c>
      <c r="E60" s="7">
        <v>8</v>
      </c>
      <c r="F60" s="7">
        <v>10</v>
      </c>
      <c r="G60" s="7">
        <v>8</v>
      </c>
      <c r="H60" s="7">
        <v>9.375</v>
      </c>
      <c r="I60" s="7">
        <v>8.6999999999999993</v>
      </c>
      <c r="J60" s="7">
        <f t="shared" si="1"/>
        <v>9.2225000000000001</v>
      </c>
    </row>
    <row r="61" spans="1:10" x14ac:dyDescent="0.35">
      <c r="A61" s="4">
        <v>22</v>
      </c>
      <c r="B61" s="5" t="s">
        <v>153</v>
      </c>
      <c r="C61" s="23" t="s">
        <v>154</v>
      </c>
      <c r="D61" s="8" t="s">
        <v>155</v>
      </c>
      <c r="E61" s="7">
        <v>2</v>
      </c>
      <c r="F61" s="7">
        <v>9.125</v>
      </c>
      <c r="G61" s="7">
        <v>7.5</v>
      </c>
      <c r="H61" s="7">
        <v>10</v>
      </c>
      <c r="I61" s="7">
        <v>8.6999999999999993</v>
      </c>
      <c r="J61" s="7">
        <f t="shared" si="1"/>
        <v>9.0975000000000001</v>
      </c>
    </row>
    <row r="62" spans="1:10" x14ac:dyDescent="0.35">
      <c r="A62" s="4">
        <v>23</v>
      </c>
      <c r="B62" s="5" t="s">
        <v>183</v>
      </c>
      <c r="C62" s="23" t="s">
        <v>184</v>
      </c>
      <c r="D62" s="8" t="s">
        <v>185</v>
      </c>
      <c r="E62" s="7">
        <v>6</v>
      </c>
      <c r="F62" s="7">
        <v>10</v>
      </c>
      <c r="G62" s="7">
        <v>10</v>
      </c>
      <c r="H62" s="7">
        <v>9.375</v>
      </c>
      <c r="I62" s="7">
        <v>9.5</v>
      </c>
      <c r="J62" s="7">
        <f t="shared" si="1"/>
        <v>9.6624999999999996</v>
      </c>
    </row>
    <row r="63" spans="1:10" x14ac:dyDescent="0.35">
      <c r="A63" s="4">
        <v>24</v>
      </c>
      <c r="B63" s="5" t="s">
        <v>212</v>
      </c>
      <c r="C63" s="23" t="s">
        <v>213</v>
      </c>
      <c r="D63" s="8" t="s">
        <v>214</v>
      </c>
      <c r="E63" s="7">
        <v>9</v>
      </c>
      <c r="F63" s="7">
        <v>10</v>
      </c>
      <c r="G63" s="7">
        <v>9</v>
      </c>
      <c r="H63" s="7">
        <v>9.375</v>
      </c>
      <c r="I63" s="7">
        <v>8.6999999999999993</v>
      </c>
      <c r="J63" s="7">
        <f t="shared" si="1"/>
        <v>9.3224999999999998</v>
      </c>
    </row>
    <row r="64" spans="1:10" x14ac:dyDescent="0.35">
      <c r="A64" s="4">
        <v>25</v>
      </c>
      <c r="B64" s="5" t="s">
        <v>244</v>
      </c>
      <c r="C64" s="23" t="s">
        <v>245</v>
      </c>
      <c r="D64" s="8" t="s">
        <v>246</v>
      </c>
      <c r="E64" s="7">
        <v>13</v>
      </c>
      <c r="F64" s="7">
        <v>7.5</v>
      </c>
      <c r="G64" s="7">
        <v>9</v>
      </c>
      <c r="H64" s="7">
        <v>6.875</v>
      </c>
      <c r="I64" s="7">
        <v>7</v>
      </c>
      <c r="J64" s="31">
        <f t="shared" si="1"/>
        <v>7.3125</v>
      </c>
    </row>
    <row r="65" spans="1:10" x14ac:dyDescent="0.35">
      <c r="A65" s="4">
        <v>26</v>
      </c>
      <c r="B65" s="5" t="s">
        <v>218</v>
      </c>
      <c r="C65" s="23" t="s">
        <v>219</v>
      </c>
      <c r="D65" s="8" t="s">
        <v>220</v>
      </c>
      <c r="E65" s="7">
        <v>10</v>
      </c>
      <c r="F65" s="7">
        <v>9.25</v>
      </c>
      <c r="G65" s="7">
        <v>8</v>
      </c>
      <c r="H65" s="7">
        <v>9.375</v>
      </c>
      <c r="I65" s="7">
        <v>10</v>
      </c>
      <c r="J65" s="7">
        <f t="shared" si="1"/>
        <v>9.3874999999999993</v>
      </c>
    </row>
    <row r="66" spans="1:10" x14ac:dyDescent="0.35">
      <c r="A66" s="4">
        <v>27</v>
      </c>
      <c r="B66" s="5" t="s">
        <v>177</v>
      </c>
      <c r="C66" s="23" t="s">
        <v>178</v>
      </c>
      <c r="D66" s="8" t="s">
        <v>179</v>
      </c>
      <c r="E66" s="7">
        <v>5</v>
      </c>
      <c r="F66" s="7">
        <v>10</v>
      </c>
      <c r="G66" s="7">
        <v>10</v>
      </c>
      <c r="H66" s="7">
        <v>10</v>
      </c>
      <c r="I66" s="7">
        <v>8.8000000000000007</v>
      </c>
      <c r="J66" s="7">
        <f t="shared" si="1"/>
        <v>9.64</v>
      </c>
    </row>
    <row r="67" spans="1:10" x14ac:dyDescent="0.35">
      <c r="A67" s="4">
        <v>28</v>
      </c>
      <c r="B67" s="5" t="s">
        <v>206</v>
      </c>
      <c r="C67" s="23" t="s">
        <v>207</v>
      </c>
      <c r="D67" s="8" t="s">
        <v>208</v>
      </c>
      <c r="E67" s="7">
        <v>8</v>
      </c>
      <c r="F67" s="7">
        <v>10</v>
      </c>
      <c r="G67" s="7">
        <v>8</v>
      </c>
      <c r="H67" s="7">
        <v>9.375</v>
      </c>
      <c r="I67" s="7">
        <v>8.6999999999999993</v>
      </c>
      <c r="J67" s="7">
        <f t="shared" si="1"/>
        <v>9.2225000000000001</v>
      </c>
    </row>
    <row r="68" spans="1:10" x14ac:dyDescent="0.35">
      <c r="A68" s="4">
        <v>29</v>
      </c>
      <c r="B68" s="5" t="s">
        <v>221</v>
      </c>
      <c r="C68" s="23" t="s">
        <v>222</v>
      </c>
      <c r="D68" s="8" t="s">
        <v>223</v>
      </c>
      <c r="E68" s="7">
        <v>10</v>
      </c>
      <c r="F68" s="7">
        <v>9.25</v>
      </c>
      <c r="G68" s="7">
        <v>9</v>
      </c>
      <c r="H68" s="7">
        <v>9.375</v>
      </c>
      <c r="I68" s="7">
        <v>10</v>
      </c>
      <c r="J68" s="7">
        <f t="shared" si="1"/>
        <v>9.4875000000000007</v>
      </c>
    </row>
    <row r="69" spans="1:10" x14ac:dyDescent="0.35">
      <c r="A69" s="4">
        <v>30</v>
      </c>
      <c r="B69" s="5" t="s">
        <v>233</v>
      </c>
      <c r="C69" s="23" t="s">
        <v>234</v>
      </c>
      <c r="D69" s="8" t="s">
        <v>235</v>
      </c>
      <c r="E69" s="7">
        <v>11</v>
      </c>
      <c r="F69" s="7">
        <v>9.25</v>
      </c>
      <c r="G69" s="7">
        <v>10</v>
      </c>
      <c r="H69" s="7">
        <v>10</v>
      </c>
      <c r="I69" s="7">
        <v>9.6999999999999993</v>
      </c>
      <c r="J69" s="7">
        <f t="shared" si="1"/>
        <v>9.6850000000000005</v>
      </c>
    </row>
    <row r="70" spans="1:10" x14ac:dyDescent="0.35">
      <c r="A70" s="4">
        <v>31</v>
      </c>
      <c r="B70" s="5" t="s">
        <v>186</v>
      </c>
      <c r="C70" s="23" t="s">
        <v>187</v>
      </c>
      <c r="D70" s="8" t="s">
        <v>188</v>
      </c>
      <c r="E70" s="7">
        <v>6</v>
      </c>
      <c r="F70" s="7">
        <v>10</v>
      </c>
      <c r="G70" s="7">
        <v>10</v>
      </c>
      <c r="H70" s="7">
        <v>9.375</v>
      </c>
      <c r="I70" s="7">
        <v>9.5</v>
      </c>
      <c r="J70" s="7">
        <f t="shared" si="1"/>
        <v>9.6624999999999996</v>
      </c>
    </row>
    <row r="71" spans="1:10" x14ac:dyDescent="0.35">
      <c r="A71" s="4">
        <v>32</v>
      </c>
      <c r="B71" s="5" t="s">
        <v>189</v>
      </c>
      <c r="C71" s="23" t="s">
        <v>190</v>
      </c>
      <c r="D71" s="8" t="s">
        <v>191</v>
      </c>
      <c r="E71" s="7">
        <v>6</v>
      </c>
      <c r="F71" s="7">
        <v>10</v>
      </c>
      <c r="G71" s="7">
        <v>10</v>
      </c>
      <c r="H71" s="7">
        <v>9.375</v>
      </c>
      <c r="I71" s="7">
        <v>9.5</v>
      </c>
      <c r="J71" s="7">
        <f t="shared" si="1"/>
        <v>9.6624999999999996</v>
      </c>
    </row>
    <row r="72" spans="1:10" x14ac:dyDescent="0.35">
      <c r="A72" s="4">
        <v>33</v>
      </c>
      <c r="B72" s="5" t="s">
        <v>215</v>
      </c>
      <c r="C72" s="23" t="s">
        <v>216</v>
      </c>
      <c r="D72" s="8" t="s">
        <v>217</v>
      </c>
      <c r="E72" s="7">
        <v>9</v>
      </c>
      <c r="F72" s="7">
        <v>10</v>
      </c>
      <c r="G72" s="7">
        <v>7</v>
      </c>
      <c r="H72" s="7">
        <v>9.375</v>
      </c>
      <c r="I72" s="7">
        <v>8.6999999999999993</v>
      </c>
      <c r="J72" s="7">
        <f t="shared" si="1"/>
        <v>9.1225000000000005</v>
      </c>
    </row>
    <row r="73" spans="1:10" x14ac:dyDescent="0.35">
      <c r="A73" s="4">
        <v>34</v>
      </c>
      <c r="B73" s="5" t="s">
        <v>141</v>
      </c>
      <c r="C73" s="23" t="s">
        <v>142</v>
      </c>
      <c r="D73" s="8" t="s">
        <v>143</v>
      </c>
      <c r="E73" s="7">
        <v>1</v>
      </c>
      <c r="F73" s="7">
        <v>8.375</v>
      </c>
      <c r="G73" s="7">
        <v>9.5</v>
      </c>
      <c r="H73" s="7">
        <v>8.125</v>
      </c>
      <c r="I73" s="7">
        <v>7.5</v>
      </c>
      <c r="J73" s="7">
        <f t="shared" si="1"/>
        <v>8.15</v>
      </c>
    </row>
    <row r="74" spans="1:10" x14ac:dyDescent="0.35">
      <c r="A74" s="4">
        <v>35</v>
      </c>
      <c r="B74" s="5" t="s">
        <v>224</v>
      </c>
      <c r="C74" s="23" t="s">
        <v>225</v>
      </c>
      <c r="D74" s="8" t="s">
        <v>226</v>
      </c>
      <c r="E74" s="7">
        <v>10</v>
      </c>
      <c r="F74" s="7">
        <v>9.25</v>
      </c>
      <c r="G74" s="7">
        <v>9</v>
      </c>
      <c r="H74" s="7">
        <v>9.375</v>
      </c>
      <c r="I74" s="7">
        <v>10</v>
      </c>
      <c r="J74" s="7">
        <f t="shared" si="1"/>
        <v>9.4875000000000007</v>
      </c>
    </row>
    <row r="75" spans="1:10" x14ac:dyDescent="0.35">
      <c r="A75" s="4">
        <v>36</v>
      </c>
      <c r="B75" s="5" t="s">
        <v>144</v>
      </c>
      <c r="C75" s="23" t="s">
        <v>145</v>
      </c>
      <c r="D75" s="8" t="s">
        <v>146</v>
      </c>
      <c r="E75" s="7">
        <v>1</v>
      </c>
      <c r="F75" s="7">
        <v>8.375</v>
      </c>
      <c r="G75" s="7">
        <v>9</v>
      </c>
      <c r="H75" s="7">
        <v>8.125</v>
      </c>
      <c r="I75" s="7">
        <v>7.5</v>
      </c>
      <c r="J75" s="7">
        <f t="shared" si="1"/>
        <v>8.1</v>
      </c>
    </row>
    <row r="76" spans="1:10" ht="29" x14ac:dyDescent="0.35">
      <c r="A76" s="4">
        <v>37</v>
      </c>
      <c r="B76" s="5" t="s">
        <v>180</v>
      </c>
      <c r="C76" s="23" t="s">
        <v>181</v>
      </c>
      <c r="D76" s="8" t="s">
        <v>182</v>
      </c>
      <c r="E76" s="7">
        <v>5</v>
      </c>
      <c r="F76" s="7">
        <v>10</v>
      </c>
      <c r="G76" s="7">
        <v>9</v>
      </c>
      <c r="H76" s="7">
        <v>10</v>
      </c>
      <c r="I76" s="7">
        <v>8.8000000000000007</v>
      </c>
      <c r="J76" s="7">
        <f t="shared" si="1"/>
        <v>9.5400000000000009</v>
      </c>
    </row>
    <row r="77" spans="1:10" x14ac:dyDescent="0.35">
      <c r="A77" s="4">
        <v>38</v>
      </c>
      <c r="B77" s="5" t="s">
        <v>247</v>
      </c>
      <c r="C77" s="23" t="s">
        <v>248</v>
      </c>
      <c r="D77" s="8" t="s">
        <v>249</v>
      </c>
      <c r="E77" s="7">
        <v>13</v>
      </c>
      <c r="F77" s="7">
        <v>7.5</v>
      </c>
      <c r="G77" s="7">
        <v>9.5</v>
      </c>
      <c r="H77" s="7">
        <v>6.875</v>
      </c>
      <c r="I77" s="7">
        <v>7</v>
      </c>
      <c r="J77" s="7">
        <f t="shared" si="1"/>
        <v>7.3625000000000007</v>
      </c>
    </row>
  </sheetData>
  <autoFilter ref="A6:J39" xr:uid="{DD009B17-6CB8-42E3-A836-8E56939049CC}">
    <sortState xmlns:xlrd2="http://schemas.microsoft.com/office/spreadsheetml/2017/richdata2" ref="A7:J39">
      <sortCondition ref="C6:C39"/>
    </sortState>
  </autoFilter>
  <mergeCells count="2">
    <mergeCell ref="D3:G3"/>
    <mergeCell ref="B5:C5"/>
  </mergeCells>
  <pageMargins left="0.7" right="0.7" top="0.75" bottom="0.75" header="0.3" footer="0.3"/>
  <pageSetup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D532FE27CAB845AA5F2C5E90728791" ma:contentTypeVersion="18" ma:contentTypeDescription="Crear nuevo documento." ma:contentTypeScope="" ma:versionID="30623a3c7e8c668129cc3d1103220b1f">
  <xsd:schema xmlns:xsd="http://www.w3.org/2001/XMLSchema" xmlns:xs="http://www.w3.org/2001/XMLSchema" xmlns:p="http://schemas.microsoft.com/office/2006/metadata/properties" xmlns:ns3="a5bb491f-3f0d-493a-994e-19293ff9b9e4" xmlns:ns4="e91e891e-9a49-4ef8-aab9-0f84dca00323" targetNamespace="http://schemas.microsoft.com/office/2006/metadata/properties" ma:root="true" ma:fieldsID="067da5660da37540b8f1835ebf09b488" ns3:_="" ns4:_="">
    <xsd:import namespace="a5bb491f-3f0d-493a-994e-19293ff9b9e4"/>
    <xsd:import namespace="e91e891e-9a49-4ef8-aab9-0f84dca003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bb491f-3f0d-493a-994e-19293ff9b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e891e-9a49-4ef8-aab9-0f84dca003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bb491f-3f0d-493a-994e-19293ff9b9e4" xsi:nil="true"/>
  </documentManagement>
</p:properties>
</file>

<file path=customXml/itemProps1.xml><?xml version="1.0" encoding="utf-8"?>
<ds:datastoreItem xmlns:ds="http://schemas.openxmlformats.org/officeDocument/2006/customXml" ds:itemID="{FC64A0BE-62ED-4437-81C6-CD52FD56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bb491f-3f0d-493a-994e-19293ff9b9e4"/>
    <ds:schemaRef ds:uri="e91e891e-9a49-4ef8-aab9-0f84dca003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F564D4-9A81-4EA8-A589-8DD0FA9E35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8EE2E-3028-4C46-A38E-8241516C0710}">
  <ds:schemaRefs>
    <ds:schemaRef ds:uri="http://schemas.microsoft.com/office/2006/metadata/properties"/>
    <ds:schemaRef ds:uri="http://schemas.microsoft.com/office/infopath/2007/PartnerControls"/>
    <ds:schemaRef ds:uri="a5bb491f-3f0d-493a-994e-19293ff9b9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mod-i</vt:lpstr>
      <vt:lpstr>mod-ii</vt:lpstr>
      <vt:lpstr>mod-iii</vt:lpstr>
      <vt:lpstr>'mod-i'!Área_de_impresión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PÃ¡gina sin tÃ­tulo</dc:title>
  <dc:subject/>
  <dc:creator>Home</dc:creator>
  <cp:keywords/>
  <dc:description/>
  <cp:lastModifiedBy>EDWIN  ALBERTO CALLEJAS</cp:lastModifiedBy>
  <cp:revision/>
  <cp:lastPrinted>2024-07-03T13:14:05Z</cp:lastPrinted>
  <dcterms:created xsi:type="dcterms:W3CDTF">2024-04-04T03:50:59Z</dcterms:created>
  <dcterms:modified xsi:type="dcterms:W3CDTF">2024-09-24T22:56:05Z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0x01010030D532FE27CAB845AA5F2C5E90728791</vt:lpwstr>
  </property>
</Properties>
</file>