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28920" yWindow="-120" windowWidth="29040" windowHeight="15840" tabRatio="600" firstSheet="1" autoFilterDateGrouping="1"/>
  </bookViews>
  <sheets>
    <sheet name="Global - Sep-22-2023" sheetId="1" state="visible" r:id="rId1"/>
    <sheet name="Price List" sheetId="2" state="hidden" r:id="rId2"/>
    <sheet name="GBP" sheetId="3" state="visible" r:id="rId3"/>
    <sheet name="EUR" sheetId="4" state="hidden" r:id="rId4"/>
    <sheet name="USD" sheetId="5" state="hidden" r:id="rId5"/>
    <sheet name="Global" sheetId="6" state="visible" r:id="rId6"/>
  </sheets>
  <definedNames>
    <definedName name="_xlnm.Print_Area" localSheetId="5">'Global'!$A$1:$J$156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[$$-409]* #,##0.00_ ;_-[$$-409]* \-#,##0.00\ ;_-[$$-409]* &quot;-&quot;??_ ;_-@_ "/>
    <numFmt numFmtId="165" formatCode="[$€-2]\ #,##0"/>
    <numFmt numFmtId="166" formatCode="[$$-409]#,##0.00"/>
    <numFmt numFmtId="167" formatCode="_-[$€-2]\ * #,##0.00_-;\-[$€-2]\ * #,##0.00_-;_-[$€-2]\ * &quot;-&quot;??_-;_-@_-"/>
    <numFmt numFmtId="168" formatCode="_-[$£-809]* #,##0.00_-;\-[$£-809]* #,##0.00_-;_-[$£-809]* &quot;-&quot;??_-;_-@_-"/>
    <numFmt numFmtId="169" formatCode="[$€-2]\ #,##0.00"/>
    <numFmt numFmtId="170" formatCode="_-&quot;£&quot;* #,##0.00_-;\-&quot;£&quot;* #,##0.00_-;_-&quot;£&quot;* &quot;-&quot;??_-;_-@_-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0"/>
      <sz val="16"/>
      <scheme val="minor"/>
    </font>
    <font>
      <name val="Calibri"/>
      <family val="2"/>
      <color theme="1"/>
      <sz val="7"/>
      <scheme val="minor"/>
    </font>
    <font>
      <name val="Calibri"/>
      <family val="2"/>
      <color theme="1"/>
      <sz val="10"/>
      <scheme val="minor"/>
    </font>
    <font>
      <name val="Calibri"/>
      <family val="2"/>
      <sz val="8"/>
      <scheme val="minor"/>
    </font>
    <font>
      <name val="Calibri"/>
      <family val="2"/>
      <color theme="1"/>
      <sz val="8"/>
      <scheme val="minor"/>
    </font>
    <font>
      <name val="Calibri"/>
      <family val="2"/>
      <color theme="0"/>
      <sz val="6"/>
      <scheme val="minor"/>
    </font>
    <font>
      <name val="Calibri"/>
      <family val="2"/>
      <b val="1"/>
      <sz val="8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sz val="9"/>
      <scheme val="minor"/>
    </font>
    <font>
      <name val="Calibri"/>
      <family val="2"/>
      <sz val="6"/>
      <scheme val="minor"/>
    </font>
    <font>
      <name val="Calibri"/>
      <family val="2"/>
      <sz val="6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170" fontId="1" fillId="0" borderId="0"/>
    <xf numFmtId="0" fontId="4" fillId="0" borderId="0"/>
    <xf numFmtId="170" fontId="1" fillId="0" borderId="0"/>
  </cellStyleXfs>
  <cellXfs count="413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164" fontId="1" fillId="0" borderId="0" applyAlignment="1" pivotButton="0" quotePrefix="0" xfId="1">
      <alignment horizontal="center" vertical="center"/>
    </xf>
    <xf numFmtId="0" fontId="2" fillId="0" borderId="1" applyAlignment="1" pivotButton="0" quotePrefix="0" xfId="0">
      <alignment vertical="center"/>
    </xf>
    <xf numFmtId="164" fontId="2" fillId="0" borderId="1" applyAlignment="1" pivotButton="0" quotePrefix="0" xfId="1">
      <alignment horizontal="center" vertical="center"/>
    </xf>
    <xf numFmtId="0" fontId="2" fillId="0" borderId="3" applyAlignment="1" pivotButton="0" quotePrefix="0" xfId="0">
      <alignment horizontal="left" vertical="center"/>
    </xf>
    <xf numFmtId="0" fontId="2" fillId="0" borderId="3" applyAlignment="1" pivotButton="0" quotePrefix="0" xfId="0">
      <alignment vertical="center"/>
    </xf>
    <xf numFmtId="164" fontId="2" fillId="3" borderId="3" applyAlignment="1" pivotButton="0" quotePrefix="0" xfId="1">
      <alignment horizontal="center" vertical="center"/>
    </xf>
    <xf numFmtId="0" fontId="0" fillId="0" borderId="5" applyAlignment="1" pivotButton="0" quotePrefix="0" xfId="0">
      <alignment vertical="center"/>
    </xf>
    <xf numFmtId="164" fontId="1" fillId="4" borderId="5" applyAlignment="1" pivotButton="0" quotePrefix="0" xfId="1">
      <alignment horizontal="center" vertical="center"/>
    </xf>
    <xf numFmtId="165" fontId="1" fillId="0" borderId="0" applyAlignment="1" pivotButton="0" quotePrefix="0" xfId="0">
      <alignment vertical="center"/>
    </xf>
    <xf numFmtId="0" fontId="1" fillId="0" borderId="5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164" fontId="2" fillId="0" borderId="3" applyAlignment="1" pivotButton="0" quotePrefix="0" xfId="1">
      <alignment horizontal="center" vertical="center"/>
    </xf>
    <xf numFmtId="0" fontId="3" fillId="0" borderId="0" applyAlignment="1" pivotButton="0" quotePrefix="0" xfId="0">
      <alignment vertical="center"/>
    </xf>
    <xf numFmtId="166" fontId="1" fillId="0" borderId="5" applyAlignment="1" pivotButton="0" quotePrefix="0" xfId="0">
      <alignment vertical="center"/>
    </xf>
    <xf numFmtId="164" fontId="1" fillId="4" borderId="8" applyAlignment="1" pivotButton="0" quotePrefix="0" xfId="1">
      <alignment horizontal="center" vertical="center"/>
    </xf>
    <xf numFmtId="0" fontId="1" fillId="0" borderId="8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166" fontId="1" fillId="0" borderId="0" applyAlignment="1" pivotButton="0" quotePrefix="0" xfId="0">
      <alignment vertical="center"/>
    </xf>
    <xf numFmtId="164" fontId="1" fillId="4" borderId="5" applyAlignment="1" pivotButton="0" quotePrefix="0" xfId="0">
      <alignment horizontal="center" vertical="center"/>
    </xf>
    <xf numFmtId="164" fontId="1" fillId="4" borderId="6" applyAlignment="1" pivotButton="0" quotePrefix="0" xfId="1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164" fontId="1" fillId="0" borderId="0" applyAlignment="1" pivotButton="0" quotePrefix="0" xfId="3">
      <alignment horizontal="center" vertical="center"/>
    </xf>
    <xf numFmtId="164" fontId="2" fillId="3" borderId="3" applyAlignment="1" pivotButton="0" quotePrefix="0" xfId="3">
      <alignment horizontal="center" vertical="center"/>
    </xf>
    <xf numFmtId="167" fontId="1" fillId="4" borderId="5" applyAlignment="1" pivotButton="0" quotePrefix="0" xfId="0">
      <alignment horizontal="center" vertical="center"/>
    </xf>
    <xf numFmtId="167" fontId="1" fillId="4" borderId="2" applyAlignment="1" pivotButton="0" quotePrefix="0" xfId="0">
      <alignment horizontal="center" vertical="center"/>
    </xf>
    <xf numFmtId="167" fontId="1" fillId="4" borderId="8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 wrapText="1"/>
    </xf>
    <xf numFmtId="168" fontId="2" fillId="4" borderId="5" applyAlignment="1" pivotButton="0" quotePrefix="0" xfId="0">
      <alignment horizontal="center" vertical="center" wrapText="1"/>
    </xf>
    <xf numFmtId="168" fontId="1" fillId="4" borderId="5" applyAlignment="1" pivotButton="0" quotePrefix="0" xfId="0">
      <alignment horizontal="center" vertical="center"/>
    </xf>
    <xf numFmtId="168" fontId="1" fillId="4" borderId="2" applyAlignment="1" pivotButton="0" quotePrefix="0" xfId="0">
      <alignment horizontal="center" vertical="center"/>
    </xf>
    <xf numFmtId="164" fontId="2" fillId="3" borderId="5" applyAlignment="1" pivotButton="0" quotePrefix="0" xfId="3">
      <alignment horizontal="center" vertical="center"/>
    </xf>
    <xf numFmtId="168" fontId="1" fillId="4" borderId="8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6" fontId="1" fillId="0" borderId="5" applyAlignment="1" pivotButton="0" quotePrefix="0" xfId="0">
      <alignment horizontal="center" vertical="center"/>
    </xf>
    <xf numFmtId="166" fontId="0" fillId="0" borderId="5" applyAlignment="1" pivotButton="0" quotePrefix="0" xfId="0">
      <alignment horizontal="center" vertical="center"/>
    </xf>
    <xf numFmtId="166" fontId="1" fillId="0" borderId="2" applyAlignment="1" pivotButton="0" quotePrefix="0" xfId="0">
      <alignment horizontal="center" vertical="center"/>
    </xf>
    <xf numFmtId="166" fontId="0" fillId="0" borderId="5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166" fontId="0" fillId="0" borderId="6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 wrapText="1"/>
    </xf>
    <xf numFmtId="49" fontId="5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center" wrapText="1"/>
    </xf>
    <xf numFmtId="164" fontId="2" fillId="4" borderId="5" applyAlignment="1" pivotButton="0" quotePrefix="0" xfId="1">
      <alignment horizontal="center" vertical="center" wrapText="1"/>
    </xf>
    <xf numFmtId="0" fontId="2" fillId="0" borderId="3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2" fillId="0" borderId="3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/>
    </xf>
    <xf numFmtId="0" fontId="2" fillId="0" borderId="1" applyAlignment="1" pivotButton="0" quotePrefix="0" xfId="0">
      <alignment vertical="center" wrapText="1"/>
    </xf>
    <xf numFmtId="0" fontId="2" fillId="0" borderId="3" applyAlignment="1" pivotButton="0" quotePrefix="0" xfId="0">
      <alignment horizontal="left" vertical="center" wrapText="1"/>
    </xf>
    <xf numFmtId="0" fontId="1" fillId="0" borderId="5" applyAlignment="1" pivotButton="0" quotePrefix="0" xfId="0">
      <alignment vertical="center" wrapText="1"/>
    </xf>
    <xf numFmtId="0" fontId="0" fillId="0" borderId="6" applyAlignment="1" pivotButton="0" quotePrefix="0" xfId="0">
      <alignment vertical="center" wrapText="1"/>
    </xf>
    <xf numFmtId="166" fontId="1" fillId="0" borderId="5" applyAlignment="1" pivotButton="0" quotePrefix="0" xfId="0">
      <alignment vertical="center" wrapText="1"/>
    </xf>
    <xf numFmtId="0" fontId="0" fillId="0" borderId="6" applyAlignment="1" pivotButton="0" quotePrefix="0" xfId="0">
      <alignment horizontal="center" vertical="center"/>
    </xf>
    <xf numFmtId="167" fontId="8" fillId="4" borderId="5" applyAlignment="1" pivotButton="0" quotePrefix="0" xfId="0">
      <alignment horizontal="center" vertical="center"/>
    </xf>
    <xf numFmtId="164" fontId="8" fillId="4" borderId="5" applyAlignment="1" pivotButton="0" quotePrefix="0" xfId="1">
      <alignment horizontal="center" vertical="center"/>
    </xf>
    <xf numFmtId="166" fontId="0" fillId="0" borderId="2" applyAlignment="1" pivotButton="0" quotePrefix="0" xfId="0">
      <alignment horizontal="center" vertical="center"/>
    </xf>
    <xf numFmtId="166" fontId="0" fillId="0" borderId="5" applyAlignment="1" pivotButton="0" quotePrefix="0" xfId="0">
      <alignment vertical="center"/>
    </xf>
    <xf numFmtId="0" fontId="0" fillId="0" borderId="2" applyAlignment="1" pivotButton="0" quotePrefix="0" xfId="0">
      <alignment vertical="center" wrapText="1"/>
    </xf>
    <xf numFmtId="49" fontId="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6" fontId="2" fillId="0" borderId="3" applyAlignment="1" pivotButton="0" quotePrefix="0" xfId="0">
      <alignment horizontal="center" vertical="center"/>
    </xf>
    <xf numFmtId="0" fontId="6" fillId="2" borderId="3" applyAlignment="1" pivotButton="0" quotePrefix="0" xfId="0">
      <alignment horizontal="center" vertical="center"/>
    </xf>
    <xf numFmtId="0" fontId="6" fillId="2" borderId="4" applyAlignment="1" pivotButton="0" quotePrefix="0" xfId="0">
      <alignment horizontal="center" vertical="center"/>
    </xf>
    <xf numFmtId="166" fontId="2" fillId="0" borderId="2" applyAlignment="1" pivotButton="0" quotePrefix="0" xfId="0">
      <alignment horizontal="center" vertical="center" wrapText="1"/>
    </xf>
    <xf numFmtId="166" fontId="2" fillId="0" borderId="4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164" fontId="10" fillId="0" borderId="0" applyAlignment="1" pivotButton="0" quotePrefix="0" xfId="1">
      <alignment horizontal="center" vertical="center"/>
    </xf>
    <xf numFmtId="0" fontId="2" fillId="0" borderId="5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6" fillId="2" borderId="2" applyAlignment="1" pivotButton="0" quotePrefix="0" xfId="0">
      <alignment vertical="center"/>
    </xf>
    <xf numFmtId="0" fontId="6" fillId="2" borderId="3" applyAlignment="1" pivotButton="0" quotePrefix="0" xfId="0">
      <alignment vertical="center"/>
    </xf>
    <xf numFmtId="0" fontId="0" fillId="0" borderId="8" applyAlignment="1" pivotButton="0" quotePrefix="0" xfId="0">
      <alignment horizontal="center" vertical="center" wrapText="1"/>
    </xf>
    <xf numFmtId="166" fontId="2" fillId="0" borderId="3" applyAlignment="1" pivotButton="0" quotePrefix="0" xfId="0">
      <alignment vertical="center"/>
    </xf>
    <xf numFmtId="166" fontId="2" fillId="0" borderId="2" applyAlignment="1" pivotButton="0" quotePrefix="0" xfId="0">
      <alignment vertical="center" wrapText="1"/>
    </xf>
    <xf numFmtId="166" fontId="2" fillId="0" borderId="4" applyAlignment="1" pivotButton="0" quotePrefix="0" xfId="0">
      <alignment vertical="center" wrapText="1"/>
    </xf>
    <xf numFmtId="166" fontId="2" fillId="0" borderId="0" applyAlignment="1" pivotButton="0" quotePrefix="0" xfId="0">
      <alignment vertical="center"/>
    </xf>
    <xf numFmtId="166" fontId="2" fillId="0" borderId="7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2" fillId="0" borderId="7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166" fontId="0" fillId="0" borderId="5" applyAlignment="1" pivotButton="0" quotePrefix="0" xfId="0">
      <alignment horizontal="center" vertical="center" wrapText="1"/>
    </xf>
    <xf numFmtId="166" fontId="0" fillId="0" borderId="6" applyAlignment="1" pivotButton="0" quotePrefix="0" xfId="0">
      <alignment vertical="center"/>
    </xf>
    <xf numFmtId="164" fontId="7" fillId="0" borderId="0" applyAlignment="1" pivotButton="0" quotePrefix="0" xfId="1">
      <alignment horizontal="center" vertical="center"/>
    </xf>
    <xf numFmtId="0" fontId="7" fillId="0" borderId="0" applyAlignment="1" pivotButton="0" quotePrefix="0" xfId="0">
      <alignment vertical="center"/>
    </xf>
    <xf numFmtId="166" fontId="7" fillId="0" borderId="0" applyAlignment="1" pivotButton="0" quotePrefix="0" xfId="0">
      <alignment horizontal="right" vertical="center"/>
    </xf>
    <xf numFmtId="0" fontId="11" fillId="0" borderId="0" applyAlignment="1" pivotButton="0" quotePrefix="0" xfId="0">
      <alignment horizontal="center" vertical="center"/>
    </xf>
    <xf numFmtId="166" fontId="2" fillId="0" borderId="0" applyAlignment="1" pivotButton="0" quotePrefix="0" xfId="0">
      <alignment horizontal="center" vertical="center"/>
    </xf>
    <xf numFmtId="0" fontId="0" fillId="0" borderId="8" applyAlignment="1" pivotButton="0" quotePrefix="0" xfId="0">
      <alignment vertical="center" wrapText="1"/>
    </xf>
    <xf numFmtId="0" fontId="6" fillId="2" borderId="2" applyAlignment="1" pivotButton="0" quotePrefix="0" xfId="0">
      <alignment horizontal="center" vertical="center" wrapText="1"/>
    </xf>
    <xf numFmtId="0" fontId="6" fillId="2" borderId="3" applyAlignment="1" pivotButton="0" quotePrefix="0" xfId="0">
      <alignment horizontal="center" vertical="center" wrapText="1"/>
    </xf>
    <xf numFmtId="0" fontId="6" fillId="2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vertical="center" wrapText="1"/>
    </xf>
    <xf numFmtId="166" fontId="0" fillId="0" borderId="2" applyAlignment="1" pivotButton="0" quotePrefix="0" xfId="0">
      <alignment vertical="center" wrapText="1"/>
    </xf>
    <xf numFmtId="0" fontId="0" fillId="0" borderId="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0" fillId="0" borderId="5" applyAlignment="1" applyProtection="1" pivotButton="0" quotePrefix="0" xfId="0">
      <alignment horizontal="left" vertical="center"/>
      <protection locked="0" hidden="0"/>
    </xf>
    <xf numFmtId="0" fontId="1" fillId="3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vertical="center"/>
    </xf>
    <xf numFmtId="0" fontId="2" fillId="3" borderId="1" applyAlignment="1" pivotButton="0" quotePrefix="0" xfId="0">
      <alignment vertical="center"/>
    </xf>
    <xf numFmtId="0" fontId="2" fillId="3" borderId="1" applyAlignment="1" pivotButton="0" quotePrefix="0" xfId="0">
      <alignment horizontal="center" vertical="center"/>
    </xf>
    <xf numFmtId="164" fontId="2" fillId="3" borderId="1" applyAlignment="1" pivotButton="0" quotePrefix="0" xfId="1">
      <alignment horizontal="center" vertical="center"/>
    </xf>
    <xf numFmtId="166" fontId="2" fillId="3" borderId="1" applyAlignment="1" pivotButton="0" quotePrefix="0" xfId="0">
      <alignment horizontal="center" vertical="center"/>
    </xf>
    <xf numFmtId="0" fontId="2" fillId="3" borderId="1" applyAlignment="1" pivotButton="0" quotePrefix="0" xfId="0">
      <alignment vertical="center" wrapText="1"/>
    </xf>
    <xf numFmtId="0" fontId="0" fillId="5" borderId="5" applyAlignment="1" pivotButton="0" quotePrefix="0" xfId="0">
      <alignment vertical="center"/>
    </xf>
    <xf numFmtId="166" fontId="0" fillId="5" borderId="5" applyAlignment="1" pivotButton="0" quotePrefix="0" xfId="0">
      <alignment vertical="center" wrapText="1"/>
    </xf>
    <xf numFmtId="166" fontId="0" fillId="5" borderId="6" applyAlignment="1" pivotButton="0" quotePrefix="0" xfId="0">
      <alignment horizontal="center" vertical="center"/>
    </xf>
    <xf numFmtId="168" fontId="1" fillId="5" borderId="5" applyAlignment="1" pivotButton="0" quotePrefix="0" xfId="0">
      <alignment horizontal="center" vertical="center"/>
    </xf>
    <xf numFmtId="166" fontId="0" fillId="5" borderId="5" applyAlignment="1" pivotButton="0" quotePrefix="0" xfId="0">
      <alignment horizontal="center" vertical="center"/>
    </xf>
    <xf numFmtId="0" fontId="1" fillId="5" borderId="0" applyAlignment="1" pivotButton="0" quotePrefix="0" xfId="0">
      <alignment vertical="center"/>
    </xf>
    <xf numFmtId="0" fontId="0" fillId="5" borderId="5" applyAlignment="1" pivotButton="0" quotePrefix="0" xfId="0">
      <alignment vertical="center" wrapText="1"/>
    </xf>
    <xf numFmtId="0" fontId="0" fillId="5" borderId="6" applyAlignment="1" pivotButton="0" quotePrefix="0" xfId="0">
      <alignment horizontal="center" vertical="center"/>
    </xf>
    <xf numFmtId="167" fontId="8" fillId="5" borderId="5" applyAlignment="1" pivotButton="0" quotePrefix="0" xfId="0">
      <alignment horizontal="center" vertical="center"/>
    </xf>
    <xf numFmtId="164" fontId="8" fillId="5" borderId="5" applyAlignment="1" pivotButton="0" quotePrefix="0" xfId="1">
      <alignment horizontal="center" vertical="center"/>
    </xf>
    <xf numFmtId="166" fontId="1" fillId="5" borderId="5" applyAlignment="1" pivotButton="0" quotePrefix="0" xfId="0">
      <alignment horizontal="center" vertical="center"/>
    </xf>
    <xf numFmtId="0" fontId="0" fillId="5" borderId="5" applyAlignment="1" pivotButton="0" quotePrefix="0" xfId="0">
      <alignment horizontal="center" vertical="center"/>
    </xf>
    <xf numFmtId="165" fontId="1" fillId="5" borderId="0" applyAlignment="1" pivotButton="0" quotePrefix="0" xfId="0">
      <alignment vertical="center"/>
    </xf>
    <xf numFmtId="167" fontId="1" fillId="5" borderId="5" applyAlignment="1" pivotButton="0" quotePrefix="0" xfId="0">
      <alignment horizontal="center" vertical="center"/>
    </xf>
    <xf numFmtId="164" fontId="1" fillId="5" borderId="5" applyAlignment="1" pivotButton="0" quotePrefix="0" xfId="1">
      <alignment horizontal="center" vertical="center"/>
    </xf>
    <xf numFmtId="0" fontId="0" fillId="5" borderId="6" applyAlignment="1" pivotButton="0" quotePrefix="0" xfId="0">
      <alignment vertical="center"/>
    </xf>
    <xf numFmtId="0" fontId="0" fillId="5" borderId="6" applyAlignment="1" pivotButton="0" quotePrefix="0" xfId="0">
      <alignment vertical="center" wrapText="1"/>
    </xf>
    <xf numFmtId="0" fontId="0" fillId="5" borderId="6" applyAlignment="1" pivotButton="0" quotePrefix="0" xfId="0">
      <alignment horizontal="center" vertical="center" wrapText="1"/>
    </xf>
    <xf numFmtId="0" fontId="1" fillId="5" borderId="5" applyAlignment="1" pivotButton="0" quotePrefix="0" xfId="0">
      <alignment vertical="center"/>
    </xf>
    <xf numFmtId="0" fontId="1" fillId="5" borderId="5" applyAlignment="1" pivotButton="0" quotePrefix="0" xfId="0">
      <alignment vertical="center" wrapText="1"/>
    </xf>
    <xf numFmtId="0" fontId="1" fillId="5" borderId="5" applyAlignment="1" pivotButton="0" quotePrefix="0" xfId="0">
      <alignment horizontal="center" vertical="center"/>
    </xf>
    <xf numFmtId="0" fontId="2" fillId="5" borderId="3" applyAlignment="1" pivotButton="0" quotePrefix="0" xfId="0">
      <alignment horizontal="center" vertical="center" wrapText="1"/>
    </xf>
    <xf numFmtId="0" fontId="2" fillId="5" borderId="3" applyAlignment="1" pivotButton="0" quotePrefix="0" xfId="0">
      <alignment horizontal="left" vertical="center"/>
    </xf>
    <xf numFmtId="0" fontId="2" fillId="5" borderId="3" applyAlignment="1" pivotButton="0" quotePrefix="0" xfId="0">
      <alignment vertical="center"/>
    </xf>
    <xf numFmtId="0" fontId="2" fillId="5" borderId="3" applyAlignment="1" pivotButton="0" quotePrefix="0" xfId="0">
      <alignment horizontal="center" vertical="center"/>
    </xf>
    <xf numFmtId="164" fontId="2" fillId="5" borderId="3" applyAlignment="1" pivotButton="0" quotePrefix="0" xfId="3">
      <alignment horizontal="center" vertical="center"/>
    </xf>
    <xf numFmtId="0" fontId="2" fillId="5" borderId="3" applyAlignment="1" pivotButton="0" quotePrefix="0" xfId="0">
      <alignment vertical="center" wrapText="1"/>
    </xf>
    <xf numFmtId="164" fontId="2" fillId="5" borderId="3" applyAlignment="1" pivotButton="0" quotePrefix="0" xfId="1">
      <alignment horizontal="center" vertical="center"/>
    </xf>
    <xf numFmtId="166" fontId="2" fillId="5" borderId="3" applyAlignment="1" pivotButton="0" quotePrefix="0" xfId="0">
      <alignment horizontal="center" vertical="center"/>
    </xf>
    <xf numFmtId="0" fontId="0" fillId="3" borderId="6" applyAlignment="1" pivotButton="0" quotePrefix="0" xfId="0">
      <alignment horizontal="center" vertical="center" wrapText="1"/>
    </xf>
    <xf numFmtId="0" fontId="2" fillId="3" borderId="3" applyAlignment="1" pivotButton="0" quotePrefix="0" xfId="0">
      <alignment horizontal="center" vertical="center" wrapText="1"/>
    </xf>
    <xf numFmtId="166" fontId="1" fillId="6" borderId="5" applyAlignment="1" pivotButton="0" quotePrefix="0" xfId="0">
      <alignment vertical="center"/>
    </xf>
    <xf numFmtId="166" fontId="0" fillId="6" borderId="5" applyAlignment="1" pivotButton="0" quotePrefix="0" xfId="0">
      <alignment vertical="center" wrapText="1"/>
    </xf>
    <xf numFmtId="0" fontId="0" fillId="6" borderId="5" applyAlignment="1" pivotButton="0" quotePrefix="0" xfId="0">
      <alignment horizontal="center" vertical="center"/>
    </xf>
    <xf numFmtId="168" fontId="1" fillId="6" borderId="2" applyAlignment="1" pivotButton="0" quotePrefix="0" xfId="0">
      <alignment horizontal="center" vertical="center"/>
    </xf>
    <xf numFmtId="166" fontId="0" fillId="6" borderId="5" applyAlignment="1" pivotButton="0" quotePrefix="0" xfId="0">
      <alignment horizontal="center" vertical="center"/>
    </xf>
    <xf numFmtId="0" fontId="1" fillId="6" borderId="0" applyAlignment="1" pivotButton="0" quotePrefix="0" xfId="0">
      <alignment vertical="center"/>
    </xf>
    <xf numFmtId="166" fontId="1" fillId="6" borderId="5" applyAlignment="1" pivotButton="0" quotePrefix="0" xfId="0">
      <alignment vertical="center" wrapText="1"/>
    </xf>
    <xf numFmtId="166" fontId="1" fillId="6" borderId="5" applyAlignment="1" pivotButton="0" quotePrefix="0" xfId="0">
      <alignment horizontal="center" vertical="center"/>
    </xf>
    <xf numFmtId="167" fontId="1" fillId="6" borderId="2" applyAlignment="1" pivotButton="0" quotePrefix="0" xfId="0">
      <alignment horizontal="center" vertical="center"/>
    </xf>
    <xf numFmtId="164" fontId="1" fillId="6" borderId="5" applyAlignment="1" pivotButton="0" quotePrefix="0" xfId="1">
      <alignment horizontal="center" vertical="center"/>
    </xf>
    <xf numFmtId="0" fontId="6" fillId="2" borderId="0" applyAlignment="1" pivotButton="0" quotePrefix="0" xfId="0">
      <alignment horizontal="center" vertical="center" wrapText="1"/>
    </xf>
    <xf numFmtId="166" fontId="2" fillId="0" borderId="0" applyAlignment="1" pivotButton="0" quotePrefix="0" xfId="0">
      <alignment vertical="center" wrapText="1"/>
    </xf>
    <xf numFmtId="166" fontId="0" fillId="0" borderId="0" applyAlignment="1" pivotButton="0" quotePrefix="0" xfId="0">
      <alignment horizontal="center" vertical="center"/>
    </xf>
    <xf numFmtId="166" fontId="0" fillId="5" borderId="0" applyAlignment="1" pivotButton="0" quotePrefix="0" xfId="0">
      <alignment horizontal="center" vertical="center"/>
    </xf>
    <xf numFmtId="166" fontId="2" fillId="0" borderId="0" applyAlignment="1" pivotButton="0" quotePrefix="0" xfId="0">
      <alignment horizontal="center" vertical="center" wrapText="1"/>
    </xf>
    <xf numFmtId="166" fontId="0" fillId="6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166" fontId="0" fillId="0" borderId="0" applyAlignment="1" pivotButton="0" quotePrefix="0" xfId="0">
      <alignment vertical="center"/>
    </xf>
    <xf numFmtId="166" fontId="1" fillId="5" borderId="0" applyAlignment="1" pivotButton="0" quotePrefix="0" xfId="0">
      <alignment horizontal="center" vertical="center"/>
    </xf>
    <xf numFmtId="166" fontId="2" fillId="5" borderId="0" applyAlignment="1" pivotButton="0" quotePrefix="0" xfId="0">
      <alignment horizontal="center" vertical="center"/>
    </xf>
    <xf numFmtId="0" fontId="6" fillId="3" borderId="0" applyAlignment="1" pivotButton="0" quotePrefix="0" xfId="0">
      <alignment horizontal="center" vertical="center" wrapText="1"/>
    </xf>
    <xf numFmtId="166" fontId="2" fillId="0" borderId="5" applyAlignment="1" pivotButton="0" quotePrefix="0" xfId="0">
      <alignment vertical="center" wrapText="1"/>
    </xf>
    <xf numFmtId="166" fontId="2" fillId="0" borderId="6" applyAlignment="1" pivotButton="0" quotePrefix="0" xfId="0">
      <alignment vertical="center" wrapText="1"/>
    </xf>
    <xf numFmtId="166" fontId="2" fillId="0" borderId="3" applyAlignment="1" pivotButton="0" quotePrefix="0" xfId="0">
      <alignment horizontal="center" vertical="center" wrapText="1"/>
    </xf>
    <xf numFmtId="0" fontId="2" fillId="3" borderId="3" applyAlignment="1" pivotButton="0" quotePrefix="0" xfId="0">
      <alignment horizontal="left" vertical="center"/>
    </xf>
    <xf numFmtId="0" fontId="2" fillId="3" borderId="3" applyAlignment="1" pivotButton="0" quotePrefix="0" xfId="0">
      <alignment vertical="center"/>
    </xf>
    <xf numFmtId="0" fontId="2" fillId="3" borderId="3" applyAlignment="1" pivotButton="0" quotePrefix="0" xfId="0">
      <alignment horizontal="center" vertical="center"/>
    </xf>
    <xf numFmtId="0" fontId="1" fillId="2" borderId="0" applyAlignment="1" pivotButton="0" quotePrefix="0" xfId="0">
      <alignment vertical="center"/>
    </xf>
    <xf numFmtId="0" fontId="0" fillId="3" borderId="5" applyAlignment="1" pivotButton="0" quotePrefix="0" xfId="0">
      <alignment vertical="center"/>
    </xf>
    <xf numFmtId="166" fontId="0" fillId="3" borderId="5" applyAlignment="1" pivotButton="0" quotePrefix="0" xfId="0">
      <alignment vertical="center" wrapText="1"/>
    </xf>
    <xf numFmtId="166" fontId="0" fillId="3" borderId="6" applyAlignment="1" pivotButton="0" quotePrefix="0" xfId="0">
      <alignment horizontal="center" vertical="center"/>
    </xf>
    <xf numFmtId="166" fontId="1" fillId="3" borderId="5" applyAlignment="1" pivotButton="0" quotePrefix="0" xfId="0">
      <alignment horizontal="center" vertical="center"/>
    </xf>
    <xf numFmtId="166" fontId="0" fillId="3" borderId="5" applyAlignment="1" pivotButton="0" quotePrefix="0" xfId="0">
      <alignment horizontal="center" vertical="center"/>
    </xf>
    <xf numFmtId="0" fontId="0" fillId="3" borderId="6" applyAlignment="1" pivotButton="0" quotePrefix="0" xfId="0">
      <alignment vertical="center"/>
    </xf>
    <xf numFmtId="0" fontId="0" fillId="3" borderId="6" applyAlignment="1" pivotButton="0" quotePrefix="0" xfId="0">
      <alignment vertical="center" wrapText="1"/>
    </xf>
    <xf numFmtId="0" fontId="0" fillId="3" borderId="6" applyAlignment="1" pivotButton="0" quotePrefix="0" xfId="0">
      <alignment horizontal="center" vertical="center"/>
    </xf>
    <xf numFmtId="167" fontId="1" fillId="3" borderId="5" applyAlignment="1" pivotButton="0" quotePrefix="0" xfId="0">
      <alignment horizontal="center" vertical="center"/>
    </xf>
    <xf numFmtId="164" fontId="1" fillId="3" borderId="5" applyAlignment="1" pivotButton="0" quotePrefix="0" xfId="1">
      <alignment horizontal="center" vertical="center"/>
    </xf>
    <xf numFmtId="0" fontId="2" fillId="3" borderId="3" applyAlignment="1" pivotButton="0" quotePrefix="0" xfId="0">
      <alignment vertical="center" wrapText="1"/>
    </xf>
    <xf numFmtId="0" fontId="2" fillId="3" borderId="3" applyAlignment="1" pivotButton="0" quotePrefix="0" xfId="0">
      <alignment horizontal="left" vertical="center" wrapText="1"/>
    </xf>
    <xf numFmtId="166" fontId="2" fillId="3" borderId="3" applyAlignment="1" pivotButton="0" quotePrefix="0" xfId="0">
      <alignment vertical="center"/>
    </xf>
    <xf numFmtId="0" fontId="0" fillId="3" borderId="5" applyAlignment="1" pivotButton="0" quotePrefix="0" xfId="0">
      <alignment vertical="center" wrapText="1"/>
    </xf>
    <xf numFmtId="167" fontId="8" fillId="3" borderId="5" applyAlignment="1" pivotButton="0" quotePrefix="0" xfId="0">
      <alignment horizontal="center" vertical="center"/>
    </xf>
    <xf numFmtId="166" fontId="1" fillId="3" borderId="5" applyAlignment="1" pivotButton="0" quotePrefix="0" xfId="0">
      <alignment vertical="center"/>
    </xf>
    <xf numFmtId="164" fontId="8" fillId="3" borderId="5" applyAlignment="1" pivotButton="0" quotePrefix="0" xfId="1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1" fillId="3" borderId="5" applyAlignment="1" pivotButton="0" quotePrefix="0" xfId="0">
      <alignment vertical="center"/>
    </xf>
    <xf numFmtId="0" fontId="0" fillId="3" borderId="2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169" fontId="1" fillId="4" borderId="5" applyAlignment="1" pivotButton="0" quotePrefix="0" xfId="0">
      <alignment horizontal="center" vertical="center"/>
    </xf>
    <xf numFmtId="166" fontId="1" fillId="4" borderId="5" applyAlignment="1" pivotButton="0" quotePrefix="0" xfId="0">
      <alignment horizontal="center" vertical="center"/>
    </xf>
    <xf numFmtId="168" fontId="1" fillId="3" borderId="5" applyAlignment="1" pivotButton="0" quotePrefix="0" xfId="0">
      <alignment horizontal="center" vertical="center"/>
    </xf>
    <xf numFmtId="0" fontId="11" fillId="3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3" fillId="0" borderId="6" applyAlignment="1" pivotButton="0" quotePrefix="0" xfId="0">
      <alignment horizontal="center" vertical="center" wrapText="1"/>
    </xf>
    <xf numFmtId="166" fontId="13" fillId="0" borderId="6" applyAlignment="1" pivotButton="0" quotePrefix="0" xfId="0">
      <alignment horizontal="center" vertical="center"/>
    </xf>
    <xf numFmtId="168" fontId="13" fillId="4" borderId="6" applyAlignment="1" pivotButton="0" quotePrefix="0" xfId="0">
      <alignment horizontal="center" vertical="center"/>
    </xf>
    <xf numFmtId="167" fontId="13" fillId="4" borderId="6" applyAlignment="1" pivotButton="0" quotePrefix="0" xfId="0">
      <alignment horizontal="center" vertical="center"/>
    </xf>
    <xf numFmtId="164" fontId="13" fillId="4" borderId="6" applyAlignment="1" pivotButton="0" quotePrefix="0" xfId="1">
      <alignment horizontal="center" vertical="center"/>
    </xf>
    <xf numFmtId="0" fontId="14" fillId="0" borderId="6" applyAlignment="1" pivotButton="0" quotePrefix="0" xfId="0">
      <alignment horizontal="center" vertical="center"/>
    </xf>
    <xf numFmtId="0" fontId="13" fillId="0" borderId="5" applyAlignment="1" pivotButton="0" quotePrefix="0" xfId="0">
      <alignment vertical="center"/>
    </xf>
    <xf numFmtId="166" fontId="13" fillId="0" borderId="5" applyAlignment="1" pivotButton="0" quotePrefix="0" xfId="0">
      <alignment vertical="center" wrapText="1"/>
    </xf>
    <xf numFmtId="166" fontId="13" fillId="0" borderId="5" applyAlignment="1" pivotButton="0" quotePrefix="0" xfId="0">
      <alignment horizontal="center" vertical="center"/>
    </xf>
    <xf numFmtId="168" fontId="13" fillId="4" borderId="5" applyAlignment="1" pivotButton="0" quotePrefix="0" xfId="0">
      <alignment horizontal="center" vertical="center"/>
    </xf>
    <xf numFmtId="167" fontId="13" fillId="4" borderId="5" applyAlignment="1" pivotButton="0" quotePrefix="0" xfId="0">
      <alignment horizontal="center" vertical="center"/>
    </xf>
    <xf numFmtId="164" fontId="13" fillId="4" borderId="5" applyAlignment="1" pivotButton="0" quotePrefix="0" xfId="1">
      <alignment horizontal="center" vertical="center"/>
    </xf>
    <xf numFmtId="166" fontId="13" fillId="0" borderId="5" applyAlignment="1" pivotButton="0" quotePrefix="0" xfId="0">
      <alignment horizontal="right" vertical="center"/>
    </xf>
    <xf numFmtId="0" fontId="14" fillId="0" borderId="5" applyAlignment="1" pivotButton="0" quotePrefix="0" xfId="0">
      <alignment horizontal="center" vertical="center"/>
    </xf>
    <xf numFmtId="0" fontId="13" fillId="3" borderId="8" applyAlignment="1" pivotButton="0" quotePrefix="0" xfId="0">
      <alignment vertical="center"/>
    </xf>
    <xf numFmtId="166" fontId="13" fillId="0" borderId="9" applyAlignment="1" pivotButton="0" quotePrefix="0" xfId="0">
      <alignment horizontal="center" vertical="center"/>
    </xf>
    <xf numFmtId="168" fontId="13" fillId="4" borderId="8" applyAlignment="1" pivotButton="0" quotePrefix="0" xfId="0">
      <alignment horizontal="center" vertical="center"/>
    </xf>
    <xf numFmtId="167" fontId="13" fillId="4" borderId="8" applyAlignment="1" pivotButton="0" quotePrefix="0" xfId="0">
      <alignment horizontal="center" vertical="center"/>
    </xf>
    <xf numFmtId="164" fontId="13" fillId="4" borderId="8" applyAlignment="1" pivotButton="0" quotePrefix="0" xfId="1">
      <alignment horizontal="center" vertical="center"/>
    </xf>
    <xf numFmtId="0" fontId="14" fillId="0" borderId="8" applyAlignment="1" pivotButton="0" quotePrefix="0" xfId="0">
      <alignment horizontal="center" vertical="center"/>
    </xf>
    <xf numFmtId="0" fontId="13" fillId="3" borderId="5" applyAlignment="1" pivotButton="0" quotePrefix="0" xfId="0">
      <alignment vertical="center"/>
    </xf>
    <xf numFmtId="166" fontId="13" fillId="3" borderId="5" applyAlignment="1" pivotButton="0" quotePrefix="0" xfId="0">
      <alignment vertical="center" wrapText="1"/>
    </xf>
    <xf numFmtId="164" fontId="13" fillId="4" borderId="5" applyAlignment="1" pivotButton="0" quotePrefix="0" xfId="1">
      <alignment vertical="center"/>
    </xf>
    <xf numFmtId="0" fontId="13" fillId="0" borderId="5" applyAlignment="1" pivotButton="0" quotePrefix="0" xfId="0">
      <alignment horizontal="center" vertical="center"/>
    </xf>
    <xf numFmtId="168" fontId="13" fillId="4" borderId="2" applyAlignment="1" pivotButton="0" quotePrefix="0" xfId="0">
      <alignment horizontal="center" vertical="center"/>
    </xf>
    <xf numFmtId="167" fontId="13" fillId="4" borderId="2" applyAlignment="1" pivotButton="0" quotePrefix="0" xfId="0">
      <alignment horizontal="center" vertical="center"/>
    </xf>
    <xf numFmtId="0" fontId="15" fillId="0" borderId="5" applyAlignment="1" pivotButton="0" quotePrefix="0" xfId="0">
      <alignment horizontal="center" vertical="center" wrapText="1"/>
    </xf>
    <xf numFmtId="0" fontId="15" fillId="0" borderId="5" applyAlignment="1" pivotButton="0" quotePrefix="0" xfId="0">
      <alignment vertical="center" wrapText="1"/>
    </xf>
    <xf numFmtId="0" fontId="13" fillId="0" borderId="5" applyAlignment="1" pivotButton="0" quotePrefix="0" xfId="0">
      <alignment horizontal="center" vertical="center" wrapText="1"/>
    </xf>
    <xf numFmtId="168" fontId="15" fillId="4" borderId="5" applyAlignment="1" pivotButton="0" quotePrefix="0" xfId="0">
      <alignment horizontal="center" vertical="center" wrapText="1"/>
    </xf>
    <xf numFmtId="164" fontId="15" fillId="4" borderId="5" applyAlignment="1" pivotButton="0" quotePrefix="0" xfId="1">
      <alignment horizontal="center" vertical="center" wrapText="1"/>
    </xf>
    <xf numFmtId="166" fontId="15" fillId="0" borderId="2" applyAlignment="1" pivotButton="0" quotePrefix="0" xfId="0">
      <alignment horizontal="center" vertical="center" wrapText="1"/>
    </xf>
    <xf numFmtId="166" fontId="15" fillId="0" borderId="3" applyAlignment="1" pivotButton="0" quotePrefix="0" xfId="0">
      <alignment horizontal="right" vertical="center" wrapText="1"/>
    </xf>
    <xf numFmtId="166" fontId="15" fillId="0" borderId="4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/>
    </xf>
    <xf numFmtId="0" fontId="13" fillId="3" borderId="5" applyAlignment="1" pivotButton="0" quotePrefix="0" xfId="0">
      <alignment vertical="center" wrapText="1"/>
    </xf>
    <xf numFmtId="0" fontId="13" fillId="3" borderId="2" applyAlignment="1" pivotButton="0" quotePrefix="0" xfId="0">
      <alignment vertical="center" wrapText="1"/>
    </xf>
    <xf numFmtId="164" fontId="13" fillId="4" borderId="5" applyAlignment="1" pivotButton="0" quotePrefix="0" xfId="0">
      <alignment horizontal="center" vertical="center"/>
    </xf>
    <xf numFmtId="166" fontId="13" fillId="0" borderId="5" applyAlignment="1" pivotButton="0" quotePrefix="0" xfId="0">
      <alignment vertical="center"/>
    </xf>
    <xf numFmtId="0" fontId="13" fillId="0" borderId="9" applyAlignment="1" pivotButton="0" quotePrefix="0" xfId="0">
      <alignment horizontal="center" vertical="center" wrapText="1"/>
    </xf>
    <xf numFmtId="0" fontId="13" fillId="0" borderId="4" applyAlignment="1" pivotButton="0" quotePrefix="0" xfId="0">
      <alignment horizontal="center" vertical="center"/>
    </xf>
    <xf numFmtId="0" fontId="13" fillId="0" borderId="8" applyAlignment="1" pivotButton="0" quotePrefix="0" xfId="0">
      <alignment vertical="center"/>
    </xf>
    <xf numFmtId="0" fontId="13" fillId="0" borderId="2" applyAlignment="1" pivotButton="0" quotePrefix="0" xfId="0">
      <alignment vertical="center" wrapText="1"/>
    </xf>
    <xf numFmtId="164" fontId="13" fillId="4" borderId="6" applyAlignment="1" pivotButton="0" quotePrefix="0" xfId="1">
      <alignment vertical="center"/>
    </xf>
    <xf numFmtId="166" fontId="13" fillId="0" borderId="6" applyAlignment="1" pivotButton="0" quotePrefix="0" xfId="0">
      <alignment horizontal="right" vertical="center"/>
    </xf>
    <xf numFmtId="0" fontId="13" fillId="0" borderId="2" applyAlignment="1" pivotButton="0" quotePrefix="0" xfId="0">
      <alignment horizontal="center" vertical="center"/>
    </xf>
    <xf numFmtId="166" fontId="13" fillId="0" borderId="2" applyAlignment="1" pivotButton="0" quotePrefix="0" xfId="0">
      <alignment horizontal="center" vertical="center"/>
    </xf>
    <xf numFmtId="166" fontId="13" fillId="3" borderId="5" applyAlignment="1" pivotButton="0" quotePrefix="0" xfId="0">
      <alignment horizontal="center" vertical="center"/>
    </xf>
    <xf numFmtId="166" fontId="13" fillId="3" borderId="2" applyAlignment="1" pivotButton="0" quotePrefix="0" xfId="0">
      <alignment horizontal="center" vertical="center"/>
    </xf>
    <xf numFmtId="166" fontId="15" fillId="0" borderId="5" applyAlignment="1" pivotButton="0" quotePrefix="0" xfId="0">
      <alignment horizontal="center" vertical="center"/>
    </xf>
    <xf numFmtId="0" fontId="13" fillId="3" borderId="4" applyAlignment="1" pivotButton="0" quotePrefix="0" xfId="0">
      <alignment vertical="center"/>
    </xf>
    <xf numFmtId="0" fontId="13" fillId="3" borderId="5" applyAlignment="1" pivotButton="0" quotePrefix="0" xfId="0">
      <alignment horizontal="center" vertical="center"/>
    </xf>
    <xf numFmtId="166" fontId="13" fillId="3" borderId="2" applyAlignment="1" pivotButton="0" quotePrefix="0" xfId="0">
      <alignment vertical="center" wrapText="1"/>
    </xf>
    <xf numFmtId="0" fontId="13" fillId="0" borderId="6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0" fontId="14" fillId="3" borderId="5" applyAlignment="1" pivotButton="0" quotePrefix="0" xfId="0">
      <alignment horizontal="center" vertical="center"/>
    </xf>
    <xf numFmtId="0" fontId="13" fillId="3" borderId="6" applyAlignment="1" pivotButton="0" quotePrefix="0" xfId="0">
      <alignment vertical="center"/>
    </xf>
    <xf numFmtId="166" fontId="13" fillId="3" borderId="6" applyAlignment="1" pivotButton="0" quotePrefix="0" xfId="0">
      <alignment vertical="center" wrapText="1"/>
    </xf>
    <xf numFmtId="166" fontId="13" fillId="3" borderId="8" applyAlignment="1" pivotButton="0" quotePrefix="0" xfId="0">
      <alignment vertical="center" wrapText="1"/>
    </xf>
    <xf numFmtId="0" fontId="13" fillId="3" borderId="5" applyAlignment="1" applyProtection="1" pivotButton="0" quotePrefix="0" xfId="0">
      <alignment horizontal="left" vertical="center"/>
      <protection locked="0" hidden="0"/>
    </xf>
    <xf numFmtId="0" fontId="13" fillId="3" borderId="5" applyAlignment="1" pivotButton="0" quotePrefix="0" xfId="0">
      <alignment horizontal="center" vertical="center" wrapText="1"/>
    </xf>
    <xf numFmtId="166" fontId="13" fillId="3" borderId="5" applyAlignment="1" pivotButton="0" quotePrefix="0" xfId="0">
      <alignment vertical="center"/>
    </xf>
    <xf numFmtId="166" fontId="13" fillId="3" borderId="6" applyAlignment="1" pivotButton="0" quotePrefix="0" xfId="0">
      <alignment horizontal="center" vertical="center"/>
    </xf>
    <xf numFmtId="166" fontId="15" fillId="0" borderId="6" applyAlignment="1" pivotButton="0" quotePrefix="0" xfId="0">
      <alignment horizontal="center" vertical="center"/>
    </xf>
    <xf numFmtId="166" fontId="15" fillId="0" borderId="5" applyAlignment="1" pivotButton="0" quotePrefix="0" xfId="0">
      <alignment horizontal="center" vertical="center" wrapText="1"/>
    </xf>
    <xf numFmtId="168" fontId="13" fillId="4" borderId="5" applyAlignment="1" pivotButton="0" quotePrefix="0" xfId="0">
      <alignment horizontal="center" vertical="center" wrapText="1"/>
    </xf>
    <xf numFmtId="164" fontId="13" fillId="4" borderId="5" applyAlignment="1" pivotButton="0" quotePrefix="0" xfId="1">
      <alignment horizontal="center" vertical="center" wrapText="1"/>
    </xf>
    <xf numFmtId="166" fontId="13" fillId="0" borderId="5" applyAlignment="1" pivotButton="0" quotePrefix="0" xfId="0">
      <alignment horizontal="center" vertical="center" wrapText="1"/>
    </xf>
    <xf numFmtId="0" fontId="13" fillId="7" borderId="5" applyAlignment="1" pivotButton="0" quotePrefix="0" xfId="0">
      <alignment vertical="center"/>
    </xf>
    <xf numFmtId="166" fontId="13" fillId="7" borderId="5" applyAlignment="1" pivotButton="0" quotePrefix="0" xfId="0">
      <alignment vertical="center" wrapText="1"/>
    </xf>
    <xf numFmtId="0" fontId="13" fillId="7" borderId="5" applyAlignment="1" pivotButton="0" quotePrefix="0" xfId="0">
      <alignment horizontal="center" vertical="center"/>
    </xf>
    <xf numFmtId="0" fontId="13" fillId="7" borderId="5" applyAlignment="1" pivotButton="0" quotePrefix="0" xfId="0">
      <alignment horizontal="center" vertical="center" wrapText="1"/>
    </xf>
    <xf numFmtId="0" fontId="13" fillId="3" borderId="8" applyAlignment="1" pivotButton="0" quotePrefix="0" xfId="0">
      <alignment vertical="center" wrapText="1"/>
    </xf>
    <xf numFmtId="0" fontId="13" fillId="3" borderId="8" applyAlignment="1" pivotButton="0" quotePrefix="0" xfId="0">
      <alignment horizontal="center" vertical="center"/>
    </xf>
    <xf numFmtId="166" fontId="13" fillId="0" borderId="8" applyAlignment="1" pivotButton="0" quotePrefix="0" xfId="0">
      <alignment horizontal="center" vertical="center"/>
    </xf>
    <xf numFmtId="0" fontId="13" fillId="7" borderId="5" applyAlignment="1" pivotButton="0" quotePrefix="0" xfId="0">
      <alignment vertical="center" wrapText="1"/>
    </xf>
    <xf numFmtId="0" fontId="13" fillId="3" borderId="6" applyAlignment="1" pivotButton="0" quotePrefix="0" xfId="0">
      <alignment horizontal="center" vertical="center" wrapText="1"/>
    </xf>
    <xf numFmtId="166" fontId="15" fillId="3" borderId="5" applyAlignment="1" pivotButton="0" quotePrefix="0" xfId="0">
      <alignment horizontal="center" vertical="center"/>
    </xf>
    <xf numFmtId="164" fontId="10" fillId="0" borderId="0" applyAlignment="1" pivotButton="0" quotePrefix="0" xfId="1">
      <alignment horizontal="center" vertical="center"/>
    </xf>
    <xf numFmtId="164" fontId="7" fillId="0" borderId="0" applyAlignment="1" pivotButton="0" quotePrefix="0" xfId="1">
      <alignment horizontal="center" vertical="center"/>
    </xf>
    <xf numFmtId="0" fontId="13" fillId="3" borderId="0" applyAlignment="1" pivotButton="0" quotePrefix="0" xfId="0">
      <alignment vertical="center"/>
    </xf>
    <xf numFmtId="166" fontId="13" fillId="3" borderId="0" applyAlignment="1" pivotButton="0" quotePrefix="0" xfId="0">
      <alignment vertical="center" wrapText="1"/>
    </xf>
    <xf numFmtId="0" fontId="13" fillId="7" borderId="2" applyAlignment="1" pivotButton="0" quotePrefix="0" xfId="0">
      <alignment horizontal="center" vertical="center" wrapText="1"/>
    </xf>
    <xf numFmtId="166" fontId="13" fillId="7" borderId="5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17" fillId="3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166" fontId="2" fillId="0" borderId="2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0" borderId="9" applyAlignment="1" pivotButton="0" quotePrefix="0" xfId="0">
      <alignment horizontal="center" vertical="center" wrapText="1"/>
    </xf>
    <xf numFmtId="166" fontId="2" fillId="0" borderId="2" applyAlignment="1" pivotButton="0" quotePrefix="0" xfId="0">
      <alignment horizontal="center" vertical="center"/>
    </xf>
    <xf numFmtId="166" fontId="2" fillId="0" borderId="3" applyAlignment="1" pivotButton="0" quotePrefix="0" xfId="0">
      <alignment horizontal="center" vertical="center"/>
    </xf>
    <xf numFmtId="0" fontId="0" fillId="0" borderId="2" applyAlignment="1" pivotButton="0" quotePrefix="0" xfId="0">
      <alignment vertical="center" wrapText="1"/>
    </xf>
    <xf numFmtId="166" fontId="2" fillId="0" borderId="2" applyAlignment="1" pivotButton="0" quotePrefix="0" xfId="0">
      <alignment horizontal="center" vertical="center" wrapText="1"/>
    </xf>
    <xf numFmtId="166" fontId="2" fillId="0" borderId="4" applyAlignment="1" pivotButton="0" quotePrefix="0" xfId="0">
      <alignment horizontal="center" vertical="center" wrapText="1"/>
    </xf>
    <xf numFmtId="2" fontId="1" fillId="0" borderId="2" applyAlignment="1" pivotButton="0" quotePrefix="0" xfId="0">
      <alignment vertical="center" wrapText="1"/>
    </xf>
    <xf numFmtId="2" fontId="0" fillId="0" borderId="4" applyAlignment="1" pivotButton="0" quotePrefix="0" xfId="0">
      <alignment vertical="center" wrapText="1"/>
    </xf>
    <xf numFmtId="0" fontId="6" fillId="2" borderId="2" applyAlignment="1" pivotButton="0" quotePrefix="0" xfId="0">
      <alignment horizontal="center" vertical="center" wrapText="1"/>
    </xf>
    <xf numFmtId="0" fontId="6" fillId="2" borderId="3" applyAlignment="1" pivotButton="0" quotePrefix="0" xfId="0">
      <alignment horizontal="center" vertical="center" wrapText="1"/>
    </xf>
    <xf numFmtId="0" fontId="6" fillId="2" borderId="4" applyAlignment="1" pivotButton="0" quotePrefix="0" xfId="0">
      <alignment horizontal="center" vertical="center" wrapText="1"/>
    </xf>
    <xf numFmtId="0" fontId="0" fillId="5" borderId="6" applyAlignment="1" pivotButton="0" quotePrefix="0" xfId="0">
      <alignment horizontal="center" vertical="center" wrapText="1"/>
    </xf>
    <xf numFmtId="0" fontId="0" fillId="5" borderId="9" applyAlignment="1" pivotButton="0" quotePrefix="0" xfId="0">
      <alignment horizontal="center" vertical="center" wrapText="1"/>
    </xf>
    <xf numFmtId="0" fontId="0" fillId="5" borderId="8" applyAlignment="1" pivotButton="0" quotePrefix="0" xfId="0">
      <alignment horizontal="center" vertical="center" wrapText="1"/>
    </xf>
    <xf numFmtId="164" fontId="4" fillId="0" borderId="0" applyAlignment="1" pivotButton="0" quotePrefix="0" xfId="2">
      <alignment horizontal="center" vertical="center" wrapText="1"/>
    </xf>
    <xf numFmtId="0" fontId="0" fillId="3" borderId="6" applyAlignment="1" pivotButton="0" quotePrefix="0" xfId="0">
      <alignment horizontal="center" wrapText="1"/>
    </xf>
    <xf numFmtId="0" fontId="0" fillId="3" borderId="9" applyAlignment="1" pivotButton="0" quotePrefix="0" xfId="0">
      <alignment horizontal="center" wrapText="1"/>
    </xf>
    <xf numFmtId="0" fontId="0" fillId="3" borderId="9" applyAlignment="1" pivotButton="0" quotePrefix="0" xfId="0">
      <alignment horizontal="center" vertical="center" wrapText="1"/>
    </xf>
    <xf numFmtId="0" fontId="0" fillId="3" borderId="8" applyAlignment="1" pivotButton="0" quotePrefix="0" xfId="0">
      <alignment horizontal="center" vertical="center" wrapText="1"/>
    </xf>
    <xf numFmtId="49" fontId="5" fillId="0" borderId="0" applyAlignment="1" pivotButton="0" quotePrefix="0" xfId="0">
      <alignment horizontal="left" vertical="center" wrapText="1"/>
    </xf>
    <xf numFmtId="0" fontId="6" fillId="2" borderId="2" applyAlignment="1" pivotButton="0" quotePrefix="0" xfId="0">
      <alignment horizontal="center" vertical="center"/>
    </xf>
    <xf numFmtId="0" fontId="6" fillId="2" borderId="3" applyAlignment="1" pivotButton="0" quotePrefix="0" xfId="0">
      <alignment horizontal="center" vertical="center"/>
    </xf>
    <xf numFmtId="0" fontId="6" fillId="2" borderId="4" applyAlignment="1" pivotButton="0" quotePrefix="0" xfId="0">
      <alignment horizontal="center" vertical="center"/>
    </xf>
    <xf numFmtId="0" fontId="0" fillId="0" borderId="2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6" fillId="3" borderId="2" applyAlignment="1" pivotButton="0" quotePrefix="0" xfId="0">
      <alignment horizontal="center" vertical="center" wrapText="1"/>
    </xf>
    <xf numFmtId="0" fontId="6" fillId="3" borderId="3" applyAlignment="1" pivotButton="0" quotePrefix="0" xfId="0">
      <alignment horizontal="center" vertical="center" wrapText="1"/>
    </xf>
    <xf numFmtId="0" fontId="6" fillId="3" borderId="4" applyAlignment="1" pivotButton="0" quotePrefix="0" xfId="0">
      <alignment horizontal="center" vertical="center" wrapText="1"/>
    </xf>
    <xf numFmtId="166" fontId="2" fillId="3" borderId="3" applyAlignment="1" pivotButton="0" quotePrefix="0" xfId="0">
      <alignment horizontal="center" vertical="center"/>
    </xf>
    <xf numFmtId="0" fontId="0" fillId="3" borderId="10" applyAlignment="1" pivotButton="0" quotePrefix="0" xfId="0">
      <alignment horizontal="center" vertical="center" wrapText="1"/>
    </xf>
    <xf numFmtId="0" fontId="0" fillId="3" borderId="11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 wrapText="1"/>
    </xf>
    <xf numFmtId="166" fontId="2" fillId="0" borderId="3" applyAlignment="1" pivotButton="0" quotePrefix="0" xfId="0">
      <alignment horizontal="center" vertical="center" wrapText="1"/>
    </xf>
    <xf numFmtId="2" fontId="1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horizontal="center" vertical="center" wrapText="1"/>
    </xf>
    <xf numFmtId="166" fontId="2" fillId="0" borderId="7" applyAlignment="1" pivotButton="0" quotePrefix="0" xfId="0">
      <alignment horizontal="center" vertical="center"/>
    </xf>
    <xf numFmtId="166" fontId="2" fillId="0" borderId="0" applyAlignment="1" pivotButton="0" quotePrefix="0" xfId="0">
      <alignment horizontal="center" vertical="center"/>
    </xf>
    <xf numFmtId="0" fontId="13" fillId="0" borderId="6" applyAlignment="1" pivotButton="0" quotePrefix="0" xfId="0">
      <alignment horizontal="center" vertical="center" wrapText="1"/>
    </xf>
    <xf numFmtId="0" fontId="13" fillId="7" borderId="6" applyAlignment="1" pivotButton="0" quotePrefix="0" xfId="0">
      <alignment horizontal="center" vertical="center" wrapText="1"/>
    </xf>
    <xf numFmtId="0" fontId="0" fillId="7" borderId="8" applyAlignment="1" pivotButton="0" quotePrefix="0" xfId="0">
      <alignment horizontal="center" vertical="center" wrapText="1"/>
    </xf>
    <xf numFmtId="0" fontId="13" fillId="0" borderId="9" applyAlignment="1" pivotButton="0" quotePrefix="0" xfId="0">
      <alignment horizontal="center" vertical="center" wrapText="1"/>
    </xf>
    <xf numFmtId="0" fontId="13" fillId="0" borderId="8" applyAlignment="1" pivotButton="0" quotePrefix="0" xfId="0">
      <alignment horizontal="center" vertical="center" wrapText="1"/>
    </xf>
    <xf numFmtId="164" fontId="1" fillId="0" borderId="0" applyAlignment="1" pivotButton="0" quotePrefix="0" xfId="1">
      <alignment horizontal="center" vertical="center"/>
    </xf>
    <xf numFmtId="164" fontId="4" fillId="0" borderId="0" applyAlignment="1" pivotButton="0" quotePrefix="0" xfId="2">
      <alignment horizontal="center" vertical="center" wrapText="1"/>
    </xf>
    <xf numFmtId="164" fontId="1" fillId="0" borderId="0" applyAlignment="1" pivotButton="0" quotePrefix="0" xfId="3">
      <alignment horizontal="center" vertical="center"/>
    </xf>
    <xf numFmtId="164" fontId="2" fillId="0" borderId="1" applyAlignment="1" pivotButton="0" quotePrefix="0" xfId="1">
      <alignment horizontal="center" vertical="center"/>
    </xf>
    <xf numFmtId="0" fontId="6" fillId="2" borderId="5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  <xf numFmtId="164" fontId="2" fillId="3" borderId="3" applyAlignment="1" pivotButton="0" quotePrefix="0" xfId="1">
      <alignment horizontal="center" vertical="center"/>
    </xf>
    <xf numFmtId="168" fontId="2" fillId="4" borderId="5" applyAlignment="1" pivotButton="0" quotePrefix="0" xfId="0">
      <alignment horizontal="center" vertical="center" wrapText="1"/>
    </xf>
    <xf numFmtId="164" fontId="2" fillId="4" borderId="5" applyAlignment="1" pivotButton="0" quotePrefix="0" xfId="1">
      <alignment horizontal="center" vertical="center" wrapText="1"/>
    </xf>
    <xf numFmtId="164" fontId="2" fillId="3" borderId="3" applyAlignment="1" pivotButton="0" quotePrefix="0" xfId="3">
      <alignment horizontal="center" vertical="center"/>
    </xf>
    <xf numFmtId="168" fontId="1" fillId="4" borderId="5" applyAlignment="1" pivotButton="0" quotePrefix="0" xfId="0">
      <alignment horizontal="center" vertical="center"/>
    </xf>
    <xf numFmtId="165" fontId="1" fillId="0" borderId="0" applyAlignment="1" pivotButton="0" quotePrefix="0" xfId="0">
      <alignment vertical="center"/>
    </xf>
    <xf numFmtId="167" fontId="1" fillId="4" borderId="5" applyAlignment="1" pivotButton="0" quotePrefix="0" xfId="0">
      <alignment horizontal="center" vertical="center"/>
    </xf>
    <xf numFmtId="164" fontId="1" fillId="4" borderId="5" applyAlignment="1" pivotButton="0" quotePrefix="0" xfId="1">
      <alignment horizontal="center" vertical="center"/>
    </xf>
    <xf numFmtId="0" fontId="0" fillId="0" borderId="8" pivotButton="0" quotePrefix="0" xfId="0"/>
    <xf numFmtId="168" fontId="1" fillId="5" borderId="5" applyAlignment="1" pivotButton="0" quotePrefix="0" xfId="0">
      <alignment horizontal="center" vertical="center"/>
    </xf>
    <xf numFmtId="167" fontId="1" fillId="5" borderId="5" applyAlignment="1" pivotButton="0" quotePrefix="0" xfId="0">
      <alignment horizontal="center" vertical="center"/>
    </xf>
    <xf numFmtId="164" fontId="1" fillId="5" borderId="5" applyAlignment="1" pivotButton="0" quotePrefix="0" xfId="1">
      <alignment horizontal="center" vertical="center"/>
    </xf>
    <xf numFmtId="0" fontId="0" fillId="0" borderId="9" pivotButton="0" quotePrefix="0" xfId="0"/>
    <xf numFmtId="167" fontId="8" fillId="5" borderId="5" applyAlignment="1" pivotButton="0" quotePrefix="0" xfId="0">
      <alignment horizontal="center" vertical="center"/>
    </xf>
    <xf numFmtId="164" fontId="8" fillId="5" borderId="5" applyAlignment="1" pivotButton="0" quotePrefix="0" xfId="1">
      <alignment horizontal="center" vertical="center"/>
    </xf>
    <xf numFmtId="167" fontId="8" fillId="4" borderId="5" applyAlignment="1" pivotButton="0" quotePrefix="0" xfId="0">
      <alignment horizontal="center" vertical="center"/>
    </xf>
    <xf numFmtId="164" fontId="8" fillId="4" borderId="5" applyAlignment="1" pivotButton="0" quotePrefix="0" xfId="1">
      <alignment horizontal="center" vertical="center"/>
    </xf>
    <xf numFmtId="168" fontId="1" fillId="4" borderId="2" applyAlignment="1" pivotButton="0" quotePrefix="0" xfId="0">
      <alignment horizontal="center" vertical="center"/>
    </xf>
    <xf numFmtId="167" fontId="1" fillId="4" borderId="2" applyAlignment="1" pivotButton="0" quotePrefix="0" xfId="0">
      <alignment horizontal="center" vertical="center"/>
    </xf>
    <xf numFmtId="166" fontId="2" fillId="0" borderId="5" applyAlignment="1" pivotButton="0" quotePrefix="0" xfId="0">
      <alignment horizontal="center" vertical="center" wrapText="1"/>
    </xf>
    <xf numFmtId="164" fontId="1" fillId="4" borderId="5" applyAlignment="1" pivotButton="0" quotePrefix="0" xfId="0">
      <alignment horizontal="center" vertical="center"/>
    </xf>
    <xf numFmtId="164" fontId="2" fillId="3" borderId="5" applyAlignment="1" pivotButton="0" quotePrefix="0" xfId="3">
      <alignment horizontal="center" vertical="center"/>
    </xf>
    <xf numFmtId="165" fontId="1" fillId="5" borderId="0" applyAlignment="1" pivotButton="0" quotePrefix="0" xfId="0">
      <alignment vertical="center"/>
    </xf>
    <xf numFmtId="0" fontId="0" fillId="5" borderId="5" applyAlignment="1" pivotButton="0" quotePrefix="0" xfId="0">
      <alignment horizontal="center" vertical="center" wrapText="1"/>
    </xf>
    <xf numFmtId="168" fontId="1" fillId="6" borderId="2" applyAlignment="1" pivotButton="0" quotePrefix="0" xfId="0">
      <alignment horizontal="center" vertical="center"/>
    </xf>
    <xf numFmtId="167" fontId="1" fillId="6" borderId="2" applyAlignment="1" pivotButton="0" quotePrefix="0" xfId="0">
      <alignment horizontal="center" vertical="center"/>
    </xf>
    <xf numFmtId="164" fontId="1" fillId="6" borderId="5" applyAlignment="1" pivotButton="0" quotePrefix="0" xfId="1">
      <alignment horizontal="center" vertical="center"/>
    </xf>
    <xf numFmtId="0" fontId="6" fillId="2" borderId="5" applyAlignment="1" pivotButton="0" quotePrefix="0" xfId="0">
      <alignment horizontal="center" vertical="center"/>
    </xf>
    <xf numFmtId="168" fontId="1" fillId="4" borderId="8" applyAlignment="1" pivotButton="0" quotePrefix="0" xfId="0">
      <alignment horizontal="center" vertical="center"/>
    </xf>
    <xf numFmtId="167" fontId="1" fillId="4" borderId="8" applyAlignment="1" pivotButton="0" quotePrefix="0" xfId="0">
      <alignment horizontal="center" vertical="center"/>
    </xf>
    <xf numFmtId="164" fontId="1" fillId="4" borderId="8" applyAlignment="1" pivotButton="0" quotePrefix="0" xfId="1">
      <alignment horizontal="center" vertical="center"/>
    </xf>
    <xf numFmtId="164" fontId="2" fillId="0" borderId="3" applyAlignment="1" pivotButton="0" quotePrefix="0" xfId="1">
      <alignment horizontal="center" vertical="center"/>
    </xf>
    <xf numFmtId="164" fontId="1" fillId="4" borderId="6" applyAlignment="1" pivotButton="0" quotePrefix="0" xfId="1">
      <alignment horizontal="center" vertical="center"/>
    </xf>
    <xf numFmtId="164" fontId="2" fillId="5" borderId="3" applyAlignment="1" pivotButton="0" quotePrefix="0" xfId="3">
      <alignment horizontal="center" vertical="center"/>
    </xf>
    <xf numFmtId="164" fontId="2" fillId="5" borderId="3" applyAlignment="1" pivotButton="0" quotePrefix="0" xfId="1">
      <alignment horizontal="center" vertical="center"/>
    </xf>
    <xf numFmtId="0" fontId="6" fillId="3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vertical="center" wrapText="1"/>
    </xf>
    <xf numFmtId="0" fontId="0" fillId="0" borderId="5" applyAlignment="1" pivotButton="0" quotePrefix="0" xfId="0">
      <alignment horizontal="left" vertical="center" wrapText="1"/>
    </xf>
    <xf numFmtId="167" fontId="1" fillId="3" borderId="5" applyAlignment="1" pivotButton="0" quotePrefix="0" xfId="0">
      <alignment horizontal="center" vertical="center"/>
    </xf>
    <xf numFmtId="164" fontId="1" fillId="3" borderId="5" applyAlignment="1" pivotButton="0" quotePrefix="0" xfId="1">
      <alignment horizontal="center" vertical="center"/>
    </xf>
    <xf numFmtId="0" fontId="0" fillId="3" borderId="4" applyAlignment="1" pivotButton="0" quotePrefix="0" xfId="0">
      <alignment horizontal="center" vertical="center" wrapText="1"/>
    </xf>
    <xf numFmtId="167" fontId="8" fillId="3" borderId="5" applyAlignment="1" pivotButton="0" quotePrefix="0" xfId="0">
      <alignment horizontal="center" vertical="center"/>
    </xf>
    <xf numFmtId="164" fontId="8" fillId="3" borderId="5" applyAlignment="1" pivotButton="0" quotePrefix="0" xfId="1">
      <alignment horizontal="center" vertical="center"/>
    </xf>
    <xf numFmtId="0" fontId="0" fillId="0" borderId="11" pivotButton="0" quotePrefix="0" xfId="0"/>
    <xf numFmtId="0" fontId="0" fillId="3" borderId="5" applyAlignment="1" pivotButton="0" quotePrefix="0" xfId="0">
      <alignment horizontal="center" vertical="center" wrapText="1"/>
    </xf>
    <xf numFmtId="168" fontId="1" fillId="3" borderId="5" applyAlignment="1" pivotButton="0" quotePrefix="0" xfId="0">
      <alignment horizontal="center" vertical="center"/>
    </xf>
    <xf numFmtId="169" fontId="1" fillId="4" borderId="5" applyAlignment="1" pivotButton="0" quotePrefix="0" xfId="0">
      <alignment horizontal="center" vertical="center"/>
    </xf>
    <xf numFmtId="0" fontId="0" fillId="0" borderId="7" pivotButton="0" quotePrefix="0" xfId="0"/>
    <xf numFmtId="164" fontId="2" fillId="3" borderId="1" applyAlignment="1" pivotButton="0" quotePrefix="0" xfId="1">
      <alignment horizontal="center" vertical="center"/>
    </xf>
    <xf numFmtId="164" fontId="10" fillId="0" borderId="0" applyAlignment="1" pivotButton="0" quotePrefix="0" xfId="1">
      <alignment horizontal="center" vertical="center"/>
    </xf>
    <xf numFmtId="164" fontId="7" fillId="0" borderId="0" applyAlignment="1" pivotButton="0" quotePrefix="0" xfId="1">
      <alignment horizontal="center" vertical="center"/>
    </xf>
    <xf numFmtId="168" fontId="15" fillId="4" borderId="5" applyAlignment="1" pivotButton="0" quotePrefix="0" xfId="0">
      <alignment horizontal="center" vertical="center" wrapText="1"/>
    </xf>
    <xf numFmtId="164" fontId="15" fillId="4" borderId="5" applyAlignment="1" pivotButton="0" quotePrefix="0" xfId="1">
      <alignment horizontal="center" vertical="center" wrapText="1"/>
    </xf>
    <xf numFmtId="168" fontId="13" fillId="4" borderId="6" applyAlignment="1" pivotButton="0" quotePrefix="0" xfId="0">
      <alignment horizontal="center" vertical="center"/>
    </xf>
    <xf numFmtId="167" fontId="13" fillId="4" borderId="6" applyAlignment="1" pivotButton="0" quotePrefix="0" xfId="0">
      <alignment horizontal="center" vertical="center"/>
    </xf>
    <xf numFmtId="164" fontId="13" fillId="4" borderId="6" applyAlignment="1" pivotButton="0" quotePrefix="0" xfId="1">
      <alignment horizontal="center" vertical="center"/>
    </xf>
    <xf numFmtId="164" fontId="13" fillId="4" borderId="5" applyAlignment="1" pivotButton="0" quotePrefix="0" xfId="1">
      <alignment horizontal="center" vertical="center"/>
    </xf>
    <xf numFmtId="164" fontId="13" fillId="4" borderId="8" applyAlignment="1" pivotButton="0" quotePrefix="0" xfId="1">
      <alignment horizontal="center" vertical="center"/>
    </xf>
    <xf numFmtId="164" fontId="13" fillId="4" borderId="5" applyAlignment="1" pivotButton="0" quotePrefix="0" xfId="1">
      <alignment vertical="center"/>
    </xf>
    <xf numFmtId="168" fontId="13" fillId="4" borderId="5" applyAlignment="1" pivotButton="0" quotePrefix="0" xfId="0">
      <alignment horizontal="center" vertical="center"/>
    </xf>
    <xf numFmtId="167" fontId="13" fillId="4" borderId="5" applyAlignment="1" pivotButton="0" quotePrefix="0" xfId="0">
      <alignment horizontal="center" vertical="center"/>
    </xf>
    <xf numFmtId="168" fontId="13" fillId="4" borderId="8" applyAlignment="1" pivotButton="0" quotePrefix="0" xfId="0">
      <alignment horizontal="center" vertical="center"/>
    </xf>
    <xf numFmtId="167" fontId="13" fillId="4" borderId="8" applyAlignment="1" pivotButton="0" quotePrefix="0" xfId="0">
      <alignment horizontal="center" vertical="center"/>
    </xf>
    <xf numFmtId="168" fontId="13" fillId="4" borderId="5" applyAlignment="1" pivotButton="0" quotePrefix="0" xfId="0">
      <alignment horizontal="center" vertical="center" wrapText="1"/>
    </xf>
    <xf numFmtId="164" fontId="13" fillId="4" borderId="5" applyAlignment="1" pivotButton="0" quotePrefix="0" xfId="1">
      <alignment horizontal="center" vertical="center" wrapText="1"/>
    </xf>
    <xf numFmtId="168" fontId="13" fillId="4" borderId="2" applyAlignment="1" pivotButton="0" quotePrefix="0" xfId="0">
      <alignment horizontal="center" vertical="center"/>
    </xf>
    <xf numFmtId="167" fontId="13" fillId="4" borderId="2" applyAlignment="1" pivotButton="0" quotePrefix="0" xfId="0">
      <alignment horizontal="center" vertical="center"/>
    </xf>
    <xf numFmtId="164" fontId="13" fillId="4" borderId="6" applyAlignment="1" pivotButton="0" quotePrefix="0" xfId="1">
      <alignment vertical="center"/>
    </xf>
    <xf numFmtId="164" fontId="13" fillId="4" borderId="5" applyAlignment="1" pivotButton="0" quotePrefix="0" xfId="0">
      <alignment horizontal="center" vertical="center"/>
    </xf>
  </cellXfs>
  <cellStyles count="4">
    <cellStyle name="Normal" xfId="0" builtinId="0"/>
    <cellStyle name="Moeda" xfId="1" builtinId="4"/>
    <cellStyle name="Hiperligação" xfId="2" builtinId="8"/>
    <cellStyle name="Currency 2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mailto:sales@eventuri.net+44%201582%20584%20000" TargetMode="External" Id="rId1" /><Relationship Type="http://schemas.openxmlformats.org/officeDocument/2006/relationships/hyperlink" Target="mailto:sales@eventuri.net+44%201582%20584%20000" TargetMode="External" Id="rId2" /><Relationship Type="http://schemas.openxmlformats.org/officeDocument/2006/relationships/hyperlink" Target="mailto:sales@eventuri.net+44%201582%20584%20000" TargetMode="External" Id="rId3" /></Relationships>
</file>

<file path=xl/worksheets/_rels/sheet3.xml.rels><Relationships xmlns="http://schemas.openxmlformats.org/package/2006/relationships"><Relationship Type="http://schemas.openxmlformats.org/officeDocument/2006/relationships/hyperlink" Target="mailto:sales@eventuri.net+44%201582%20584%20000" TargetMode="External" Id="rId1" /><Relationship Type="http://schemas.openxmlformats.org/officeDocument/2006/relationships/hyperlink" Target="mailto:sales@eventuri.net+44%201582%20584%20000" TargetMode="External" Id="rId2" /><Relationship Type="http://schemas.openxmlformats.org/officeDocument/2006/relationships/hyperlink" Target="mailto:sales@eventuri.net+44%201582%20584%20000" TargetMode="External" Id="rId3" /></Relationships>
</file>

<file path=xl/worksheets/_rels/sheet4.xml.rels><Relationships xmlns="http://schemas.openxmlformats.org/package/2006/relationships"><Relationship Type="http://schemas.openxmlformats.org/officeDocument/2006/relationships/hyperlink" Target="mailto:sales@eventuri.net+44%201582%20584%20000" TargetMode="External" Id="rId1" /><Relationship Type="http://schemas.openxmlformats.org/officeDocument/2006/relationships/hyperlink" Target="mailto:sales@eventuri.net+44%201582%20584%20000" TargetMode="External" Id="rId2" /><Relationship Type="http://schemas.openxmlformats.org/officeDocument/2006/relationships/hyperlink" Target="mailto:sales@eventuri.net+44%201582%20584%20000" TargetMode="External" Id="rId3" /></Relationships>
</file>

<file path=xl/worksheets/_rels/sheet5.xml.rels><Relationships xmlns="http://schemas.openxmlformats.org/package/2006/relationships"><Relationship Type="http://schemas.openxmlformats.org/officeDocument/2006/relationships/hyperlink" Target="mailto:sales@eventuri.net+44%201582%20584%20000" TargetMode="External" Id="rId1" /><Relationship Type="http://schemas.openxmlformats.org/officeDocument/2006/relationships/hyperlink" Target="mailto:sales@eventuri.net+44%201582%20584%20000" TargetMode="External" Id="rId2" /><Relationship Type="http://schemas.openxmlformats.org/officeDocument/2006/relationships/hyperlink" Target="mailto:sales@eventuri.net+44%201582%20584%20000" TargetMode="External" Id="rId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Supplier</t>
        </is>
      </c>
      <c r="C1" t="inlineStr">
        <is>
          <t>Price Pound</t>
        </is>
      </c>
      <c r="D1" t="inlineStr">
        <is>
          <t>Purchase Pound</t>
        </is>
      </c>
      <c r="E1" t="inlineStr">
        <is>
          <t>Price Euro</t>
        </is>
      </c>
      <c r="F1" t="inlineStr">
        <is>
          <t>Purchase Euro</t>
        </is>
      </c>
      <c r="G1" t="inlineStr">
        <is>
          <t>Price Dolar</t>
        </is>
      </c>
      <c r="H1" t="inlineStr">
        <is>
          <t>Purchase Dolar</t>
        </is>
      </c>
      <c r="I1" t="inlineStr">
        <is>
          <t>%</t>
        </is>
      </c>
      <c r="J1" t="inlineStr">
        <is>
          <t>VAT</t>
        </is>
      </c>
      <c r="K1" t="inlineStr">
        <is>
          <t>Reference</t>
        </is>
      </c>
      <c r="L1" t="inlineStr">
        <is>
          <t>Name</t>
        </is>
      </c>
      <c r="M1" t="inlineStr">
        <is>
          <t>EAN13</t>
        </is>
      </c>
      <c r="N1" t="inlineStr">
        <is>
          <t>Category</t>
        </is>
      </c>
      <c r="O1" t="inlineStr">
        <is>
          <t>Meta title</t>
        </is>
      </c>
      <c r="P1" t="inlineStr">
        <is>
          <t>Tags</t>
        </is>
      </c>
      <c r="Q1" t="inlineStr">
        <is>
          <t>Keywords</t>
        </is>
      </c>
      <c r="R1" t="inlineStr">
        <is>
          <t>Rewrite</t>
        </is>
      </c>
      <c r="S1" t="inlineStr">
        <is>
          <t>Size</t>
        </is>
      </c>
    </row>
    <row r="2">
      <c r="A2" t="inlineStr">
        <is>
          <t>Eventuri</t>
        </is>
      </c>
      <c r="B2" t="inlineStr">
        <is>
          <t>Eventuri</t>
        </is>
      </c>
      <c r="C2" t="n">
        <v>533</v>
      </c>
      <c r="D2" t="inlineStr"/>
      <c r="E2" t="n">
        <v>609</v>
      </c>
      <c r="F2" t="inlineStr"/>
      <c r="G2" t="n">
        <v>640</v>
      </c>
      <c r="H2" t="inlineStr"/>
      <c r="I2" t="inlineStr">
        <is>
          <t>15</t>
        </is>
      </c>
      <c r="J2" t="inlineStr">
        <is>
          <t>7</t>
        </is>
      </c>
      <c r="K2" t="inlineStr">
        <is>
          <t>EVE-S1-CF-INT</t>
        </is>
      </c>
      <c r="L2" t="inlineStr">
        <is>
          <t>Audi S1 2.0 TFSI Black Carbon intake</t>
        </is>
      </c>
      <c r="M2" t="inlineStr"/>
      <c r="N2" t="inlineStr">
        <is>
          <t>Home</t>
        </is>
      </c>
      <c r="O2" t="inlineStr">
        <is>
          <t>Audi S1 2.0 TFSI Black Carbon intake</t>
        </is>
      </c>
      <c r="P2" t="inlineStr">
        <is>
          <t>Audi S1 2.0 TFSI Black Carbon intake</t>
        </is>
      </c>
      <c r="Q2" t="inlineStr">
        <is>
          <t>Audi S1 2.0 TFSI Black Carbon intake</t>
        </is>
      </c>
      <c r="R2" t="inlineStr">
        <is>
          <t>Eventuri-S1</t>
        </is>
      </c>
      <c r="S2" t="inlineStr">
        <is>
          <t>38x38x30</t>
        </is>
      </c>
    </row>
    <row r="3">
      <c r="A3" t="inlineStr">
        <is>
          <t>Eventuri</t>
        </is>
      </c>
      <c r="B3" t="inlineStr">
        <is>
          <t>Eventuri</t>
        </is>
      </c>
      <c r="C3" t="n">
        <v>1166</v>
      </c>
      <c r="D3" t="inlineStr"/>
      <c r="E3" t="n">
        <v>1333</v>
      </c>
      <c r="F3" t="inlineStr"/>
      <c r="G3" t="n">
        <v>1400</v>
      </c>
      <c r="H3" t="inlineStr"/>
      <c r="I3" t="inlineStr">
        <is>
          <t>15</t>
        </is>
      </c>
      <c r="J3" t="inlineStr">
        <is>
          <t>7</t>
        </is>
      </c>
      <c r="K3" t="inlineStr">
        <is>
          <t>EVE-8YS3-CF-INT</t>
        </is>
      </c>
      <c r="L3" t="inlineStr">
        <is>
          <t>Audi S3 8Y 2020+, TTS 2022+ Carbon Intake</t>
        </is>
      </c>
      <c r="M3" t="inlineStr"/>
      <c r="N3" t="inlineStr">
        <is>
          <t>Home</t>
        </is>
      </c>
      <c r="O3" t="inlineStr">
        <is>
          <t>Audi S3 8Y 2020+, TTS 2022+ Carbon Intake</t>
        </is>
      </c>
      <c r="P3" t="inlineStr">
        <is>
          <t>Audi S3 8Y 2020+, TTS 2022+ Carbon Intake</t>
        </is>
      </c>
      <c r="Q3" t="inlineStr">
        <is>
          <t>Audi S3 8Y 2020+, TTS 2022+ Carbon Intake</t>
        </is>
      </c>
      <c r="R3" t="inlineStr">
        <is>
          <t>Eventuri-S3-TTS</t>
        </is>
      </c>
      <c r="S3" t="inlineStr">
        <is>
          <t>92x31x40</t>
        </is>
      </c>
    </row>
    <row r="4">
      <c r="A4" t="inlineStr">
        <is>
          <t>Eventuri</t>
        </is>
      </c>
      <c r="B4" t="inlineStr">
        <is>
          <t>Eventuri</t>
        </is>
      </c>
      <c r="C4" t="inlineStr">
        <is>
          <t>775.0</t>
        </is>
      </c>
      <c r="D4" t="inlineStr"/>
      <c r="E4" t="n">
        <v>885</v>
      </c>
      <c r="F4" t="inlineStr"/>
      <c r="G4" t="n">
        <v>930</v>
      </c>
      <c r="H4" t="inlineStr"/>
      <c r="I4" t="inlineStr">
        <is>
          <t>15</t>
        </is>
      </c>
      <c r="J4" t="inlineStr">
        <is>
          <t>7</t>
        </is>
      </c>
      <c r="K4" t="inlineStr">
        <is>
          <t>EVE-2TFSI-CF-INT</t>
        </is>
      </c>
      <c r="L4" t="inlineStr">
        <is>
          <t>Audi S3 8V 2.0 TFSI Full Black Carbon intake</t>
        </is>
      </c>
      <c r="M4" t="inlineStr"/>
      <c r="N4" t="inlineStr">
        <is>
          <t>Home</t>
        </is>
      </c>
      <c r="O4" t="inlineStr">
        <is>
          <t>Audi S3 8V 2.0 TFSI Full Black Carbon intake</t>
        </is>
      </c>
      <c r="P4" t="inlineStr">
        <is>
          <t>Audi S3 8V 2.0 TFSI Full Black Carbon intake</t>
        </is>
      </c>
      <c r="Q4" t="inlineStr">
        <is>
          <t>Audi S3 8V 2.0 TFSI Full Black Carbon intake</t>
        </is>
      </c>
      <c r="R4" t="inlineStr">
        <is>
          <t>Eventuri-S3-TTS</t>
        </is>
      </c>
      <c r="S4" t="inlineStr">
        <is>
          <t>38x38x38</t>
        </is>
      </c>
    </row>
    <row r="5">
      <c r="A5" t="inlineStr">
        <is>
          <t>Eventuri</t>
        </is>
      </c>
      <c r="B5" t="inlineStr">
        <is>
          <t>Eventuri</t>
        </is>
      </c>
      <c r="C5" t="n">
        <v>1440</v>
      </c>
      <c r="D5" t="inlineStr"/>
      <c r="E5" t="n">
        <v>1647</v>
      </c>
      <c r="F5" t="inlineStr"/>
      <c r="G5" t="n">
        <v>1730</v>
      </c>
      <c r="H5" t="inlineStr"/>
      <c r="I5" t="inlineStr">
        <is>
          <t>15</t>
        </is>
      </c>
      <c r="J5" t="inlineStr">
        <is>
          <t>7</t>
        </is>
      </c>
      <c r="K5" t="inlineStr">
        <is>
          <t>EVE-8VRS3-CF-LHD-INT</t>
        </is>
      </c>
      <c r="L5" t="inlineStr">
        <is>
          <t>Audi 8V RS3 LHD Full Black Carbon intake Gen 1</t>
        </is>
      </c>
      <c r="M5" t="inlineStr"/>
      <c r="N5" t="inlineStr">
        <is>
          <t>Home</t>
        </is>
      </c>
      <c r="O5" t="inlineStr">
        <is>
          <t>Audi 8V RS3 LHD Full Black Carbon intake Gen 1</t>
        </is>
      </c>
      <c r="P5" t="inlineStr">
        <is>
          <t>Audi 8V RS3 LHD Full Black Carbon intake Gen 1</t>
        </is>
      </c>
      <c r="Q5" t="inlineStr">
        <is>
          <t>Audi 8V RS3 LHD Full Black Carbon intake Gen 1</t>
        </is>
      </c>
      <c r="R5" t="inlineStr">
        <is>
          <t>Eventuri-RS3-GEN-1</t>
        </is>
      </c>
      <c r="S5" t="inlineStr">
        <is>
          <t>92x31x40</t>
        </is>
      </c>
    </row>
    <row r="6">
      <c r="A6" t="inlineStr">
        <is>
          <t>Eventuri</t>
        </is>
      </c>
      <c r="B6" t="inlineStr">
        <is>
          <t>Eventuri</t>
        </is>
      </c>
      <c r="C6" t="n">
        <v>1440</v>
      </c>
      <c r="D6" t="inlineStr"/>
      <c r="E6" t="n">
        <v>1647</v>
      </c>
      <c r="F6" t="inlineStr"/>
      <c r="G6" t="n">
        <v>1730</v>
      </c>
      <c r="H6" t="inlineStr"/>
      <c r="I6" t="inlineStr">
        <is>
          <t>15</t>
        </is>
      </c>
      <c r="J6" t="inlineStr">
        <is>
          <t>7</t>
        </is>
      </c>
      <c r="K6" t="inlineStr">
        <is>
          <t>EVE-8VRS3-CF-RHD-INT</t>
        </is>
      </c>
      <c r="L6" t="inlineStr">
        <is>
          <t>Audi 8V RS3 RHD Full Black Carbon intake Gen 1</t>
        </is>
      </c>
      <c r="M6" t="inlineStr"/>
      <c r="N6" t="inlineStr">
        <is>
          <t>Home</t>
        </is>
      </c>
      <c r="O6" t="inlineStr">
        <is>
          <t>Audi 8V RS3 RHD Full Black Carbon intake Gen 1</t>
        </is>
      </c>
      <c r="P6" t="inlineStr">
        <is>
          <t>Audi 8V RS3 RHD Full Black Carbon intake Gen 1</t>
        </is>
      </c>
      <c r="Q6" t="inlineStr">
        <is>
          <t>Audi 8V RS3 RHD Full Black Carbon intake Gen 1</t>
        </is>
      </c>
      <c r="R6" t="inlineStr">
        <is>
          <t>Eventuri-RS3-GEN-1</t>
        </is>
      </c>
      <c r="S6" t="inlineStr">
        <is>
          <t>92x31x40</t>
        </is>
      </c>
    </row>
    <row r="7">
      <c r="A7" t="inlineStr">
        <is>
          <t>Eventuri</t>
        </is>
      </c>
      <c r="B7" t="inlineStr">
        <is>
          <t>Eventuri</t>
        </is>
      </c>
      <c r="C7" t="inlineStr">
        <is>
          <t>1500.0</t>
        </is>
      </c>
      <c r="D7" t="inlineStr"/>
      <c r="E7" t="n">
        <v>1714</v>
      </c>
      <c r="F7" t="inlineStr"/>
      <c r="G7" t="n">
        <v>1800</v>
      </c>
      <c r="H7" t="inlineStr"/>
      <c r="I7" t="inlineStr">
        <is>
          <t>15</t>
        </is>
      </c>
      <c r="J7" t="inlineStr">
        <is>
          <t>7</t>
        </is>
      </c>
      <c r="K7" t="inlineStr">
        <is>
          <t>EVE-ST38V8S-CF-INT</t>
        </is>
      </c>
      <c r="L7" t="inlineStr">
        <is>
          <t>Audi RS3 Gen 2 / TTRS 8S intake for DAZA and DWNA Engines</t>
        </is>
      </c>
      <c r="M7" t="inlineStr"/>
      <c r="N7" t="inlineStr">
        <is>
          <t>Home</t>
        </is>
      </c>
      <c r="O7" t="inlineStr">
        <is>
          <t>Audi RS3 Gen 2 / TTRS 8S intake for DAZA and DWNA Engines</t>
        </is>
      </c>
      <c r="P7" t="inlineStr">
        <is>
          <t>Audi RS3 Gen 2 / TTRS 8S intake for DAZA and DWNA Engines</t>
        </is>
      </c>
      <c r="Q7" t="inlineStr">
        <is>
          <t>Audi RS3 Gen 2 / TTRS 8S intake for DAZA and DWNA Engines</t>
        </is>
      </c>
      <c r="R7" t="inlineStr">
        <is>
          <t>Eventuri-RS3-GEN-2-8V-TTRS-8S</t>
        </is>
      </c>
      <c r="S7" t="inlineStr">
        <is>
          <t>92x31x40</t>
        </is>
      </c>
    </row>
    <row r="8">
      <c r="A8" t="inlineStr">
        <is>
          <t>Eventuri</t>
        </is>
      </c>
      <c r="B8" t="inlineStr">
        <is>
          <t>Eventuri</t>
        </is>
      </c>
      <c r="C8" t="inlineStr">
        <is>
          <t>350.0</t>
        </is>
      </c>
      <c r="D8" t="inlineStr"/>
      <c r="E8" t="inlineStr">
        <is>
          <t>400.0</t>
        </is>
      </c>
      <c r="F8" t="inlineStr"/>
      <c r="G8" t="n">
        <v>420</v>
      </c>
      <c r="H8" t="inlineStr"/>
      <c r="I8" t="inlineStr">
        <is>
          <t>15</t>
        </is>
      </c>
      <c r="J8" t="inlineStr">
        <is>
          <t>7</t>
        </is>
      </c>
      <c r="K8" t="inlineStr">
        <is>
          <t>EVE-RSQ3-DCT</t>
        </is>
      </c>
      <c r="L8" t="inlineStr">
        <is>
          <t>Audi RS3 Gen 2 Duct for APR Throttle Body</t>
        </is>
      </c>
      <c r="M8" t="inlineStr"/>
      <c r="N8" t="inlineStr">
        <is>
          <t>Home</t>
        </is>
      </c>
      <c r="O8" t="inlineStr">
        <is>
          <t>Audi RS3 Gen 2 Duct for APR Throttle Body</t>
        </is>
      </c>
      <c r="P8" t="inlineStr">
        <is>
          <t>Audi RS3 Gen 2 Duct for APR Throttle Body</t>
        </is>
      </c>
      <c r="Q8" t="inlineStr">
        <is>
          <t>Audi RS3 Gen 2 Duct for APR Throttle Body</t>
        </is>
      </c>
      <c r="R8" t="inlineStr">
        <is>
          <t>Eventuri-RS3-GEN-2-8V-TTRS-8S</t>
        </is>
      </c>
      <c r="S8" t="inlineStr">
        <is>
          <t>92x31x40</t>
        </is>
      </c>
    </row>
    <row r="9">
      <c r="A9" t="inlineStr">
        <is>
          <t>Eventuri</t>
        </is>
      </c>
      <c r="B9" t="inlineStr">
        <is>
          <t>Eventuri</t>
        </is>
      </c>
      <c r="C9" t="n">
        <v>683</v>
      </c>
      <c r="D9" t="inlineStr"/>
      <c r="E9" t="n">
        <v>781</v>
      </c>
      <c r="F9" t="inlineStr"/>
      <c r="G9" t="n">
        <v>820</v>
      </c>
      <c r="H9" t="inlineStr"/>
      <c r="I9" t="inlineStr">
        <is>
          <t>15</t>
        </is>
      </c>
      <c r="J9" t="inlineStr">
        <is>
          <t>7</t>
        </is>
      </c>
      <c r="K9" t="inlineStr">
        <is>
          <t>EVE-ST38V8S-CF-HDP</t>
        </is>
      </c>
      <c r="L9" t="inlineStr">
        <is>
          <t>Audi RS3 Carbon Headlamp Race Ducts for Stage 3 intake</t>
        </is>
      </c>
      <c r="M9" t="inlineStr"/>
      <c r="N9" t="inlineStr">
        <is>
          <t>Home</t>
        </is>
      </c>
      <c r="O9" t="inlineStr">
        <is>
          <t>Audi RS3 Carbon Headlamp Race Ducts for Stage 3 intake</t>
        </is>
      </c>
      <c r="P9" t="inlineStr">
        <is>
          <t>Audi RS3 Carbon Headlamp Race Ducts for Stage 3 intake</t>
        </is>
      </c>
      <c r="Q9" t="inlineStr">
        <is>
          <t>Audi RS3 Carbon Headlamp Race Ducts for Stage 3 intake</t>
        </is>
      </c>
      <c r="R9" t="inlineStr">
        <is>
          <t>Eventuri-RS3-GEN-2-8V-TTRS-8S</t>
        </is>
      </c>
      <c r="S9" t="inlineStr">
        <is>
          <t>71x38x35</t>
        </is>
      </c>
    </row>
    <row r="10">
      <c r="A10" t="inlineStr">
        <is>
          <t>Eventuri</t>
        </is>
      </c>
      <c r="B10" t="inlineStr">
        <is>
          <t>Eventuri</t>
        </is>
      </c>
      <c r="C10" t="inlineStr">
        <is>
          <t>1500.0</t>
        </is>
      </c>
      <c r="D10" t="inlineStr"/>
      <c r="E10" t="n">
        <v>1714</v>
      </c>
      <c r="F10" t="inlineStr"/>
      <c r="G10" t="n">
        <v>1800</v>
      </c>
      <c r="H10" t="inlineStr"/>
      <c r="I10" t="inlineStr">
        <is>
          <t>15</t>
        </is>
      </c>
      <c r="J10" t="inlineStr">
        <is>
          <t>7</t>
        </is>
      </c>
      <c r="K10" t="inlineStr">
        <is>
          <t>EVE-ST38Y-CF-INT</t>
        </is>
      </c>
      <c r="L10" t="inlineStr">
        <is>
          <t>Audi RS3 8Y 2020+ Carbon Intake</t>
        </is>
      </c>
      <c r="M10" t="inlineStr"/>
      <c r="N10" t="inlineStr">
        <is>
          <t>Home</t>
        </is>
      </c>
      <c r="O10" t="inlineStr">
        <is>
          <t>Audi RS3 8Y 2020+ Carbon Intake</t>
        </is>
      </c>
      <c r="P10" t="inlineStr">
        <is>
          <t>Audi RS3 8Y 2020+ Carbon Intake</t>
        </is>
      </c>
      <c r="Q10" t="inlineStr">
        <is>
          <t>Audi RS3 8Y 2020+ Carbon Intake</t>
        </is>
      </c>
      <c r="R10" t="inlineStr">
        <is>
          <t>Eventuri-RS3-8Y</t>
        </is>
      </c>
      <c r="S10" t="inlineStr">
        <is>
          <t>92x31x40</t>
        </is>
      </c>
    </row>
    <row r="11">
      <c r="A11" t="inlineStr">
        <is>
          <t>Eventuri</t>
        </is>
      </c>
      <c r="B11" t="inlineStr">
        <is>
          <t>Eventuri</t>
        </is>
      </c>
      <c r="C11" t="inlineStr">
        <is>
          <t>500.0</t>
        </is>
      </c>
      <c r="D11" t="inlineStr"/>
      <c r="E11" t="n">
        <v>571</v>
      </c>
      <c r="F11" t="inlineStr"/>
      <c r="G11" t="n">
        <v>600</v>
      </c>
      <c r="H11" t="inlineStr"/>
      <c r="I11" t="inlineStr">
        <is>
          <t>15</t>
        </is>
      </c>
      <c r="J11" t="inlineStr">
        <is>
          <t>7</t>
        </is>
      </c>
      <c r="K11" t="inlineStr">
        <is>
          <t xml:space="preserve">EVE-TRB8V8S-LHD-NIL </t>
        </is>
      </c>
      <c r="L11" t="inlineStr">
        <is>
          <t>Audi RS3 / TTRS Gen 2 8V 8Y LHD Carbon turbo inlet with NO FLANGE</t>
        </is>
      </c>
      <c r="M11" t="inlineStr"/>
      <c r="N11" t="inlineStr">
        <is>
          <t>Home</t>
        </is>
      </c>
      <c r="O11" t="inlineStr">
        <is>
          <t>Audi RS3 / TTRS Gen 2 8V 8Y LHD Carbon turbo inlet with NO FLANGE</t>
        </is>
      </c>
      <c r="P11" t="inlineStr">
        <is>
          <t>Audi RS3 / TTRS Gen 2 8V 8Y LHD Carbon turbo inlet with NO FLANGE</t>
        </is>
      </c>
      <c r="Q11" t="inlineStr">
        <is>
          <t>Audi RS3 / TTRS Gen 2 8V 8Y LHD Carbon turbo inlet with NO FLANGE</t>
        </is>
      </c>
      <c r="R11" t="inlineStr">
        <is>
          <t>Eventuri-TURBO-INLET-Gen-2-RS3-8V-RS3-8Y-TTRS-8S</t>
        </is>
      </c>
      <c r="S11" t="inlineStr">
        <is>
          <t>42x30x13</t>
        </is>
      </c>
    </row>
    <row r="12">
      <c r="A12" t="inlineStr">
        <is>
          <t>Eventuri</t>
        </is>
      </c>
      <c r="B12" t="inlineStr">
        <is>
          <t>Eventuri</t>
        </is>
      </c>
      <c r="C12" t="inlineStr">
        <is>
          <t>500.0</t>
        </is>
      </c>
      <c r="D12" t="inlineStr"/>
      <c r="E12" t="n">
        <v>571</v>
      </c>
      <c r="F12" t="inlineStr"/>
      <c r="G12" t="n">
        <v>600</v>
      </c>
      <c r="H12" t="inlineStr"/>
      <c r="I12" t="inlineStr">
        <is>
          <t>15</t>
        </is>
      </c>
      <c r="J12" t="inlineStr">
        <is>
          <t>7</t>
        </is>
      </c>
      <c r="K12" t="inlineStr">
        <is>
          <t xml:space="preserve">EVE-TRB8V8S-RHD-NIL </t>
        </is>
      </c>
      <c r="L12" t="inlineStr">
        <is>
          <t>Audi RS3 / TTRS Gen 2 8V 8Y RHD Carbon turbo inlet with NO FLANGE</t>
        </is>
      </c>
      <c r="M12" t="inlineStr"/>
      <c r="N12" t="inlineStr">
        <is>
          <t>Home</t>
        </is>
      </c>
      <c r="O12" t="inlineStr">
        <is>
          <t>Audi RS3 / TTRS Gen 2 8V 8Y RHD Carbon turbo inlet with NO FLANGE</t>
        </is>
      </c>
      <c r="P12" t="inlineStr">
        <is>
          <t>Audi RS3 / TTRS Gen 2 8V 8Y RHD Carbon turbo inlet with NO FLANGE</t>
        </is>
      </c>
      <c r="Q12" t="inlineStr">
        <is>
          <t>Audi RS3 / TTRS Gen 2 8V 8Y RHD Carbon turbo inlet with NO FLANGE</t>
        </is>
      </c>
      <c r="R12" t="inlineStr">
        <is>
          <t>Eventuri-TURBO-INLET-Gen-2-RS3-8V-RS3-8Y-TTRS-8S</t>
        </is>
      </c>
      <c r="S12" t="inlineStr">
        <is>
          <t>42x30x13</t>
        </is>
      </c>
    </row>
    <row r="13">
      <c r="A13" t="inlineStr">
        <is>
          <t>Eventuri</t>
        </is>
      </c>
      <c r="B13" t="inlineStr">
        <is>
          <t>Eventuri</t>
        </is>
      </c>
      <c r="C13" t="n">
        <v>40</v>
      </c>
      <c r="D13" t="inlineStr"/>
      <c r="E13" t="n">
        <v>47</v>
      </c>
      <c r="F13" t="inlineStr"/>
      <c r="G13" t="n">
        <v>50</v>
      </c>
      <c r="H13" t="inlineStr"/>
      <c r="I13" t="inlineStr">
        <is>
          <t>15</t>
        </is>
      </c>
      <c r="J13" t="inlineStr">
        <is>
          <t>7</t>
        </is>
      </c>
      <c r="K13" t="inlineStr">
        <is>
          <t>EVE-TRB8V8S-FLG-STK</t>
        </is>
      </c>
      <c r="L13" t="inlineStr">
        <is>
          <t>Stock Turbo Flange for RS3/TTRS Carbon Turbo Inlet</t>
        </is>
      </c>
      <c r="M13" t="inlineStr"/>
      <c r="N13" t="inlineStr">
        <is>
          <t>Home</t>
        </is>
      </c>
      <c r="O13" t="inlineStr">
        <is>
          <t>Stock Turbo Flange for RS3/TTRS Carbon Turbo Inlet</t>
        </is>
      </c>
      <c r="P13" t="inlineStr">
        <is>
          <t>Stock Turbo Flange for RS3/TTRS Carbon Turbo Inlet</t>
        </is>
      </c>
      <c r="Q13" t="inlineStr">
        <is>
          <t>Stock Turbo Flange for RS3/TTRS Carbon Turbo Inlet</t>
        </is>
      </c>
      <c r="R13" t="inlineStr">
        <is>
          <t>Eventuri-TURBO-INLET-Gen-2-RS3-8V-RS3-8Y-TTRS-8S</t>
        </is>
      </c>
      <c r="S13" t="inlineStr">
        <is>
          <t>10x10x10</t>
        </is>
      </c>
    </row>
    <row r="14">
      <c r="A14" t="inlineStr">
        <is>
          <t>Eventuri</t>
        </is>
      </c>
      <c r="B14" t="inlineStr">
        <is>
          <t>Eventuri</t>
        </is>
      </c>
      <c r="C14" t="n">
        <v>40</v>
      </c>
      <c r="D14" t="inlineStr"/>
      <c r="E14" t="n">
        <v>47</v>
      </c>
      <c r="F14" t="inlineStr"/>
      <c r="G14" t="n">
        <v>50</v>
      </c>
      <c r="H14" t="inlineStr"/>
      <c r="I14" t="inlineStr">
        <is>
          <t>15</t>
        </is>
      </c>
      <c r="J14" t="inlineStr">
        <is>
          <t>7</t>
        </is>
      </c>
      <c r="K14" t="inlineStr">
        <is>
          <t>EVE-TRB8V8S-FLG-TTE</t>
        </is>
      </c>
      <c r="L14" t="inlineStr">
        <is>
          <t>TTE700/625 Turbo Flange for RS3/TTRS Carbon Turbo Inlet</t>
        </is>
      </c>
      <c r="M14" t="inlineStr"/>
      <c r="N14" t="inlineStr">
        <is>
          <t>Home</t>
        </is>
      </c>
      <c r="O14" t="inlineStr">
        <is>
          <t>TTE700/625 Turbo Flange for RS3/TTRS Carbon Turbo Inlet</t>
        </is>
      </c>
      <c r="P14" t="inlineStr">
        <is>
          <t>TTE700/625 Turbo Flange for RS3/TTRS Carbon Turbo Inlet</t>
        </is>
      </c>
      <c r="Q14" t="inlineStr">
        <is>
          <t>TTE700/625 Turbo Flange for RS3/TTRS Carbon Turbo Inlet</t>
        </is>
      </c>
      <c r="R14" t="inlineStr">
        <is>
          <t>Eventuri-TURBO-INLET-Gen-2-RS3-8V-RS3-8Y-TTRS-8S</t>
        </is>
      </c>
      <c r="S14" t="inlineStr">
        <is>
          <t>10x10x10</t>
        </is>
      </c>
    </row>
    <row r="15">
      <c r="A15" t="inlineStr">
        <is>
          <t>Eventuri</t>
        </is>
      </c>
      <c r="B15" t="inlineStr">
        <is>
          <t>Eventuri</t>
        </is>
      </c>
      <c r="C15" t="n">
        <v>40</v>
      </c>
      <c r="D15" t="inlineStr"/>
      <c r="E15" t="n">
        <v>47</v>
      </c>
      <c r="F15" t="inlineStr"/>
      <c r="G15" t="n">
        <v>50</v>
      </c>
      <c r="H15" t="inlineStr"/>
      <c r="I15" t="inlineStr">
        <is>
          <t>15</t>
        </is>
      </c>
      <c r="J15" t="inlineStr">
        <is>
          <t>7</t>
        </is>
      </c>
      <c r="K15" t="inlineStr">
        <is>
          <t>EVE-TRB8V8S-FLG-SRM</t>
        </is>
      </c>
      <c r="L15" t="inlineStr">
        <is>
          <t>SRM GTX Turbo Flange for RS3/TTRS Carbon Turbo Inlet</t>
        </is>
      </c>
      <c r="M15" t="inlineStr"/>
      <c r="N15" t="inlineStr">
        <is>
          <t>Home</t>
        </is>
      </c>
      <c r="O15" t="inlineStr">
        <is>
          <t>SRM GTX Turbo Flange for RS3/TTRS Carbon Turbo Inlet</t>
        </is>
      </c>
      <c r="P15" t="inlineStr">
        <is>
          <t>SRM GTX Turbo Flange for RS3/TTRS Carbon Turbo Inlet</t>
        </is>
      </c>
      <c r="Q15" t="inlineStr">
        <is>
          <t>SRM GTX Turbo Flange for RS3/TTRS Carbon Turbo Inlet</t>
        </is>
      </c>
      <c r="R15" t="inlineStr">
        <is>
          <t>Eventuri-TURBO-INLET-Gen-2-RS3-8V-RS3-8Y-TTRS-8S</t>
        </is>
      </c>
      <c r="S15" t="inlineStr">
        <is>
          <t>10x10x10</t>
        </is>
      </c>
    </row>
    <row r="16">
      <c r="A16" t="inlineStr">
        <is>
          <t>Eventuri</t>
        </is>
      </c>
      <c r="B16" t="inlineStr">
        <is>
          <t>Eventuri</t>
        </is>
      </c>
      <c r="C16" t="inlineStr">
        <is>
          <t>500.0</t>
        </is>
      </c>
      <c r="D16" t="inlineStr"/>
      <c r="E16" t="n">
        <v>571</v>
      </c>
      <c r="F16" t="inlineStr"/>
      <c r="G16" t="n">
        <v>600</v>
      </c>
      <c r="H16" t="inlineStr"/>
      <c r="I16" t="inlineStr">
        <is>
          <t>15</t>
        </is>
      </c>
      <c r="J16" t="inlineStr">
        <is>
          <t>7</t>
        </is>
      </c>
      <c r="K16" t="inlineStr">
        <is>
          <t>EVE-ST38V8S-CF-ENG</t>
        </is>
      </c>
      <c r="L16" t="inlineStr">
        <is>
          <t>Audi RS3 Gen 2 / TTRS 8S Black and Red Engine Cover</t>
        </is>
      </c>
      <c r="M16" t="inlineStr"/>
      <c r="N16" t="inlineStr">
        <is>
          <t>Home</t>
        </is>
      </c>
      <c r="O16" t="inlineStr">
        <is>
          <t>Audi RS3 Gen 2 / TTRS 8S Black and Red Engine Cover</t>
        </is>
      </c>
      <c r="P16" t="inlineStr">
        <is>
          <t>Audi RS3 Gen 2 / TTRS 8S Black and Red Engine Cover</t>
        </is>
      </c>
      <c r="Q16" t="inlineStr">
        <is>
          <t>Audi RS3 Gen 2 / TTRS 8S Black and Red Engine Cover</t>
        </is>
      </c>
      <c r="R16" t="inlineStr">
        <is>
          <t>Eventuri-TURBO-INLET-Gen-2-RS3-8V-RS3-8Y-TTRS-8S</t>
        </is>
      </c>
      <c r="S16" t="inlineStr">
        <is>
          <t>68x38x15</t>
        </is>
      </c>
    </row>
    <row r="17">
      <c r="A17" t="inlineStr">
        <is>
          <t>Eventuri</t>
        </is>
      </c>
      <c r="B17" t="inlineStr">
        <is>
          <t>Eventuri</t>
        </is>
      </c>
      <c r="C17" t="inlineStr">
        <is>
          <t>1500.0</t>
        </is>
      </c>
      <c r="D17" t="inlineStr"/>
      <c r="E17" t="n">
        <v>1714</v>
      </c>
      <c r="F17" t="inlineStr"/>
      <c r="G17" t="n">
        <v>1800</v>
      </c>
      <c r="H17" t="inlineStr"/>
      <c r="I17" t="inlineStr">
        <is>
          <t>15</t>
        </is>
      </c>
      <c r="J17" t="inlineStr">
        <is>
          <t>7</t>
        </is>
      </c>
      <c r="K17" t="inlineStr">
        <is>
          <t>EVE-RSQ3-CF-INT</t>
        </is>
      </c>
      <c r="L17" t="inlineStr">
        <is>
          <t>Audi RSQ3 F3 2019+ Carbon Intake</t>
        </is>
      </c>
      <c r="M17" t="inlineStr"/>
      <c r="N17" t="inlineStr">
        <is>
          <t>Home</t>
        </is>
      </c>
      <c r="O17" t="inlineStr">
        <is>
          <t>Audi RSQ3 F3 2019+ Carbon Intake</t>
        </is>
      </c>
      <c r="P17" t="inlineStr">
        <is>
          <t>Audi RSQ3 F3 2019+ Carbon Intake</t>
        </is>
      </c>
      <c r="Q17" t="inlineStr">
        <is>
          <t>Audi RSQ3 F3 2019+ Carbon Intake</t>
        </is>
      </c>
      <c r="R17" t="inlineStr">
        <is>
          <t>Eventuri-RSQ3</t>
        </is>
      </c>
      <c r="S17" t="inlineStr">
        <is>
          <t>92x31x40</t>
        </is>
      </c>
    </row>
    <row r="18">
      <c r="A18" t="inlineStr">
        <is>
          <t>Eventuri</t>
        </is>
      </c>
      <c r="B18" t="inlineStr">
        <is>
          <t>Eventuri</t>
        </is>
      </c>
      <c r="C18" t="inlineStr">
        <is>
          <t>62.5</t>
        </is>
      </c>
      <c r="D18" t="inlineStr"/>
      <c r="E18" t="n">
        <v>71</v>
      </c>
      <c r="F18" t="inlineStr"/>
      <c r="G18" t="n">
        <v>75</v>
      </c>
      <c r="H18" t="inlineStr"/>
      <c r="I18" t="inlineStr">
        <is>
          <t>15</t>
        </is>
      </c>
      <c r="J18" t="inlineStr">
        <is>
          <t>7</t>
        </is>
      </c>
      <c r="K18" t="inlineStr">
        <is>
          <t>EVE-RSQ3-DWNA</t>
        </is>
      </c>
      <c r="L18" t="inlineStr">
        <is>
          <t>Audi RSQ3 DWNA Adapter set</t>
        </is>
      </c>
      <c r="M18" t="inlineStr"/>
      <c r="N18" t="inlineStr">
        <is>
          <t>Home</t>
        </is>
      </c>
      <c r="O18" t="inlineStr">
        <is>
          <t>Audi RSQ3 DWNA Adapter set</t>
        </is>
      </c>
      <c r="P18" t="inlineStr">
        <is>
          <t>Audi RSQ3 DWNA Adapter set</t>
        </is>
      </c>
      <c r="Q18" t="inlineStr">
        <is>
          <t>Audi RSQ3 DWNA Adapter set</t>
        </is>
      </c>
      <c r="R18" t="inlineStr">
        <is>
          <t>Eventuri-RSQ3</t>
        </is>
      </c>
      <c r="S18" t="inlineStr">
        <is>
          <t>27x17x12</t>
        </is>
      </c>
    </row>
    <row r="19">
      <c r="A19" t="inlineStr">
        <is>
          <t>Eventuri</t>
        </is>
      </c>
      <c r="B19" t="inlineStr">
        <is>
          <t>Eventuri</t>
        </is>
      </c>
      <c r="C19" t="inlineStr">
        <is>
          <t>2125.0</t>
        </is>
      </c>
      <c r="D19" t="inlineStr"/>
      <c r="E19" t="n">
        <v>2425</v>
      </c>
      <c r="F19" t="inlineStr"/>
      <c r="G19" t="n">
        <v>2550</v>
      </c>
      <c r="H19" t="inlineStr"/>
      <c r="I19" t="inlineStr">
        <is>
          <t>15</t>
        </is>
      </c>
      <c r="J19" t="inlineStr">
        <is>
          <t>7</t>
        </is>
      </c>
      <c r="K19" t="inlineStr">
        <is>
          <t>EVE-RS5-INT</t>
        </is>
      </c>
      <c r="L19" t="inlineStr">
        <is>
          <t>Audi B8 RS5/RS4 Black Carbon intake</t>
        </is>
      </c>
      <c r="M19" t="inlineStr"/>
      <c r="N19" t="inlineStr">
        <is>
          <t>Home</t>
        </is>
      </c>
      <c r="O19" t="inlineStr">
        <is>
          <t>Audi B8 RS5/RS4 Black Carbon intake</t>
        </is>
      </c>
      <c r="P19" t="inlineStr">
        <is>
          <t>Audi B8 RS5/RS4 Black Carbon intake</t>
        </is>
      </c>
      <c r="Q19" t="inlineStr">
        <is>
          <t>Audi B8 RS5/RS4 Black Carbon intake</t>
        </is>
      </c>
      <c r="R19" t="inlineStr">
        <is>
          <t>Eventuri-B8-RS4-RS5</t>
        </is>
      </c>
      <c r="S19" t="inlineStr">
        <is>
          <t>92x22x40</t>
        </is>
      </c>
    </row>
    <row r="20">
      <c r="A20" t="inlineStr">
        <is>
          <t>Eventuri</t>
        </is>
      </c>
      <c r="B20" t="inlineStr">
        <is>
          <t>Eventuri</t>
        </is>
      </c>
      <c r="C20" t="n">
        <v>708</v>
      </c>
      <c r="D20" t="inlineStr"/>
      <c r="E20" t="n">
        <v>809</v>
      </c>
      <c r="F20" t="inlineStr"/>
      <c r="G20" t="n">
        <v>850</v>
      </c>
      <c r="H20" t="inlineStr"/>
      <c r="I20" t="inlineStr">
        <is>
          <t>15</t>
        </is>
      </c>
      <c r="J20" t="inlineStr">
        <is>
          <t>7</t>
        </is>
      </c>
      <c r="K20" t="inlineStr">
        <is>
          <t>EVE-RS4-CF-SLM</t>
        </is>
      </c>
      <c r="L20" t="inlineStr">
        <is>
          <t>Audi B8 RS4 Black Carbon Slam Panel Cover</t>
        </is>
      </c>
      <c r="M20" t="inlineStr"/>
      <c r="N20" t="inlineStr">
        <is>
          <t>Home</t>
        </is>
      </c>
      <c r="O20" t="inlineStr">
        <is>
          <t>Audi B8 RS4 Black Carbon Slam Panel Cover</t>
        </is>
      </c>
      <c r="P20" t="inlineStr">
        <is>
          <t>Audi B8 RS4 Black Carbon Slam Panel Cover</t>
        </is>
      </c>
      <c r="Q20" t="inlineStr">
        <is>
          <t>Audi B8 RS4 Black Carbon Slam Panel Cover</t>
        </is>
      </c>
      <c r="R20" t="inlineStr">
        <is>
          <t>Eventuri-B8-RS4-RS5</t>
        </is>
      </c>
      <c r="S20" t="inlineStr">
        <is>
          <t>121x30x12</t>
        </is>
      </c>
    </row>
    <row r="21">
      <c r="A21" t="inlineStr">
        <is>
          <t>Eventuri</t>
        </is>
      </c>
      <c r="B21" t="inlineStr">
        <is>
          <t>Eventuri</t>
        </is>
      </c>
      <c r="C21" t="n">
        <v>708</v>
      </c>
      <c r="D21" t="inlineStr"/>
      <c r="E21" t="n">
        <v>809</v>
      </c>
      <c r="F21" t="inlineStr"/>
      <c r="G21" t="n">
        <v>850</v>
      </c>
      <c r="H21" t="inlineStr"/>
      <c r="I21" t="inlineStr">
        <is>
          <t>15</t>
        </is>
      </c>
      <c r="J21" t="inlineStr">
        <is>
          <t>7</t>
        </is>
      </c>
      <c r="K21" t="inlineStr">
        <is>
          <t>EVE-RS5-CF-SLM</t>
        </is>
      </c>
      <c r="L21" t="inlineStr">
        <is>
          <t>Audi B8 RS5 Black Carbon Facelift Slam Panel Cover</t>
        </is>
      </c>
      <c r="M21" t="inlineStr"/>
      <c r="N21" t="inlineStr">
        <is>
          <t>Home</t>
        </is>
      </c>
      <c r="O21" t="inlineStr">
        <is>
          <t>Audi B8 RS5 Black Carbon Facelift Slam Panel Cover</t>
        </is>
      </c>
      <c r="P21" t="inlineStr">
        <is>
          <t>Audi B8 RS5 Black Carbon Facelift Slam Panel Cover</t>
        </is>
      </c>
      <c r="Q21" t="inlineStr">
        <is>
          <t>Audi B8 RS5 Black Carbon Facelift Slam Panel Cover</t>
        </is>
      </c>
      <c r="R21" t="inlineStr">
        <is>
          <t>Eventuri-B8-RS4-RS5</t>
        </is>
      </c>
      <c r="S21" t="inlineStr">
        <is>
          <t>121x30x12</t>
        </is>
      </c>
    </row>
    <row r="22">
      <c r="A22" t="inlineStr">
        <is>
          <t>Eventuri</t>
        </is>
      </c>
      <c r="B22" t="inlineStr">
        <is>
          <t>Eventuri</t>
        </is>
      </c>
      <c r="C22" t="n">
        <v>665</v>
      </c>
      <c r="D22" t="inlineStr"/>
      <c r="E22" t="n">
        <v>762</v>
      </c>
      <c r="F22" t="inlineStr"/>
      <c r="G22" t="n">
        <v>800</v>
      </c>
      <c r="H22" t="inlineStr"/>
      <c r="I22" t="inlineStr">
        <is>
          <t>15</t>
        </is>
      </c>
      <c r="J22" t="inlineStr">
        <is>
          <t>7</t>
        </is>
      </c>
      <c r="K22" t="inlineStr">
        <is>
          <t>EVE-RS5-CF-ENG</t>
        </is>
      </c>
      <c r="L22" t="inlineStr">
        <is>
          <t>Audi B8 RS5/RS4 Black Carbon Engine Cover</t>
        </is>
      </c>
      <c r="M22" t="inlineStr"/>
      <c r="N22" t="inlineStr">
        <is>
          <t>Home</t>
        </is>
      </c>
      <c r="O22" t="inlineStr">
        <is>
          <t>Audi B8 RS5/RS4 Black Carbon Engine Cover</t>
        </is>
      </c>
      <c r="P22" t="inlineStr">
        <is>
          <t>Audi B8 RS5/RS4 Black Carbon Engine Cover</t>
        </is>
      </c>
      <c r="Q22" t="inlineStr">
        <is>
          <t>Audi B8 RS5/RS4 Black Carbon Engine Cover</t>
        </is>
      </c>
      <c r="R22" t="inlineStr">
        <is>
          <t>Eventuri-B8-RS4-RS5</t>
        </is>
      </c>
      <c r="S22" t="inlineStr">
        <is>
          <t>68x38x15</t>
        </is>
      </c>
    </row>
    <row r="23">
      <c r="A23" t="inlineStr">
        <is>
          <t>Eventuri</t>
        </is>
      </c>
      <c r="B23" t="inlineStr">
        <is>
          <t>Eventuri</t>
        </is>
      </c>
      <c r="C23" t="n">
        <v>1208</v>
      </c>
      <c r="D23" t="inlineStr"/>
      <c r="E23" t="n">
        <v>1380</v>
      </c>
      <c r="F23" t="inlineStr"/>
      <c r="G23" t="n">
        <v>1450</v>
      </c>
      <c r="H23" t="inlineStr"/>
      <c r="I23" t="inlineStr">
        <is>
          <t>15</t>
        </is>
      </c>
      <c r="J23" t="inlineStr">
        <is>
          <t>7</t>
        </is>
      </c>
      <c r="K23" t="inlineStr">
        <is>
          <t>EVE-B9S5-CF-INT</t>
        </is>
      </c>
      <c r="L23" t="inlineStr">
        <is>
          <t>Audi B9 S5/S4 Black Carbon intake</t>
        </is>
      </c>
      <c r="M23" t="inlineStr"/>
      <c r="N23" t="inlineStr">
        <is>
          <t>Home</t>
        </is>
      </c>
      <c r="O23" t="inlineStr">
        <is>
          <t>Audi B9 S5/S4 Black Carbon intake</t>
        </is>
      </c>
      <c r="P23" t="inlineStr">
        <is>
          <t>Audi B9 S5/S4 Black Carbon intake</t>
        </is>
      </c>
      <c r="Q23" t="inlineStr">
        <is>
          <t>Audi B9 S5/S4 Black Carbon intake</t>
        </is>
      </c>
      <c r="R23" t="inlineStr">
        <is>
          <t>Eventuri-B9-S4-S5</t>
        </is>
      </c>
      <c r="S23" t="inlineStr">
        <is>
          <t>38x38x38</t>
        </is>
      </c>
    </row>
    <row r="24">
      <c r="A24" t="inlineStr">
        <is>
          <t>Eventuri</t>
        </is>
      </c>
      <c r="B24" t="inlineStr">
        <is>
          <t>Eventuri</t>
        </is>
      </c>
      <c r="C24" t="inlineStr">
        <is>
          <t>1375.0</t>
        </is>
      </c>
      <c r="D24" t="inlineStr"/>
      <c r="E24" t="n">
        <v>1571</v>
      </c>
      <c r="F24" t="inlineStr"/>
      <c r="G24" t="n">
        <v>1650</v>
      </c>
      <c r="H24" t="inlineStr"/>
      <c r="I24" t="inlineStr">
        <is>
          <t>15</t>
        </is>
      </c>
      <c r="J24" t="inlineStr">
        <is>
          <t>7</t>
        </is>
      </c>
      <c r="K24" t="inlineStr">
        <is>
          <t>EVE-B9RS5-CF-INT</t>
        </is>
      </c>
      <c r="L24" t="inlineStr">
        <is>
          <t>Audi B9 RS5/RS4 Black Carbon intake with secondary duct</t>
        </is>
      </c>
      <c r="M24" t="inlineStr"/>
      <c r="N24" t="inlineStr">
        <is>
          <t>Home</t>
        </is>
      </c>
      <c r="O24" t="inlineStr">
        <is>
          <t>Audi B9 RS5/RS4 Black Carbon intake with secondary duct</t>
        </is>
      </c>
      <c r="P24" t="inlineStr">
        <is>
          <t>Audi B9 RS5/RS4 Black Carbon intake with secondary duct</t>
        </is>
      </c>
      <c r="Q24" t="inlineStr">
        <is>
          <t>Audi B9 RS5/RS4 Black Carbon intake with secondary duct</t>
        </is>
      </c>
      <c r="R24" t="inlineStr">
        <is>
          <t>Eventuri-B9-RS4-RS5</t>
        </is>
      </c>
      <c r="S24" t="inlineStr">
        <is>
          <t>92x31x40</t>
        </is>
      </c>
    </row>
    <row r="25">
      <c r="A25" t="inlineStr">
        <is>
          <t>Eventuri</t>
        </is>
      </c>
      <c r="B25" t="inlineStr">
        <is>
          <t>Eventuri</t>
        </is>
      </c>
      <c r="C25" t="n">
        <v>1958</v>
      </c>
      <c r="D25" t="inlineStr"/>
      <c r="E25" t="n">
        <v>2238</v>
      </c>
      <c r="F25" t="inlineStr"/>
      <c r="G25" t="n">
        <v>2350</v>
      </c>
      <c r="H25" t="inlineStr"/>
      <c r="I25" t="inlineStr">
        <is>
          <t>15</t>
        </is>
      </c>
      <c r="J25" t="inlineStr">
        <is>
          <t>7</t>
        </is>
      </c>
      <c r="K25" t="inlineStr">
        <is>
          <t>EVE-C7S6-CF-INT</t>
        </is>
      </c>
      <c r="L25" t="inlineStr">
        <is>
          <t>Audi C7 S6 S7 Black Carbon intake</t>
        </is>
      </c>
      <c r="M25" t="inlineStr"/>
      <c r="N25" t="inlineStr">
        <is>
          <t>Home</t>
        </is>
      </c>
      <c r="O25" t="inlineStr">
        <is>
          <t>Audi C7 S6 S7 Black Carbon intake</t>
        </is>
      </c>
      <c r="P25" t="inlineStr">
        <is>
          <t>Audi C7 S6 S7 Black Carbon intake</t>
        </is>
      </c>
      <c r="Q25" t="inlineStr">
        <is>
          <t>Audi C7 S6 S7 Black Carbon intake</t>
        </is>
      </c>
      <c r="R25" t="inlineStr">
        <is>
          <t>Eventuri-S6-S7</t>
        </is>
      </c>
      <c r="S25" t="inlineStr">
        <is>
          <t>92x31x40</t>
        </is>
      </c>
    </row>
    <row r="26">
      <c r="A26" t="inlineStr">
        <is>
          <t>Eventuri</t>
        </is>
      </c>
      <c r="B26" t="inlineStr">
        <is>
          <t>Eventuri</t>
        </is>
      </c>
      <c r="C26" t="n">
        <v>2380</v>
      </c>
      <c r="D26" t="inlineStr"/>
      <c r="E26" t="n">
        <v>2719</v>
      </c>
      <c r="F26" t="inlineStr"/>
      <c r="G26" t="n">
        <v>2855</v>
      </c>
      <c r="H26" t="inlineStr"/>
      <c r="I26" t="inlineStr">
        <is>
          <t>15</t>
        </is>
      </c>
      <c r="J26" t="inlineStr">
        <is>
          <t>7</t>
        </is>
      </c>
      <c r="K26" t="inlineStr">
        <is>
          <t>EVE-4V8TT-CF-INT</t>
        </is>
      </c>
      <c r="L26" t="inlineStr">
        <is>
          <t>Audi SQ7 / SQ8 2020+ 4.0 TFSI V8 Twin Turbo Intake</t>
        </is>
      </c>
      <c r="M26" t="inlineStr"/>
      <c r="N26" t="inlineStr">
        <is>
          <t>Home</t>
        </is>
      </c>
      <c r="O26" t="inlineStr">
        <is>
          <t>Audi SQ7 / SQ8 2020+ 4.0 TFSI V8 Twin Turbo Intake</t>
        </is>
      </c>
      <c r="P26" t="inlineStr">
        <is>
          <t>Audi SQ7 / SQ8 2020+ 4.0 TFSI V8 Twin Turbo Intake</t>
        </is>
      </c>
      <c r="Q26" t="inlineStr">
        <is>
          <t>Audi SQ7 / SQ8 2020+ 4.0 TFSI V8 Twin Turbo Intake</t>
        </is>
      </c>
      <c r="R26" t="inlineStr">
        <is>
          <t>Eventuri-SQ7-SQ8</t>
        </is>
      </c>
      <c r="S26" t="inlineStr">
        <is>
          <t>97x76x22</t>
        </is>
      </c>
    </row>
    <row r="27">
      <c r="A27" t="inlineStr">
        <is>
          <t>Eventuri</t>
        </is>
      </c>
      <c r="B27" t="inlineStr">
        <is>
          <t>Eventuri</t>
        </is>
      </c>
      <c r="C27" t="n">
        <v>1958</v>
      </c>
      <c r="D27" t="inlineStr"/>
      <c r="E27" t="n">
        <v>2238</v>
      </c>
      <c r="F27" t="inlineStr"/>
      <c r="G27" t="n">
        <v>2350</v>
      </c>
      <c r="H27" t="inlineStr"/>
      <c r="I27" t="inlineStr">
        <is>
          <t>15</t>
        </is>
      </c>
      <c r="J27" t="inlineStr">
        <is>
          <t>7</t>
        </is>
      </c>
      <c r="K27" t="inlineStr">
        <is>
          <t>EVE-C7RS6-CF-INT</t>
        </is>
      </c>
      <c r="L27" t="inlineStr">
        <is>
          <t>Audi C7 RS6 RS7 Black Carbon intake</t>
        </is>
      </c>
      <c r="M27" t="inlineStr"/>
      <c r="N27" t="inlineStr">
        <is>
          <t>Home</t>
        </is>
      </c>
      <c r="O27" t="inlineStr">
        <is>
          <t>Audi C7 RS6 RS7 Black Carbon intake</t>
        </is>
      </c>
      <c r="P27" t="inlineStr">
        <is>
          <t>Audi C7 RS6 RS7 Black Carbon intake</t>
        </is>
      </c>
      <c r="Q27" t="inlineStr">
        <is>
          <t>Audi C7 RS6 RS7 Black Carbon intake</t>
        </is>
      </c>
      <c r="R27" t="inlineStr">
        <is>
          <t>Eventuri-RS6-RS7</t>
        </is>
      </c>
      <c r="S27" t="inlineStr">
        <is>
          <t>92x31x40</t>
        </is>
      </c>
    </row>
    <row r="28">
      <c r="A28" t="inlineStr">
        <is>
          <t>Eventuri</t>
        </is>
      </c>
      <c r="B28" t="inlineStr">
        <is>
          <t>Eventuri</t>
        </is>
      </c>
      <c r="C28" t="n">
        <v>2316</v>
      </c>
      <c r="D28" t="inlineStr"/>
      <c r="E28" t="n">
        <v>2650</v>
      </c>
      <c r="F28" t="inlineStr"/>
      <c r="G28" t="n">
        <v>2895</v>
      </c>
      <c r="H28" t="inlineStr"/>
      <c r="I28" t="inlineStr">
        <is>
          <t>15</t>
        </is>
      </c>
      <c r="J28" t="inlineStr">
        <is>
          <t>7</t>
        </is>
      </c>
      <c r="K28" t="inlineStr">
        <is>
          <t>EVE-C8RS6-CF-INT</t>
        </is>
      </c>
      <c r="L28" t="inlineStr">
        <is>
          <t>Audi C8 RS6 RS7 Black Carbon intake Gloss</t>
        </is>
      </c>
      <c r="M28" t="inlineStr"/>
      <c r="N28" t="inlineStr">
        <is>
          <t>Home</t>
        </is>
      </c>
      <c r="O28" t="inlineStr">
        <is>
          <t>Audi C8 RS6 RS7 Black Carbon intake Gloss</t>
        </is>
      </c>
      <c r="P28" t="inlineStr">
        <is>
          <t>Audi C8 RS6 RS7 Black Carbon intake Gloss</t>
        </is>
      </c>
      <c r="Q28" t="inlineStr">
        <is>
          <t>Audi C8 RS6 RS7 Black Carbon intake Gloss</t>
        </is>
      </c>
      <c r="R28" t="inlineStr">
        <is>
          <t>Eventuri-C8-RS6-RS7</t>
        </is>
      </c>
      <c r="S28" t="inlineStr">
        <is>
          <t>100x35x17</t>
        </is>
      </c>
    </row>
    <row r="29">
      <c r="A29" t="inlineStr">
        <is>
          <t>Eventuri</t>
        </is>
      </c>
      <c r="B29" t="inlineStr">
        <is>
          <t>Eventuri</t>
        </is>
      </c>
      <c r="C29" t="n">
        <v>2316</v>
      </c>
      <c r="D29" t="inlineStr"/>
      <c r="E29" t="n">
        <v>2650</v>
      </c>
      <c r="F29" t="inlineStr"/>
      <c r="G29" t="n">
        <v>2895</v>
      </c>
      <c r="H29" t="inlineStr"/>
      <c r="I29" t="inlineStr">
        <is>
          <t>15</t>
        </is>
      </c>
      <c r="J29" t="inlineStr">
        <is>
          <t>7</t>
        </is>
      </c>
      <c r="K29" t="inlineStr">
        <is>
          <t>EVE-C8RS6-CFM-INT</t>
        </is>
      </c>
      <c r="L29" t="inlineStr">
        <is>
          <t>Audi C8 RS6 RS7 Black Carbon intake Matte</t>
        </is>
      </c>
      <c r="M29" t="inlineStr"/>
      <c r="N29" t="inlineStr">
        <is>
          <t>Home</t>
        </is>
      </c>
      <c r="O29" t="inlineStr">
        <is>
          <t>Audi C8 RS6 RS7 Black Carbon intake Matte</t>
        </is>
      </c>
      <c r="P29" t="inlineStr">
        <is>
          <t>Audi C8 RS6 RS7 Black Carbon intake Matte</t>
        </is>
      </c>
      <c r="Q29" t="inlineStr">
        <is>
          <t>Audi C8 RS6 RS7 Black Carbon intake Matte</t>
        </is>
      </c>
      <c r="R29" t="inlineStr">
        <is>
          <t>Eventuri-C8-RS6-RS7</t>
        </is>
      </c>
      <c r="S29" t="inlineStr">
        <is>
          <t>100x35x17</t>
        </is>
      </c>
    </row>
    <row r="30">
      <c r="A30" t="inlineStr">
        <is>
          <t>Eventuri</t>
        </is>
      </c>
      <c r="B30" t="inlineStr">
        <is>
          <t>Eventuri</t>
        </is>
      </c>
      <c r="C30" t="n">
        <v>383</v>
      </c>
      <c r="D30" t="inlineStr"/>
      <c r="E30" t="n">
        <v>438</v>
      </c>
      <c r="F30" t="inlineStr"/>
      <c r="G30" t="n">
        <v>460</v>
      </c>
      <c r="H30" t="inlineStr"/>
      <c r="I30" t="inlineStr">
        <is>
          <t>15</t>
        </is>
      </c>
      <c r="J30" t="inlineStr">
        <is>
          <t>7</t>
        </is>
      </c>
      <c r="K30" t="inlineStr">
        <is>
          <t>EVE-C8RS6-TTE</t>
        </is>
      </c>
      <c r="L30" t="inlineStr">
        <is>
          <t xml:space="preserve">Audi C8 RS6 RS7 TTE 888/1020 Hybrid Turbo Inlets </t>
        </is>
      </c>
      <c r="M30" t="inlineStr"/>
      <c r="N30" t="inlineStr">
        <is>
          <t>Home</t>
        </is>
      </c>
      <c r="O30" t="inlineStr">
        <is>
          <t xml:space="preserve">Audi C8 RS6 RS7 TTE 888/1020 Hybrid Turbo Inlets </t>
        </is>
      </c>
      <c r="P30" t="inlineStr">
        <is>
          <t xml:space="preserve">Audi C8 RS6 RS7 TTE 888/1020 Hybrid Turbo Inlets </t>
        </is>
      </c>
      <c r="Q30" t="inlineStr">
        <is>
          <t xml:space="preserve">Audi C8 RS6 RS7 TTE 888/1020 Hybrid Turbo Inlets </t>
        </is>
      </c>
      <c r="R30" t="inlineStr">
        <is>
          <t>Eventuri-C8-RS6-RS7</t>
        </is>
      </c>
      <c r="S30" t="inlineStr">
        <is>
          <t>19x19x18</t>
        </is>
      </c>
    </row>
    <row r="31">
      <c r="A31" t="inlineStr">
        <is>
          <t>Eventuri</t>
        </is>
      </c>
      <c r="B31" t="inlineStr">
        <is>
          <t>Eventuri</t>
        </is>
      </c>
      <c r="C31" t="n">
        <v>541</v>
      </c>
      <c r="D31" t="inlineStr"/>
      <c r="E31" t="n">
        <v>630</v>
      </c>
      <c r="F31" t="inlineStr"/>
      <c r="G31" t="n">
        <v>650</v>
      </c>
      <c r="H31" t="inlineStr"/>
      <c r="I31" t="inlineStr">
        <is>
          <t>15</t>
        </is>
      </c>
      <c r="J31" t="inlineStr">
        <is>
          <t>7</t>
        </is>
      </c>
      <c r="K31" t="inlineStr">
        <is>
          <t>EVE-C8RS6-CF-ENG</t>
        </is>
      </c>
      <c r="L31" t="inlineStr">
        <is>
          <t>Audi C8 RS6 RS7 Black Carbon Engine Cover Gloss</t>
        </is>
      </c>
      <c r="M31" t="inlineStr"/>
      <c r="N31" t="inlineStr">
        <is>
          <t>Home</t>
        </is>
      </c>
      <c r="O31" t="inlineStr">
        <is>
          <t>Audi C8 RS6 RS7 Black Carbon Engine Cover Gloss</t>
        </is>
      </c>
      <c r="P31" t="inlineStr">
        <is>
          <t>Audi C8 RS6 RS7 Black Carbon Engine Cover Gloss</t>
        </is>
      </c>
      <c r="Q31" t="inlineStr">
        <is>
          <t>Audi C8 RS6 RS7 Black Carbon Engine Cover Gloss</t>
        </is>
      </c>
      <c r="R31" t="inlineStr">
        <is>
          <t>Eventuri-C8-RS6-RS7</t>
        </is>
      </c>
      <c r="S31" t="inlineStr">
        <is>
          <t>71x66x13</t>
        </is>
      </c>
    </row>
    <row r="32">
      <c r="A32" t="inlineStr">
        <is>
          <t>Eventuri</t>
        </is>
      </c>
      <c r="B32" t="inlineStr">
        <is>
          <t>Eventuri</t>
        </is>
      </c>
      <c r="C32" t="n">
        <v>541</v>
      </c>
      <c r="D32" t="inlineStr"/>
      <c r="E32" t="n">
        <v>630</v>
      </c>
      <c r="F32" t="inlineStr"/>
      <c r="G32" t="n">
        <v>650</v>
      </c>
      <c r="H32" t="inlineStr"/>
      <c r="I32" t="inlineStr">
        <is>
          <t>15</t>
        </is>
      </c>
      <c r="J32" t="inlineStr">
        <is>
          <t>7</t>
        </is>
      </c>
      <c r="K32" t="inlineStr">
        <is>
          <t>EVE-C8RS6-CFM-ENG</t>
        </is>
      </c>
      <c r="L32" t="inlineStr">
        <is>
          <t>Audi C8 RS6 RS7 Black Carbon Engine Cover Matte</t>
        </is>
      </c>
      <c r="M32" t="inlineStr"/>
      <c r="N32" t="inlineStr">
        <is>
          <t>Home</t>
        </is>
      </c>
      <c r="O32" t="inlineStr">
        <is>
          <t>Audi C8 RS6 RS7 Black Carbon Engine Cover Matte</t>
        </is>
      </c>
      <c r="P32" t="inlineStr">
        <is>
          <t>Audi C8 RS6 RS7 Black Carbon Engine Cover Matte</t>
        </is>
      </c>
      <c r="Q32" t="inlineStr">
        <is>
          <t>Audi C8 RS6 RS7 Black Carbon Engine Cover Matte</t>
        </is>
      </c>
      <c r="R32" t="inlineStr">
        <is>
          <t>Eventuri-C8-RS6-RS7</t>
        </is>
      </c>
      <c r="S32" t="inlineStr">
        <is>
          <t>71x66x13</t>
        </is>
      </c>
    </row>
    <row r="33">
      <c r="A33" t="inlineStr">
        <is>
          <t>Eventuri</t>
        </is>
      </c>
      <c r="B33" t="inlineStr">
        <is>
          <t>Eventuri</t>
        </is>
      </c>
      <c r="C33" t="n">
        <v>65</v>
      </c>
      <c r="D33" t="inlineStr"/>
      <c r="E33" t="n">
        <v>70</v>
      </c>
      <c r="F33" t="inlineStr"/>
      <c r="G33" t="n">
        <v>75</v>
      </c>
      <c r="H33" t="inlineStr"/>
      <c r="I33" t="inlineStr">
        <is>
          <t>15</t>
        </is>
      </c>
      <c r="J33" t="inlineStr">
        <is>
          <t>7</t>
        </is>
      </c>
      <c r="K33" t="inlineStr">
        <is>
          <t>EVE-C8RS6-PCV</t>
        </is>
      </c>
      <c r="L33" t="inlineStr">
        <is>
          <t>Audi C8 RS6 2023 Breather Adapter Kit</t>
        </is>
      </c>
      <c r="M33" t="inlineStr"/>
      <c r="N33" t="inlineStr">
        <is>
          <t>Home</t>
        </is>
      </c>
      <c r="O33" t="inlineStr">
        <is>
          <t>Audi C8 RS6 2023 Breather Adapter Kit</t>
        </is>
      </c>
      <c r="P33" t="inlineStr">
        <is>
          <t>Audi C8 RS6 2023 Breather Adapter Kit</t>
        </is>
      </c>
      <c r="Q33" t="inlineStr">
        <is>
          <t>Audi C8 RS6 2023 Breather Adapter Kit</t>
        </is>
      </c>
      <c r="R33" t="inlineStr">
        <is>
          <t>Eventuri-C8-RS6-RS7</t>
        </is>
      </c>
      <c r="S33" t="inlineStr">
        <is>
          <t>10x10x10</t>
        </is>
      </c>
    </row>
    <row r="34">
      <c r="A34" t="inlineStr">
        <is>
          <t>Eventuri</t>
        </is>
      </c>
      <c r="B34" t="inlineStr">
        <is>
          <t>Eventuri</t>
        </is>
      </c>
      <c r="C34" t="n">
        <v>2380</v>
      </c>
      <c r="D34" t="inlineStr"/>
      <c r="E34" t="n">
        <v>2719</v>
      </c>
      <c r="F34" t="inlineStr"/>
      <c r="G34" t="n">
        <v>2855</v>
      </c>
      <c r="H34" t="inlineStr"/>
      <c r="I34" t="inlineStr">
        <is>
          <t>15</t>
        </is>
      </c>
      <c r="J34" t="inlineStr">
        <is>
          <t>7</t>
        </is>
      </c>
      <c r="K34" t="inlineStr">
        <is>
          <t>EVE-4V8TT-CF-INT</t>
        </is>
      </c>
      <c r="L34" t="inlineStr">
        <is>
          <t>Audi RSQ7 / RSQ8 2020+ 4.0 TFSI V8 Twin Turbo Intake</t>
        </is>
      </c>
      <c r="M34" t="inlineStr"/>
      <c r="N34" t="inlineStr">
        <is>
          <t>Home</t>
        </is>
      </c>
      <c r="O34" t="inlineStr">
        <is>
          <t>Audi RSQ7 / RSQ8 2020+ 4.0 TFSI V8 Twin Turbo Intake</t>
        </is>
      </c>
      <c r="P34" t="inlineStr">
        <is>
          <t>Audi RSQ7 / RSQ8 2020+ 4.0 TFSI V8 Twin Turbo Intake</t>
        </is>
      </c>
      <c r="Q34" t="inlineStr">
        <is>
          <t>Audi RSQ7 / RSQ8 2020+ 4.0 TFSI V8 Twin Turbo Intake</t>
        </is>
      </c>
      <c r="R34" t="inlineStr">
        <is>
          <t>Eventuri-RSQ7-RSQ8</t>
        </is>
      </c>
      <c r="S34" t="inlineStr">
        <is>
          <t>97x76x22</t>
        </is>
      </c>
    </row>
    <row r="35">
      <c r="A35" t="inlineStr">
        <is>
          <t>Eventuri</t>
        </is>
      </c>
      <c r="B35" t="inlineStr">
        <is>
          <t>Eventuri</t>
        </is>
      </c>
      <c r="C35" t="n">
        <v>2083</v>
      </c>
      <c r="D35" t="inlineStr"/>
      <c r="E35" t="n">
        <v>2210</v>
      </c>
      <c r="F35" t="inlineStr"/>
      <c r="G35" t="n">
        <v>2500</v>
      </c>
      <c r="H35" t="inlineStr"/>
      <c r="I35" t="inlineStr">
        <is>
          <t>15</t>
        </is>
      </c>
      <c r="J35" t="inlineStr">
        <is>
          <t>7</t>
        </is>
      </c>
      <c r="K35" t="inlineStr">
        <is>
          <t>EVE-HCN-CF-INT</t>
        </is>
      </c>
      <c r="L35" t="inlineStr">
        <is>
          <t>Audi R8 V10 4S 2015+</t>
        </is>
      </c>
      <c r="M35" t="inlineStr"/>
      <c r="N35" t="inlineStr">
        <is>
          <t>Home</t>
        </is>
      </c>
      <c r="O35" t="inlineStr">
        <is>
          <t>Audi R8 V10 4S 2015+</t>
        </is>
      </c>
      <c r="P35" t="inlineStr">
        <is>
          <t>Audi R8 V10 4S 2015+</t>
        </is>
      </c>
      <c r="Q35" t="inlineStr">
        <is>
          <t>Audi R8 V10 4S 2015+</t>
        </is>
      </c>
      <c r="R35" t="inlineStr">
        <is>
          <t>Eventuri-R8</t>
        </is>
      </c>
      <c r="S35" t="inlineStr">
        <is>
          <t>92x31x40</t>
        </is>
      </c>
    </row>
    <row r="36">
      <c r="A36" t="inlineStr">
        <is>
          <t>Eventuri</t>
        </is>
      </c>
      <c r="B36" t="inlineStr">
        <is>
          <t>Eventuri</t>
        </is>
      </c>
      <c r="C36" t="n">
        <v>2380</v>
      </c>
      <c r="D36" t="inlineStr"/>
      <c r="E36" t="n">
        <v>2719</v>
      </c>
      <c r="F36" t="inlineStr"/>
      <c r="G36" t="n">
        <v>2855</v>
      </c>
      <c r="H36" t="inlineStr"/>
      <c r="I36" t="inlineStr">
        <is>
          <t>15</t>
        </is>
      </c>
      <c r="J36" t="inlineStr">
        <is>
          <t>7</t>
        </is>
      </c>
      <c r="K36" t="inlineStr">
        <is>
          <t>EVE-4V8TT-CF-INT</t>
        </is>
      </c>
      <c r="L36" t="inlineStr">
        <is>
          <t xml:space="preserve">Bentayga 4.0 TFSI V8 Twin Turbo Intake </t>
        </is>
      </c>
      <c r="M36" t="inlineStr"/>
      <c r="N36" t="inlineStr">
        <is>
          <t>Home</t>
        </is>
      </c>
      <c r="O36" t="inlineStr">
        <is>
          <t xml:space="preserve">Bentayga 4.0 TFSI V8 Twin Turbo Intake </t>
        </is>
      </c>
      <c r="P36" t="inlineStr">
        <is>
          <t xml:space="preserve">Bentayga 4.0 TFSI V8 Twin Turbo Intake </t>
        </is>
      </c>
      <c r="Q36" t="inlineStr">
        <is>
          <t xml:space="preserve">Bentayga 4.0 TFSI V8 Twin Turbo Intake </t>
        </is>
      </c>
      <c r="R36" t="inlineStr">
        <is>
          <t>Eventuri-Bentayga</t>
        </is>
      </c>
      <c r="S36" t="inlineStr">
        <is>
          <t>97x76x22</t>
        </is>
      </c>
    </row>
    <row r="37">
      <c r="A37" t="inlineStr">
        <is>
          <t>Eventuri</t>
        </is>
      </c>
      <c r="B37" t="inlineStr">
        <is>
          <t>Eventuri</t>
        </is>
      </c>
      <c r="C37" t="n">
        <v>1083</v>
      </c>
      <c r="D37" t="inlineStr"/>
      <c r="E37" t="n">
        <v>1238</v>
      </c>
      <c r="F37" t="inlineStr"/>
      <c r="G37" t="n">
        <v>1300</v>
      </c>
      <c r="H37" t="inlineStr"/>
      <c r="I37" t="inlineStr">
        <is>
          <t>15</t>
        </is>
      </c>
      <c r="J37" t="inlineStr">
        <is>
          <t>7</t>
        </is>
      </c>
      <c r="K37" t="inlineStr">
        <is>
          <t>EVE-B58-CF-INT</t>
        </is>
      </c>
      <c r="L37" t="inlineStr">
        <is>
          <t>BMW B58 M140i, M240i, M340i Black Carbon intake</t>
        </is>
      </c>
      <c r="M37" t="inlineStr"/>
      <c r="N37" t="inlineStr">
        <is>
          <t>Home</t>
        </is>
      </c>
      <c r="O37" t="inlineStr">
        <is>
          <t>BMW B58 M140i, M240i, M340i Black Carbon intake</t>
        </is>
      </c>
      <c r="P37" t="inlineStr">
        <is>
          <t>BMW B58 M140i, M240i, M340i Black Carbon intake</t>
        </is>
      </c>
      <c r="Q37" t="inlineStr">
        <is>
          <t>BMW B58 M140i, M240i, M340i Black Carbon intake</t>
        </is>
      </c>
      <c r="R37" t="inlineStr">
        <is>
          <t>Eventuri-B58</t>
        </is>
      </c>
      <c r="S37" t="inlineStr">
        <is>
          <t>71x38x35</t>
        </is>
      </c>
    </row>
    <row r="38">
      <c r="A38" t="inlineStr">
        <is>
          <t>Eventuri</t>
        </is>
      </c>
      <c r="B38" t="inlineStr">
        <is>
          <t>Eventuri</t>
        </is>
      </c>
      <c r="C38" t="n">
        <v>541</v>
      </c>
      <c r="D38" t="inlineStr"/>
      <c r="E38" t="n">
        <v>619</v>
      </c>
      <c r="F38" t="inlineStr"/>
      <c r="G38" t="n">
        <v>650</v>
      </c>
      <c r="H38" t="inlineStr"/>
      <c r="I38" t="inlineStr">
        <is>
          <t>15</t>
        </is>
      </c>
      <c r="J38" t="inlineStr">
        <is>
          <t>7</t>
        </is>
      </c>
      <c r="K38" t="inlineStr">
        <is>
          <t>EVE-B58F-CF-ENG</t>
        </is>
      </c>
      <c r="L38" t="inlineStr">
        <is>
          <t>BMW B58 M140i, M240i, M340i  F Series Carbon Engine Cover</t>
        </is>
      </c>
      <c r="M38" t="inlineStr"/>
      <c r="N38" t="inlineStr">
        <is>
          <t>Home</t>
        </is>
      </c>
      <c r="O38" t="inlineStr">
        <is>
          <t>BMW B58 M140i, M240i, M340i  F Series Carbon Engine Cover</t>
        </is>
      </c>
      <c r="P38" t="inlineStr">
        <is>
          <t>BMW B58 M140i, M240i, M340i  F Series Carbon Engine Cover</t>
        </is>
      </c>
      <c r="Q38" t="inlineStr">
        <is>
          <t>BMW B58 M140i, M240i, M340i  F Series Carbon Engine Cover</t>
        </is>
      </c>
      <c r="R38" t="inlineStr">
        <is>
          <t>Eventuri-B58</t>
        </is>
      </c>
      <c r="S38" t="inlineStr">
        <is>
          <t>72x72x21</t>
        </is>
      </c>
    </row>
    <row r="39">
      <c r="A39" t="inlineStr">
        <is>
          <t>Eventuri</t>
        </is>
      </c>
      <c r="B39" t="inlineStr">
        <is>
          <t>Eventuri</t>
        </is>
      </c>
      <c r="C39" t="n">
        <v>1083</v>
      </c>
      <c r="D39" t="inlineStr"/>
      <c r="E39" t="n">
        <v>1238</v>
      </c>
      <c r="F39" t="inlineStr"/>
      <c r="G39" t="n">
        <v>1300</v>
      </c>
      <c r="H39" t="inlineStr"/>
      <c r="I39" t="inlineStr">
        <is>
          <t>15</t>
        </is>
      </c>
      <c r="J39" t="inlineStr">
        <is>
          <t>7</t>
        </is>
      </c>
      <c r="K39" t="inlineStr">
        <is>
          <t>EVE-E39-INT</t>
        </is>
      </c>
      <c r="L39" t="inlineStr">
        <is>
          <t>BMW E39 M5 Black Carbon intake</t>
        </is>
      </c>
      <c r="M39" t="inlineStr"/>
      <c r="N39" t="inlineStr">
        <is>
          <t>Home</t>
        </is>
      </c>
      <c r="O39" t="inlineStr">
        <is>
          <t>BMW E39 M5 Black Carbon intake</t>
        </is>
      </c>
      <c r="P39" t="inlineStr">
        <is>
          <t>BMW E39 M5 Black Carbon intake</t>
        </is>
      </c>
      <c r="Q39" t="inlineStr">
        <is>
          <t>BMW E39 M5 Black Carbon intake</t>
        </is>
      </c>
      <c r="R39" t="inlineStr">
        <is>
          <t>Eventuri-E39-M5</t>
        </is>
      </c>
      <c r="S39" t="inlineStr">
        <is>
          <t>92x31x40</t>
        </is>
      </c>
    </row>
    <row r="40">
      <c r="A40" t="inlineStr">
        <is>
          <t>Eventuri</t>
        </is>
      </c>
      <c r="B40" t="inlineStr">
        <is>
          <t>Eventuri</t>
        </is>
      </c>
      <c r="C40" t="n">
        <v>812</v>
      </c>
      <c r="D40" t="inlineStr"/>
      <c r="E40" t="n">
        <v>928</v>
      </c>
      <c r="F40" t="inlineStr"/>
      <c r="G40" t="n">
        <v>975</v>
      </c>
      <c r="H40" t="inlineStr"/>
      <c r="I40" t="inlineStr">
        <is>
          <t>15</t>
        </is>
      </c>
      <c r="J40" t="inlineStr">
        <is>
          <t>7</t>
        </is>
      </c>
      <c r="K40" t="inlineStr">
        <is>
          <t>EVE-E46-INT</t>
        </is>
      </c>
      <c r="L40" t="inlineStr">
        <is>
          <t>BMW E46 M3 Black Carbon intake</t>
        </is>
      </c>
      <c r="M40" t="inlineStr"/>
      <c r="N40" t="inlineStr">
        <is>
          <t>Home</t>
        </is>
      </c>
      <c r="O40" t="inlineStr">
        <is>
          <t>BMW E46 M3 Black Carbon intake</t>
        </is>
      </c>
      <c r="P40" t="inlineStr">
        <is>
          <t>BMW E46 M3 Black Carbon intake</t>
        </is>
      </c>
      <c r="Q40" t="inlineStr">
        <is>
          <t>BMW E46 M3 Black Carbon intake</t>
        </is>
      </c>
      <c r="R40" t="inlineStr">
        <is>
          <t>Eventuri-E46-M3</t>
        </is>
      </c>
      <c r="S40" t="inlineStr">
        <is>
          <t>38x38x38</t>
        </is>
      </c>
    </row>
    <row r="41">
      <c r="A41" t="inlineStr">
        <is>
          <t>Eventuri</t>
        </is>
      </c>
      <c r="B41" t="inlineStr">
        <is>
          <t>Eventuri</t>
        </is>
      </c>
      <c r="C41" t="n">
        <v>155</v>
      </c>
      <c r="D41" t="inlineStr"/>
      <c r="E41" t="n">
        <v>176</v>
      </c>
      <c r="F41" t="inlineStr"/>
      <c r="G41" t="n">
        <v>185</v>
      </c>
      <c r="H41" t="inlineStr"/>
      <c r="I41" t="inlineStr">
        <is>
          <t>15</t>
        </is>
      </c>
      <c r="J41" t="inlineStr">
        <is>
          <t>7</t>
        </is>
      </c>
      <c r="K41" t="inlineStr">
        <is>
          <t>EVE-E46-SC</t>
        </is>
      </c>
      <c r="L41" t="inlineStr">
        <is>
          <t xml:space="preserve">BMW E46 M3 Carbon Scoop </t>
        </is>
      </c>
      <c r="M41" t="inlineStr"/>
      <c r="N41" t="inlineStr">
        <is>
          <t>Home</t>
        </is>
      </c>
      <c r="O41" t="inlineStr">
        <is>
          <t xml:space="preserve">BMW E46 M3 Carbon Scoop </t>
        </is>
      </c>
      <c r="P41" t="inlineStr">
        <is>
          <t xml:space="preserve">BMW E46 M3 Carbon Scoop </t>
        </is>
      </c>
      <c r="Q41" t="inlineStr">
        <is>
          <t xml:space="preserve">BMW E46 M3 Carbon Scoop </t>
        </is>
      </c>
      <c r="R41" t="inlineStr">
        <is>
          <t>Eventuri-E46-M3</t>
        </is>
      </c>
      <c r="S41" t="inlineStr">
        <is>
          <t>TBC</t>
        </is>
      </c>
    </row>
    <row r="42">
      <c r="A42" t="inlineStr">
        <is>
          <t>Eventuri</t>
        </is>
      </c>
      <c r="B42" t="inlineStr">
        <is>
          <t>Eventuri</t>
        </is>
      </c>
      <c r="C42" t="n">
        <v>1133</v>
      </c>
      <c r="D42" t="inlineStr"/>
      <c r="E42" t="n">
        <v>1295</v>
      </c>
      <c r="F42" t="inlineStr"/>
      <c r="G42" t="n">
        <v>1360</v>
      </c>
      <c r="H42" t="inlineStr"/>
      <c r="I42" t="inlineStr">
        <is>
          <t>15</t>
        </is>
      </c>
      <c r="J42" t="inlineStr">
        <is>
          <t>7</t>
        </is>
      </c>
      <c r="K42" t="inlineStr">
        <is>
          <t>EVE-E60-CF-INT</t>
        </is>
      </c>
      <c r="L42" t="inlineStr">
        <is>
          <t>BMW E6X M5/M6 Black Carbon intake</t>
        </is>
      </c>
      <c r="M42" t="inlineStr"/>
      <c r="N42" t="inlineStr">
        <is>
          <t>Home</t>
        </is>
      </c>
      <c r="O42" t="inlineStr">
        <is>
          <t>BMW E6X M5/M6 Black Carbon intake</t>
        </is>
      </c>
      <c r="P42" t="inlineStr">
        <is>
          <t>BMW E6X M5/M6 Black Carbon intake</t>
        </is>
      </c>
      <c r="Q42" t="inlineStr">
        <is>
          <t>BMW E6X M5/M6 Black Carbon intake</t>
        </is>
      </c>
      <c r="R42" t="inlineStr">
        <is>
          <t>Eventuri-E60-M5-M6</t>
        </is>
      </c>
      <c r="S42" t="inlineStr">
        <is>
          <t>38x38x38</t>
        </is>
      </c>
    </row>
    <row r="43">
      <c r="A43" t="inlineStr">
        <is>
          <t>Eventuri</t>
        </is>
      </c>
      <c r="B43" t="inlineStr">
        <is>
          <t>Eventuri</t>
        </is>
      </c>
      <c r="C43" t="inlineStr">
        <is>
          <t>725.0</t>
        </is>
      </c>
      <c r="D43" t="inlineStr"/>
      <c r="E43" t="n">
        <v>828</v>
      </c>
      <c r="F43" t="inlineStr"/>
      <c r="G43" t="n">
        <v>870</v>
      </c>
      <c r="H43" t="inlineStr"/>
      <c r="I43" t="inlineStr">
        <is>
          <t>15</t>
        </is>
      </c>
      <c r="J43" t="inlineStr">
        <is>
          <t>7</t>
        </is>
      </c>
      <c r="K43" t="inlineStr">
        <is>
          <t>EVE-E9X-CF-INT</t>
        </is>
      </c>
      <c r="L43" t="inlineStr">
        <is>
          <t>BMW E9X M3 Black Carbon intake Gloss</t>
        </is>
      </c>
      <c r="M43" t="inlineStr"/>
      <c r="N43" t="inlineStr">
        <is>
          <t>Home</t>
        </is>
      </c>
      <c r="O43" t="inlineStr">
        <is>
          <t>BMW E9X M3 Black Carbon intake Gloss</t>
        </is>
      </c>
      <c r="P43" t="inlineStr">
        <is>
          <t>BMW E9X M3 Black Carbon intake Gloss</t>
        </is>
      </c>
      <c r="Q43" t="inlineStr">
        <is>
          <t>BMW E9X M3 Black Carbon intake Gloss</t>
        </is>
      </c>
      <c r="R43" t="inlineStr">
        <is>
          <t>Eventuri-E9X-M3</t>
        </is>
      </c>
      <c r="S43" t="inlineStr">
        <is>
          <t>38x38x30</t>
        </is>
      </c>
    </row>
    <row r="44">
      <c r="A44" t="inlineStr">
        <is>
          <t>Eventuri</t>
        </is>
      </c>
      <c r="B44" t="inlineStr">
        <is>
          <t>Eventuri</t>
        </is>
      </c>
      <c r="C44" t="inlineStr">
        <is>
          <t>725.0</t>
        </is>
      </c>
      <c r="D44" t="inlineStr"/>
      <c r="E44" t="n">
        <v>828</v>
      </c>
      <c r="F44" t="inlineStr"/>
      <c r="G44" t="n">
        <v>870</v>
      </c>
      <c r="H44" t="inlineStr"/>
      <c r="I44" t="inlineStr">
        <is>
          <t>15</t>
        </is>
      </c>
      <c r="J44" t="inlineStr">
        <is>
          <t>7</t>
        </is>
      </c>
      <c r="K44" t="inlineStr">
        <is>
          <t>EVE-E9X-CFM-INT</t>
        </is>
      </c>
      <c r="L44" t="inlineStr">
        <is>
          <t>BMW E9X M3 Black Carbon intake Matte</t>
        </is>
      </c>
      <c r="M44" t="inlineStr"/>
      <c r="N44" t="inlineStr">
        <is>
          <t>Home</t>
        </is>
      </c>
      <c r="O44" t="inlineStr">
        <is>
          <t>BMW E9X M3 Black Carbon intake Matte</t>
        </is>
      </c>
      <c r="P44" t="inlineStr">
        <is>
          <t>BMW E9X M3 Black Carbon intake Matte</t>
        </is>
      </c>
      <c r="Q44" t="inlineStr">
        <is>
          <t>BMW E9X M3 Black Carbon intake Matte</t>
        </is>
      </c>
      <c r="R44" t="inlineStr">
        <is>
          <t>Eventuri-E9X-M3</t>
        </is>
      </c>
      <c r="S44" t="inlineStr">
        <is>
          <t>38x38x30</t>
        </is>
      </c>
    </row>
    <row r="45">
      <c r="A45" t="inlineStr">
        <is>
          <t>Eventuri</t>
        </is>
      </c>
      <c r="B45" t="inlineStr">
        <is>
          <t>Eventuri</t>
        </is>
      </c>
      <c r="C45" t="n">
        <v>1958</v>
      </c>
      <c r="D45" t="inlineStr"/>
      <c r="E45" t="n">
        <v>2238</v>
      </c>
      <c r="F45" t="inlineStr"/>
      <c r="G45" t="n">
        <v>2350</v>
      </c>
      <c r="H45" t="inlineStr"/>
      <c r="I45" t="inlineStr">
        <is>
          <t>15</t>
        </is>
      </c>
      <c r="J45" t="inlineStr">
        <is>
          <t>7</t>
        </is>
      </c>
      <c r="K45" t="inlineStr">
        <is>
          <t>EVE-E9X-CF-PLM</t>
        </is>
      </c>
      <c r="L45" t="inlineStr">
        <is>
          <t>BMW E9X M3 Carbon Inlet Plenum Gloss</t>
        </is>
      </c>
      <c r="M45" t="inlineStr"/>
      <c r="N45" t="inlineStr">
        <is>
          <t>Home</t>
        </is>
      </c>
      <c r="O45" t="inlineStr">
        <is>
          <t>BMW E9X M3 Carbon Inlet Plenum Gloss</t>
        </is>
      </c>
      <c r="P45" t="inlineStr">
        <is>
          <t>BMW E9X M3 Carbon Inlet Plenum Gloss</t>
        </is>
      </c>
      <c r="Q45" t="inlineStr">
        <is>
          <t>BMW E9X M3 Carbon Inlet Plenum Gloss</t>
        </is>
      </c>
      <c r="R45" t="inlineStr">
        <is>
          <t>Eventuri-E9X-M3</t>
        </is>
      </c>
      <c r="S45" t="inlineStr">
        <is>
          <t>77x27x67</t>
        </is>
      </c>
    </row>
    <row r="46">
      <c r="A46" t="inlineStr">
        <is>
          <t>Eventuri</t>
        </is>
      </c>
      <c r="B46" t="inlineStr">
        <is>
          <t>Eventuri</t>
        </is>
      </c>
      <c r="C46" t="n">
        <v>1958</v>
      </c>
      <c r="D46" t="inlineStr"/>
      <c r="E46" t="n">
        <v>2238</v>
      </c>
      <c r="F46" t="inlineStr"/>
      <c r="G46" t="n">
        <v>2350</v>
      </c>
      <c r="H46" t="inlineStr"/>
      <c r="I46" t="inlineStr">
        <is>
          <t>15</t>
        </is>
      </c>
      <c r="J46" t="inlineStr">
        <is>
          <t>7</t>
        </is>
      </c>
      <c r="K46" t="inlineStr">
        <is>
          <t>EVE-E9X-CFM-PLM</t>
        </is>
      </c>
      <c r="L46" t="inlineStr">
        <is>
          <t>BMW E9X M3 Carbon Inlet Plenum Matte</t>
        </is>
      </c>
      <c r="M46" t="inlineStr"/>
      <c r="N46" t="inlineStr">
        <is>
          <t>Home</t>
        </is>
      </c>
      <c r="O46" t="inlineStr">
        <is>
          <t>BMW E9X M3 Carbon Inlet Plenum Matte</t>
        </is>
      </c>
      <c r="P46" t="inlineStr">
        <is>
          <t>BMW E9X M3 Carbon Inlet Plenum Matte</t>
        </is>
      </c>
      <c r="Q46" t="inlineStr">
        <is>
          <t>BMW E9X M3 Carbon Inlet Plenum Matte</t>
        </is>
      </c>
      <c r="R46" t="inlineStr">
        <is>
          <t>Eventuri-E9X-M3</t>
        </is>
      </c>
      <c r="S46" t="inlineStr">
        <is>
          <t>77x27x67</t>
        </is>
      </c>
    </row>
    <row r="47">
      <c r="A47" t="inlineStr">
        <is>
          <t>Eventuri</t>
        </is>
      </c>
      <c r="B47" t="inlineStr">
        <is>
          <t>Eventuri</t>
        </is>
      </c>
      <c r="C47" t="inlineStr">
        <is>
          <t>500.0</t>
        </is>
      </c>
      <c r="D47" t="inlineStr"/>
      <c r="E47" t="n">
        <v>571</v>
      </c>
      <c r="F47" t="inlineStr"/>
      <c r="G47" t="n">
        <v>600</v>
      </c>
      <c r="H47" t="inlineStr"/>
      <c r="I47" t="inlineStr">
        <is>
          <t>15</t>
        </is>
      </c>
      <c r="J47" t="inlineStr">
        <is>
          <t>7</t>
        </is>
      </c>
      <c r="K47" t="inlineStr">
        <is>
          <t>EVE-E9X-CF-ARB</t>
        </is>
      </c>
      <c r="L47" t="inlineStr">
        <is>
          <t>BMW E9X M3 Carbon Airbox Lid Gloss</t>
        </is>
      </c>
      <c r="M47" t="inlineStr"/>
      <c r="N47" t="inlineStr">
        <is>
          <t>Home</t>
        </is>
      </c>
      <c r="O47" t="inlineStr">
        <is>
          <t>BMW E9X M3 Carbon Airbox Lid Gloss</t>
        </is>
      </c>
      <c r="P47" t="inlineStr">
        <is>
          <t>BMW E9X M3 Carbon Airbox Lid Gloss</t>
        </is>
      </c>
      <c r="Q47" t="inlineStr">
        <is>
          <t>BMW E9X M3 Carbon Airbox Lid Gloss</t>
        </is>
      </c>
      <c r="R47" t="inlineStr">
        <is>
          <t>Eventuri-E9X-M3</t>
        </is>
      </c>
      <c r="S47" t="inlineStr">
        <is>
          <t>68x38x15</t>
        </is>
      </c>
    </row>
    <row r="48">
      <c r="A48" t="inlineStr">
        <is>
          <t>Eventuri</t>
        </is>
      </c>
      <c r="B48" t="inlineStr">
        <is>
          <t>Eventuri</t>
        </is>
      </c>
      <c r="C48" t="inlineStr">
        <is>
          <t>500.0</t>
        </is>
      </c>
      <c r="D48" t="inlineStr"/>
      <c r="E48" t="n">
        <v>571</v>
      </c>
      <c r="F48" t="inlineStr"/>
      <c r="G48" t="n">
        <v>600</v>
      </c>
      <c r="H48" t="inlineStr"/>
      <c r="I48" t="inlineStr">
        <is>
          <t>15</t>
        </is>
      </c>
      <c r="J48" t="inlineStr">
        <is>
          <t>7</t>
        </is>
      </c>
      <c r="K48" t="inlineStr">
        <is>
          <t>EVE-E9X-CFM-ARB</t>
        </is>
      </c>
      <c r="L48" t="inlineStr">
        <is>
          <t>BMW E9X M3 Carbon Airbox Lid Matte</t>
        </is>
      </c>
      <c r="M48" t="inlineStr"/>
      <c r="N48" t="inlineStr">
        <is>
          <t>Home</t>
        </is>
      </c>
      <c r="O48" t="inlineStr">
        <is>
          <t>BMW E9X M3 Carbon Airbox Lid Matte</t>
        </is>
      </c>
      <c r="P48" t="inlineStr">
        <is>
          <t>BMW E9X M3 Carbon Airbox Lid Matte</t>
        </is>
      </c>
      <c r="Q48" t="inlineStr">
        <is>
          <t>BMW E9X M3 Carbon Airbox Lid Matte</t>
        </is>
      </c>
      <c r="R48" t="inlineStr">
        <is>
          <t>Eventuri-E9X-M3</t>
        </is>
      </c>
      <c r="S48" t="inlineStr">
        <is>
          <t>68x38x15</t>
        </is>
      </c>
    </row>
    <row r="49">
      <c r="A49" t="inlineStr">
        <is>
          <t>Eventuri</t>
        </is>
      </c>
      <c r="B49" t="inlineStr">
        <is>
          <t>Eventuri</t>
        </is>
      </c>
      <c r="C49" t="n">
        <v>695</v>
      </c>
      <c r="D49" t="inlineStr"/>
      <c r="E49" t="n">
        <v>795</v>
      </c>
      <c r="F49" t="inlineStr"/>
      <c r="G49" t="n">
        <v>835</v>
      </c>
      <c r="H49" t="inlineStr"/>
      <c r="I49" t="inlineStr">
        <is>
          <t>15</t>
        </is>
      </c>
      <c r="J49" t="inlineStr">
        <is>
          <t>7</t>
        </is>
      </c>
      <c r="K49" t="inlineStr">
        <is>
          <t>EVE-E9X-CF-DCT</t>
        </is>
      </c>
      <c r="L49" t="inlineStr">
        <is>
          <t>BMW E9X M3 Carbon Duct Set Gloss</t>
        </is>
      </c>
      <c r="M49" t="inlineStr"/>
      <c r="N49" t="inlineStr">
        <is>
          <t>Home</t>
        </is>
      </c>
      <c r="O49" t="inlineStr">
        <is>
          <t>BMW E9X M3 Carbon Duct Set Gloss</t>
        </is>
      </c>
      <c r="P49" t="inlineStr">
        <is>
          <t>BMW E9X M3 Carbon Duct Set Gloss</t>
        </is>
      </c>
      <c r="Q49" t="inlineStr">
        <is>
          <t>BMW E9X M3 Carbon Duct Set Gloss</t>
        </is>
      </c>
      <c r="R49" t="inlineStr">
        <is>
          <t>Eventuri-E9X-M3</t>
        </is>
      </c>
      <c r="S49" t="inlineStr">
        <is>
          <t>52x37x16</t>
        </is>
      </c>
    </row>
    <row r="50">
      <c r="A50" t="inlineStr">
        <is>
          <t>Eventuri</t>
        </is>
      </c>
      <c r="B50" t="inlineStr">
        <is>
          <t>Eventuri</t>
        </is>
      </c>
      <c r="C50" t="n">
        <v>695</v>
      </c>
      <c r="D50" t="inlineStr"/>
      <c r="E50" t="n">
        <v>795</v>
      </c>
      <c r="F50" t="inlineStr"/>
      <c r="G50" t="n">
        <v>835</v>
      </c>
      <c r="H50" t="inlineStr"/>
      <c r="I50" t="inlineStr">
        <is>
          <t>15</t>
        </is>
      </c>
      <c r="J50" t="inlineStr">
        <is>
          <t>7</t>
        </is>
      </c>
      <c r="K50" t="inlineStr">
        <is>
          <t>EVE-E9X-CFM-DCT</t>
        </is>
      </c>
      <c r="L50" t="inlineStr">
        <is>
          <t>BMW E9X M3 Carbon Duct Set Matte</t>
        </is>
      </c>
      <c r="M50" t="inlineStr"/>
      <c r="N50" t="inlineStr">
        <is>
          <t>Home</t>
        </is>
      </c>
      <c r="O50" t="inlineStr">
        <is>
          <t>BMW E9X M3 Carbon Duct Set Matte</t>
        </is>
      </c>
      <c r="P50" t="inlineStr">
        <is>
          <t>BMW E9X M3 Carbon Duct Set Matte</t>
        </is>
      </c>
      <c r="Q50" t="inlineStr">
        <is>
          <t>BMW E9X M3 Carbon Duct Set Matte</t>
        </is>
      </c>
      <c r="R50" t="inlineStr">
        <is>
          <t>Eventuri-E9X-M3</t>
        </is>
      </c>
      <c r="S50" t="inlineStr">
        <is>
          <t>52x37x16</t>
        </is>
      </c>
    </row>
    <row r="51">
      <c r="A51" t="inlineStr">
        <is>
          <t>Eventuri</t>
        </is>
      </c>
      <c r="B51" t="inlineStr">
        <is>
          <t>Eventuri</t>
        </is>
      </c>
      <c r="C51" t="n">
        <v>691</v>
      </c>
      <c r="D51" t="inlineStr"/>
      <c r="E51" t="n">
        <v>790</v>
      </c>
      <c r="F51" t="inlineStr"/>
      <c r="G51" t="n">
        <v>830</v>
      </c>
      <c r="H51" t="inlineStr"/>
      <c r="I51" t="inlineStr">
        <is>
          <t>15</t>
        </is>
      </c>
      <c r="J51" t="inlineStr">
        <is>
          <t>7</t>
        </is>
      </c>
      <c r="K51" t="inlineStr">
        <is>
          <t>EVE-S55-CF-CHG</t>
        </is>
      </c>
      <c r="L51" t="inlineStr">
        <is>
          <t>BMW S55 Carbon Chargepipes - Set of 2 Upper Chargepipes</t>
        </is>
      </c>
      <c r="M51" t="inlineStr"/>
      <c r="N51" t="inlineStr">
        <is>
          <t>Home</t>
        </is>
      </c>
      <c r="O51" t="inlineStr">
        <is>
          <t>BMW S55 Carbon Chargepipes - Set of 2 Upper Chargepipes</t>
        </is>
      </c>
      <c r="P51" t="inlineStr">
        <is>
          <t>BMW S55 Carbon Chargepipes - Set of 2 Upper Chargepipes</t>
        </is>
      </c>
      <c r="Q51" t="inlineStr">
        <is>
          <t>BMW S55 Carbon Chargepipes - Set of 2 Upper Chargepipes</t>
        </is>
      </c>
      <c r="R51" t="inlineStr">
        <is>
          <t>Eventuri-S55</t>
        </is>
      </c>
      <c r="S51" t="inlineStr">
        <is>
          <t>52x37x16</t>
        </is>
      </c>
    </row>
    <row r="52">
      <c r="A52" t="inlineStr">
        <is>
          <t>Eventuri</t>
        </is>
      </c>
      <c r="B52" t="inlineStr">
        <is>
          <t>Eventuri</t>
        </is>
      </c>
      <c r="C52" t="n">
        <v>1040</v>
      </c>
      <c r="D52" t="inlineStr"/>
      <c r="E52" t="n">
        <v>1190</v>
      </c>
      <c r="F52" t="inlineStr"/>
      <c r="G52" t="n">
        <v>1250</v>
      </c>
      <c r="H52" t="inlineStr"/>
      <c r="I52" t="inlineStr">
        <is>
          <t>15</t>
        </is>
      </c>
      <c r="J52" t="inlineStr">
        <is>
          <t>7</t>
        </is>
      </c>
      <c r="K52" t="inlineStr">
        <is>
          <t>EVE-S62-CF-PLM</t>
        </is>
      </c>
      <c r="L52" t="inlineStr">
        <is>
          <t>BMW S62 V8 Carbon Plenum Lid for E39 M5 and Z8</t>
        </is>
      </c>
      <c r="M52" t="inlineStr"/>
      <c r="N52" t="inlineStr">
        <is>
          <t>Home</t>
        </is>
      </c>
      <c r="O52" t="inlineStr">
        <is>
          <t>BMW S62 V8 Carbon Plenum Lid for E39 M5 and Z8</t>
        </is>
      </c>
      <c r="P52" t="inlineStr">
        <is>
          <t>BMW S62 V8 Carbon Plenum Lid for E39 M5 and Z8</t>
        </is>
      </c>
      <c r="Q52" t="inlineStr">
        <is>
          <t>BMW S62 V8 Carbon Plenum Lid for E39 M5 and Z8</t>
        </is>
      </c>
      <c r="R52" t="inlineStr">
        <is>
          <t>Eventuri-S62</t>
        </is>
      </c>
      <c r="S52" t="inlineStr">
        <is>
          <t>72x72x21</t>
        </is>
      </c>
    </row>
    <row r="53">
      <c r="A53" t="inlineStr">
        <is>
          <t>Eventuri</t>
        </is>
      </c>
      <c r="B53" t="inlineStr">
        <is>
          <t>Eventuri</t>
        </is>
      </c>
      <c r="C53" t="n">
        <v>2080</v>
      </c>
      <c r="D53" t="inlineStr"/>
      <c r="E53" t="n">
        <v>2392</v>
      </c>
      <c r="F53" t="inlineStr"/>
      <c r="G53" t="n">
        <v>2600</v>
      </c>
      <c r="H53" t="inlineStr"/>
      <c r="I53" t="inlineStr">
        <is>
          <t>15</t>
        </is>
      </c>
      <c r="J53" t="inlineStr">
        <is>
          <t>7</t>
        </is>
      </c>
      <c r="K53" t="inlineStr">
        <is>
          <t>EVE-F8XMV2-CF-INT</t>
        </is>
      </c>
      <c r="L53" t="inlineStr">
        <is>
          <t>BMW F8X M3/M4 V2 Full Black Carbon intake with SEALED Carbon ducts</t>
        </is>
      </c>
      <c r="M53" t="inlineStr"/>
      <c r="N53" t="inlineStr">
        <is>
          <t>Home</t>
        </is>
      </c>
      <c r="O53" t="inlineStr">
        <is>
          <t>BMW F8X M3/M4 V2 Full Black Carbon intake with SEALED Carbon ducts</t>
        </is>
      </c>
      <c r="P53" t="inlineStr">
        <is>
          <t>BMW F8X M3/M4 V2 Full Black Carbon intake with SEALED Carbon ducts</t>
        </is>
      </c>
      <c r="Q53" t="inlineStr">
        <is>
          <t>BMW F8X M3/M4 V2 Full Black Carbon intake with SEALED Carbon ducts</t>
        </is>
      </c>
      <c r="R53" t="inlineStr">
        <is>
          <t>Eventuri-F8X-M3-M4</t>
        </is>
      </c>
      <c r="S53" t="inlineStr">
        <is>
          <t>92x31x40</t>
        </is>
      </c>
    </row>
    <row r="54">
      <c r="A54" t="inlineStr">
        <is>
          <t>Eventuri</t>
        </is>
      </c>
      <c r="B54" t="inlineStr">
        <is>
          <t>Eventuri</t>
        </is>
      </c>
      <c r="C54" t="n">
        <v>916</v>
      </c>
      <c r="D54" t="inlineStr"/>
      <c r="E54" t="n">
        <v>1047</v>
      </c>
      <c r="F54" t="inlineStr"/>
      <c r="G54" t="n">
        <v>1100</v>
      </c>
      <c r="H54" t="inlineStr"/>
      <c r="I54" t="inlineStr">
        <is>
          <t>15</t>
        </is>
      </c>
      <c r="J54" t="inlineStr">
        <is>
          <t>7</t>
        </is>
      </c>
      <c r="K54" t="inlineStr">
        <is>
          <t>EVE-F8XM-CF-SBC</t>
        </is>
      </c>
      <c r="L54" t="inlineStr">
        <is>
          <t>BMW F8X M3/M4 Black Carbon Seat Back Covers</t>
        </is>
      </c>
      <c r="M54" t="inlineStr"/>
      <c r="N54" t="inlineStr">
        <is>
          <t>Home</t>
        </is>
      </c>
      <c r="O54" t="inlineStr">
        <is>
          <t>BMW F8X M3/M4 Black Carbon Seat Back Covers</t>
        </is>
      </c>
      <c r="P54" t="inlineStr">
        <is>
          <t>BMW F8X M3/M4 Black Carbon Seat Back Covers</t>
        </is>
      </c>
      <c r="Q54" t="inlineStr">
        <is>
          <t>BMW F8X M3/M4 Black Carbon Seat Back Covers</t>
        </is>
      </c>
      <c r="R54" t="inlineStr">
        <is>
          <t>Eventuri-F8X-M3-M4</t>
        </is>
      </c>
      <c r="S54" t="inlineStr">
        <is>
          <t>92x31x40</t>
        </is>
      </c>
    </row>
    <row r="55">
      <c r="A55" t="inlineStr">
        <is>
          <t>Eventuri</t>
        </is>
      </c>
      <c r="B55" t="inlineStr">
        <is>
          <t>Eventuri</t>
        </is>
      </c>
      <c r="C55" t="inlineStr">
        <is>
          <t>625.0</t>
        </is>
      </c>
      <c r="D55" t="inlineStr"/>
      <c r="E55" t="n">
        <v>714</v>
      </c>
      <c r="F55" t="inlineStr"/>
      <c r="G55" t="n">
        <v>750</v>
      </c>
      <c r="H55" t="inlineStr"/>
      <c r="I55" t="inlineStr">
        <is>
          <t>15</t>
        </is>
      </c>
      <c r="J55" t="inlineStr">
        <is>
          <t>7</t>
        </is>
      </c>
      <c r="K55" t="inlineStr">
        <is>
          <t>EVE-F8XM-CF-ENG</t>
        </is>
      </c>
      <c r="L55" t="inlineStr">
        <is>
          <t>BMW F8X M3/M4 Black Carbon  Engine Cover</t>
        </is>
      </c>
      <c r="M55" t="inlineStr"/>
      <c r="N55" t="inlineStr">
        <is>
          <t>Home</t>
        </is>
      </c>
      <c r="O55" t="inlineStr">
        <is>
          <t>BMW F8X M3/M4 Black Carbon  Engine Cover</t>
        </is>
      </c>
      <c r="P55" t="inlineStr">
        <is>
          <t>BMW F8X M3/M4 Black Carbon  Engine Cover</t>
        </is>
      </c>
      <c r="Q55" t="inlineStr">
        <is>
          <t>BMW F8X M3/M4 Black Carbon  Engine Cover</t>
        </is>
      </c>
      <c r="R55" t="inlineStr">
        <is>
          <t>Eventuri-F8X-M3-M4</t>
        </is>
      </c>
      <c r="S55" t="inlineStr">
        <is>
          <t>68x38x15</t>
        </is>
      </c>
    </row>
    <row r="56">
      <c r="A56" t="inlineStr">
        <is>
          <t>Eventuri</t>
        </is>
      </c>
      <c r="B56" t="inlineStr">
        <is>
          <t>Eventuri</t>
        </is>
      </c>
      <c r="C56" t="n">
        <v>1833</v>
      </c>
      <c r="D56" t="inlineStr"/>
      <c r="E56" t="n">
        <v>2095</v>
      </c>
      <c r="F56" t="inlineStr"/>
      <c r="G56" t="n">
        <v>2200</v>
      </c>
      <c r="H56" t="inlineStr"/>
      <c r="I56" t="inlineStr">
        <is>
          <t>15</t>
        </is>
      </c>
      <c r="J56" t="inlineStr">
        <is>
          <t>7</t>
        </is>
      </c>
      <c r="K56" t="inlineStr">
        <is>
          <t>EVE-F9XM5M8-CF-INT</t>
        </is>
      </c>
      <c r="L56" t="inlineStr">
        <is>
          <t>BMW F9X M5/M8 Black Carbon intake with shrouds</t>
        </is>
      </c>
      <c r="M56" t="inlineStr"/>
      <c r="N56" t="inlineStr">
        <is>
          <t>Home</t>
        </is>
      </c>
      <c r="O56" t="inlineStr">
        <is>
          <t>BMW F9X M5/M8 Black Carbon intake with shrouds</t>
        </is>
      </c>
      <c r="P56" t="inlineStr">
        <is>
          <t>BMW F9X M5/M8 Black Carbon intake with shrouds</t>
        </is>
      </c>
      <c r="Q56" t="inlineStr">
        <is>
          <t>BMW F9X M5/M8 Black Carbon intake with shrouds</t>
        </is>
      </c>
      <c r="R56" t="inlineStr">
        <is>
          <t>Eventuri-F9X-M5-M8</t>
        </is>
      </c>
      <c r="S56" t="inlineStr">
        <is>
          <t>71x38x35</t>
        </is>
      </c>
    </row>
    <row r="57">
      <c r="A57" t="inlineStr">
        <is>
          <t>Eventuri</t>
        </is>
      </c>
      <c r="B57" t="inlineStr">
        <is>
          <t>Eventuri</t>
        </is>
      </c>
      <c r="C57" t="inlineStr">
        <is>
          <t>250.0</t>
        </is>
      </c>
      <c r="D57" t="inlineStr"/>
      <c r="E57" t="n">
        <v>285</v>
      </c>
      <c r="F57" t="inlineStr"/>
      <c r="G57" t="n">
        <v>300</v>
      </c>
      <c r="H57" t="inlineStr"/>
      <c r="I57" t="inlineStr">
        <is>
          <t>15</t>
        </is>
      </c>
      <c r="J57" t="inlineStr">
        <is>
          <t>7</t>
        </is>
      </c>
      <c r="K57" t="inlineStr">
        <is>
          <t>EVE-F90M5-CF-SHR</t>
        </is>
      </c>
      <c r="L57" t="inlineStr">
        <is>
          <t>BMW F9X M5 Shroud set for upgrading V1 intake</t>
        </is>
      </c>
      <c r="M57" t="inlineStr"/>
      <c r="N57" t="inlineStr">
        <is>
          <t>Home</t>
        </is>
      </c>
      <c r="O57" t="inlineStr">
        <is>
          <t>BMW F9X M5 Shroud set for upgrading V1 intake</t>
        </is>
      </c>
      <c r="P57" t="inlineStr">
        <is>
          <t>BMW F9X M5 Shroud set for upgrading V1 intake</t>
        </is>
      </c>
      <c r="Q57" t="inlineStr">
        <is>
          <t>BMW F9X M5 Shroud set for upgrading V1 intake</t>
        </is>
      </c>
      <c r="R57" t="inlineStr">
        <is>
          <t>Eventuri-F9X-M5-M8</t>
        </is>
      </c>
      <c r="S57" t="inlineStr">
        <is>
          <t>26x26x26</t>
        </is>
      </c>
    </row>
    <row r="58">
      <c r="A58" t="inlineStr">
        <is>
          <t>Eventuri</t>
        </is>
      </c>
      <c r="B58" t="inlineStr">
        <is>
          <t>Eventuri</t>
        </is>
      </c>
      <c r="C58" t="n">
        <v>570</v>
      </c>
      <c r="D58" t="inlineStr"/>
      <c r="E58" t="n">
        <v>630</v>
      </c>
      <c r="F58" t="inlineStr"/>
      <c r="G58" t="n">
        <v>630</v>
      </c>
      <c r="H58" t="inlineStr"/>
      <c r="I58" t="inlineStr">
        <is>
          <t>15</t>
        </is>
      </c>
      <c r="J58" t="inlineStr">
        <is>
          <t>7</t>
        </is>
      </c>
      <c r="K58" t="inlineStr">
        <is>
          <t>EVE-F9XM5M8-CHG</t>
        </is>
      </c>
      <c r="L58" t="inlineStr">
        <is>
          <t>BMW F9X M5/M8 Turbo Inlets</t>
        </is>
      </c>
      <c r="M58" t="inlineStr"/>
      <c r="N58" t="inlineStr">
        <is>
          <t>Home</t>
        </is>
      </c>
      <c r="O58" t="inlineStr">
        <is>
          <t>BMW F9X M5/M8 Turbo Inlets</t>
        </is>
      </c>
      <c r="P58" t="inlineStr">
        <is>
          <t>BMW F9X M5/M8 Turbo Inlets</t>
        </is>
      </c>
      <c r="Q58" t="inlineStr">
        <is>
          <t>BMW F9X M5/M8 Turbo Inlets</t>
        </is>
      </c>
      <c r="R58" t="inlineStr">
        <is>
          <t>Eventuri-F9X-M5-M8</t>
        </is>
      </c>
      <c r="S58" t="inlineStr">
        <is>
          <t>26x26x26</t>
        </is>
      </c>
    </row>
    <row r="59">
      <c r="A59" t="inlineStr">
        <is>
          <t>Eventuri</t>
        </is>
      </c>
      <c r="B59" t="inlineStr">
        <is>
          <t>Eventuri</t>
        </is>
      </c>
      <c r="C59" t="n">
        <v>1800</v>
      </c>
      <c r="D59" t="inlineStr"/>
      <c r="E59" t="n">
        <v>2110</v>
      </c>
      <c r="F59" t="inlineStr"/>
      <c r="G59" t="n">
        <v>2300</v>
      </c>
      <c r="H59" t="inlineStr"/>
      <c r="I59" t="inlineStr">
        <is>
          <t>15</t>
        </is>
      </c>
      <c r="J59" t="inlineStr">
        <is>
          <t>7</t>
        </is>
      </c>
      <c r="K59" t="inlineStr">
        <is>
          <t>EVE-F10M5-INT</t>
        </is>
      </c>
      <c r="L59" t="inlineStr">
        <is>
          <t>BMW F10 M5 Full Black Carbon intake</t>
        </is>
      </c>
      <c r="M59" t="inlineStr"/>
      <c r="N59" t="inlineStr">
        <is>
          <t>Home</t>
        </is>
      </c>
      <c r="O59" t="inlineStr">
        <is>
          <t>BMW F10 M5 Full Black Carbon intake</t>
        </is>
      </c>
      <c r="P59" t="inlineStr">
        <is>
          <t>BMW F10 M5 Full Black Carbon intake</t>
        </is>
      </c>
      <c r="Q59" t="inlineStr">
        <is>
          <t>BMW F10 M5 Full Black Carbon intake</t>
        </is>
      </c>
      <c r="R59" t="inlineStr">
        <is>
          <t>Eventuri-F10-M5</t>
        </is>
      </c>
      <c r="S59" t="inlineStr">
        <is>
          <t>92x31x40</t>
        </is>
      </c>
    </row>
    <row r="60">
      <c r="A60" t="inlineStr">
        <is>
          <t>Eventuri</t>
        </is>
      </c>
      <c r="B60" t="inlineStr">
        <is>
          <t>Eventuri</t>
        </is>
      </c>
      <c r="C60" t="n">
        <v>1950</v>
      </c>
      <c r="D60" t="inlineStr"/>
      <c r="E60" t="n">
        <v>2250</v>
      </c>
      <c r="F60" t="inlineStr"/>
      <c r="G60" t="n">
        <v>2450</v>
      </c>
      <c r="H60" t="inlineStr"/>
      <c r="I60" t="inlineStr">
        <is>
          <t>15</t>
        </is>
      </c>
      <c r="J60" t="inlineStr">
        <is>
          <t>7</t>
        </is>
      </c>
      <c r="K60" t="inlineStr">
        <is>
          <t>EVE-F1XM6-INT</t>
        </is>
      </c>
      <c r="L60" t="inlineStr">
        <is>
          <t>BMW F1X M6 Full Black Carbon intake</t>
        </is>
      </c>
      <c r="M60" t="inlineStr"/>
      <c r="N60" t="inlineStr">
        <is>
          <t>Home</t>
        </is>
      </c>
      <c r="O60" t="inlineStr">
        <is>
          <t>BMW F1X M6 Full Black Carbon intake</t>
        </is>
      </c>
      <c r="P60" t="inlineStr">
        <is>
          <t>BMW F1X M6 Full Black Carbon intake</t>
        </is>
      </c>
      <c r="Q60" t="inlineStr">
        <is>
          <t>BMW F1X M6 Full Black Carbon intake</t>
        </is>
      </c>
      <c r="R60" t="inlineStr">
        <is>
          <t>Eventuri-F1X-M6</t>
        </is>
      </c>
      <c r="S60" t="inlineStr">
        <is>
          <t>92x31x40</t>
        </is>
      </c>
    </row>
    <row r="61">
      <c r="A61" t="inlineStr">
        <is>
          <t>Eventuri</t>
        </is>
      </c>
      <c r="B61" t="inlineStr">
        <is>
          <t>Eventuri</t>
        </is>
      </c>
      <c r="C61" t="n">
        <v>1083</v>
      </c>
      <c r="D61" t="inlineStr"/>
      <c r="E61" t="n">
        <v>1238</v>
      </c>
      <c r="F61" t="inlineStr"/>
      <c r="G61" t="n">
        <v>1300</v>
      </c>
      <c r="H61" t="inlineStr"/>
      <c r="I61" t="inlineStr">
        <is>
          <t>15</t>
        </is>
      </c>
      <c r="J61" t="inlineStr">
        <is>
          <t>7</t>
        </is>
      </c>
      <c r="K61" t="inlineStr">
        <is>
          <t>EVE-F4XB48-CF-INT</t>
        </is>
      </c>
      <c r="L61" t="inlineStr">
        <is>
          <t>BMW F40 M135i, F44 M235i</t>
        </is>
      </c>
      <c r="M61" t="inlineStr"/>
      <c r="N61" t="inlineStr">
        <is>
          <t>Home</t>
        </is>
      </c>
      <c r="O61" t="inlineStr">
        <is>
          <t>BMW F40 M135i, F44 M235i</t>
        </is>
      </c>
      <c r="P61" t="inlineStr">
        <is>
          <t>BMW F40 M135i, F44 M235i</t>
        </is>
      </c>
      <c r="Q61" t="inlineStr">
        <is>
          <t>BMW F40 M135i, F44 M235i</t>
        </is>
      </c>
      <c r="R61" t="inlineStr">
        <is>
          <t>Eventuri-F4X</t>
        </is>
      </c>
      <c r="S61" t="inlineStr">
        <is>
          <t>92x22x40</t>
        </is>
      </c>
    </row>
    <row r="62">
      <c r="A62" t="inlineStr">
        <is>
          <t>Eventuri</t>
        </is>
      </c>
      <c r="B62" t="inlineStr">
        <is>
          <t>Eventuri</t>
        </is>
      </c>
      <c r="C62" t="n">
        <v>1720</v>
      </c>
      <c r="D62" t="inlineStr"/>
      <c r="E62" t="n">
        <v>1980</v>
      </c>
      <c r="F62" t="inlineStr"/>
      <c r="G62" t="n">
        <v>2150</v>
      </c>
      <c r="H62" t="inlineStr"/>
      <c r="I62" t="inlineStr">
        <is>
          <t>15</t>
        </is>
      </c>
      <c r="J62" t="inlineStr">
        <is>
          <t>7</t>
        </is>
      </c>
      <c r="K62" t="inlineStr">
        <is>
          <t>EVE-M2C-CF-INT</t>
        </is>
      </c>
      <c r="L62" t="inlineStr">
        <is>
          <t>BMW F87 M2 Competition Black Carbon intake</t>
        </is>
      </c>
      <c r="M62" t="inlineStr"/>
      <c r="N62" t="inlineStr">
        <is>
          <t>Home</t>
        </is>
      </c>
      <c r="O62" t="inlineStr">
        <is>
          <t>BMW F87 M2 Competition Black Carbon intake</t>
        </is>
      </c>
      <c r="P62" t="inlineStr">
        <is>
          <t>BMW F87 M2 Competition Black Carbon intake</t>
        </is>
      </c>
      <c r="Q62" t="inlineStr">
        <is>
          <t>BMW F87 M2 Competition Black Carbon intake</t>
        </is>
      </c>
      <c r="R62" t="inlineStr">
        <is>
          <t>Eventuri-F87-M2C</t>
        </is>
      </c>
      <c r="S62" t="inlineStr">
        <is>
          <t>92x22x40</t>
        </is>
      </c>
    </row>
    <row r="63">
      <c r="A63" t="inlineStr">
        <is>
          <t>Eventuri</t>
        </is>
      </c>
      <c r="B63" t="inlineStr">
        <is>
          <t>Eventuri</t>
        </is>
      </c>
      <c r="C63" t="inlineStr">
        <is>
          <t>1150.0</t>
        </is>
      </c>
      <c r="D63" t="inlineStr"/>
      <c r="E63" t="n">
        <v>1314</v>
      </c>
      <c r="F63" t="inlineStr"/>
      <c r="G63" t="n">
        <v>1380</v>
      </c>
      <c r="H63" t="inlineStr"/>
      <c r="I63" t="inlineStr">
        <is>
          <t>15</t>
        </is>
      </c>
      <c r="J63" t="inlineStr">
        <is>
          <t>7</t>
        </is>
      </c>
      <c r="K63" t="inlineStr">
        <is>
          <t>EVE-N55V2-CF-INT</t>
        </is>
      </c>
      <c r="L63" t="inlineStr">
        <is>
          <t>V2 BMW F87 M2, F2X M135i, M235i, F3X 335i, 435i Carbon intake</t>
        </is>
      </c>
      <c r="M63" t="inlineStr"/>
      <c r="N63" t="inlineStr">
        <is>
          <t>Home</t>
        </is>
      </c>
      <c r="O63" t="inlineStr">
        <is>
          <t>V2 BMW F87 M2, F2X M135i, M235i, F3X 335i, 435i Carbon intake</t>
        </is>
      </c>
      <c r="P63" t="inlineStr">
        <is>
          <t>V2 BMW F87 M2, F2X M135i, M235i, F3X 335i, 435i Carbon intake</t>
        </is>
      </c>
      <c r="Q63" t="inlineStr">
        <is>
          <t>V2 BMW F87 M2, F2X M135i, M235i, F3X 335i, 435i Carbon intake</t>
        </is>
      </c>
      <c r="R63" t="inlineStr">
        <is>
          <t>Eventuri-F87-M2-F2X-N55</t>
        </is>
      </c>
      <c r="S63" t="inlineStr">
        <is>
          <t>71x38x35</t>
        </is>
      </c>
    </row>
    <row r="64">
      <c r="A64" t="inlineStr">
        <is>
          <t>Eventuri</t>
        </is>
      </c>
      <c r="B64" t="inlineStr">
        <is>
          <t>Eventuri</t>
        </is>
      </c>
      <c r="C64" t="n">
        <v>708</v>
      </c>
      <c r="D64" t="inlineStr"/>
      <c r="E64" t="n">
        <v>810</v>
      </c>
      <c r="F64" t="inlineStr"/>
      <c r="G64" t="n">
        <v>850</v>
      </c>
      <c r="H64" t="inlineStr"/>
      <c r="I64" t="inlineStr">
        <is>
          <t>15</t>
        </is>
      </c>
      <c r="J64" t="inlineStr">
        <is>
          <t>7</t>
        </is>
      </c>
      <c r="K64" t="inlineStr">
        <is>
          <t>EVE-N55-ENG</t>
        </is>
      </c>
      <c r="L64" t="inlineStr">
        <is>
          <t>BMW N55 Black Carbon Engine Cover</t>
        </is>
      </c>
      <c r="M64" t="inlineStr"/>
      <c r="N64" t="inlineStr">
        <is>
          <t>Home</t>
        </is>
      </c>
      <c r="O64" t="inlineStr">
        <is>
          <t>BMW N55 Black Carbon Engine Cover</t>
        </is>
      </c>
      <c r="P64" t="inlineStr">
        <is>
          <t>BMW N55 Black Carbon Engine Cover</t>
        </is>
      </c>
      <c r="Q64" t="inlineStr">
        <is>
          <t>BMW N55 Black Carbon Engine Cover</t>
        </is>
      </c>
      <c r="R64" t="inlineStr">
        <is>
          <t>Eventuri-F87-M2-F2X-N55</t>
        </is>
      </c>
      <c r="S64" t="inlineStr">
        <is>
          <t>72x72x21</t>
        </is>
      </c>
    </row>
    <row r="65">
      <c r="A65" t="inlineStr">
        <is>
          <t>Eventuri</t>
        </is>
      </c>
      <c r="B65" t="inlineStr">
        <is>
          <t>Eventuri</t>
        </is>
      </c>
      <c r="C65" t="n">
        <v>708</v>
      </c>
      <c r="D65" t="inlineStr"/>
      <c r="E65" t="n">
        <v>810</v>
      </c>
      <c r="F65" t="inlineStr"/>
      <c r="G65" t="n">
        <v>850</v>
      </c>
      <c r="H65" t="inlineStr"/>
      <c r="I65" t="inlineStr">
        <is>
          <t>15</t>
        </is>
      </c>
      <c r="J65" t="inlineStr">
        <is>
          <t>7</t>
        </is>
      </c>
      <c r="K65" t="inlineStr">
        <is>
          <t>EVE-N55-M2-ENG</t>
        </is>
      </c>
      <c r="L65" t="inlineStr">
        <is>
          <t>BMW F87 M2 Black Carbon Engine Cover</t>
        </is>
      </c>
      <c r="M65" t="inlineStr"/>
      <c r="N65" t="inlineStr">
        <is>
          <t>Home</t>
        </is>
      </c>
      <c r="O65" t="inlineStr">
        <is>
          <t>BMW F87 M2 Black Carbon Engine Cover</t>
        </is>
      </c>
      <c r="P65" t="inlineStr">
        <is>
          <t>BMW F87 M2 Black Carbon Engine Cover</t>
        </is>
      </c>
      <c r="Q65" t="inlineStr">
        <is>
          <t>BMW F87 M2 Black Carbon Engine Cover</t>
        </is>
      </c>
      <c r="R65" t="inlineStr">
        <is>
          <t>Eventuri-F87-M2-F2X-N55</t>
        </is>
      </c>
      <c r="S65" t="inlineStr">
        <is>
          <t>72x72x21</t>
        </is>
      </c>
    </row>
    <row r="66">
      <c r="A66" t="inlineStr">
        <is>
          <t>Eventuri</t>
        </is>
      </c>
      <c r="B66" t="inlineStr">
        <is>
          <t>Eventuri</t>
        </is>
      </c>
      <c r="C66" t="n">
        <v>1166</v>
      </c>
      <c r="D66" t="inlineStr"/>
      <c r="E66" t="n">
        <v>1333</v>
      </c>
      <c r="F66" t="inlineStr"/>
      <c r="G66" t="n">
        <v>1400</v>
      </c>
      <c r="H66" t="inlineStr"/>
      <c r="I66" t="inlineStr">
        <is>
          <t>15</t>
        </is>
      </c>
      <c r="J66" t="inlineStr">
        <is>
          <t>7</t>
        </is>
      </c>
      <c r="K66" t="inlineStr">
        <is>
          <t>EVE-FX34M-CF-INT</t>
        </is>
      </c>
      <c r="L66" t="inlineStr">
        <is>
          <t>BMW F9X X3M/X4M Carbon Intake System</t>
        </is>
      </c>
      <c r="M66" t="inlineStr"/>
      <c r="N66" t="inlineStr">
        <is>
          <t>Home</t>
        </is>
      </c>
      <c r="O66" t="inlineStr">
        <is>
          <t>BMW F9X X3M/X4M Carbon Intake System</t>
        </is>
      </c>
      <c r="P66" t="inlineStr">
        <is>
          <t>BMW F9X X3M/X4M Carbon Intake System</t>
        </is>
      </c>
      <c r="Q66" t="inlineStr">
        <is>
          <t>BMW F9X X3M/X4M Carbon Intake System</t>
        </is>
      </c>
      <c r="R66" t="inlineStr">
        <is>
          <t>Eventuri-F97-X3M-F98-X4M</t>
        </is>
      </c>
      <c r="S66" t="inlineStr">
        <is>
          <t>72x72x21</t>
        </is>
      </c>
    </row>
    <row r="67">
      <c r="A67" t="inlineStr">
        <is>
          <t>Eventuri</t>
        </is>
      </c>
      <c r="B67" t="inlineStr">
        <is>
          <t>Eventuri</t>
        </is>
      </c>
      <c r="C67" t="n">
        <v>1166</v>
      </c>
      <c r="D67" t="inlineStr"/>
      <c r="E67" t="n">
        <v>1333</v>
      </c>
      <c r="F67" t="inlineStr"/>
      <c r="G67" t="n">
        <v>1400</v>
      </c>
      <c r="H67" t="inlineStr"/>
      <c r="I67" t="inlineStr">
        <is>
          <t>15</t>
        </is>
      </c>
      <c r="J67" t="inlineStr">
        <is>
          <t>7</t>
        </is>
      </c>
      <c r="K67" t="inlineStr">
        <is>
          <t>EVE-FX34M-LCI-INT</t>
        </is>
      </c>
      <c r="L67" t="inlineStr">
        <is>
          <t>BMW F9X X3M/X4M Carbon Intake System - LCI Version</t>
        </is>
      </c>
      <c r="M67" t="inlineStr"/>
      <c r="N67" t="inlineStr">
        <is>
          <t>Home</t>
        </is>
      </c>
      <c r="O67" t="inlineStr">
        <is>
          <t>BMW F9X X3M/X4M Carbon Intake System - LCI Version</t>
        </is>
      </c>
      <c r="P67" t="inlineStr">
        <is>
          <t>BMW F9X X3M/X4M Carbon Intake System - LCI Version</t>
        </is>
      </c>
      <c r="Q67" t="inlineStr">
        <is>
          <t>BMW F9X X3M/X4M Carbon Intake System - LCI Version</t>
        </is>
      </c>
      <c r="R67" t="inlineStr">
        <is>
          <t>Eventuri-F97-X3M-F98-X4M</t>
        </is>
      </c>
      <c r="S67" t="inlineStr">
        <is>
          <t>72x72x21</t>
        </is>
      </c>
    </row>
    <row r="68">
      <c r="A68" t="inlineStr">
        <is>
          <t>Eventuri</t>
        </is>
      </c>
      <c r="B68" t="inlineStr">
        <is>
          <t>Eventuri</t>
        </is>
      </c>
      <c r="C68" t="n">
        <v>708</v>
      </c>
      <c r="D68" t="inlineStr"/>
      <c r="E68" t="n">
        <v>810</v>
      </c>
      <c r="F68" t="inlineStr"/>
      <c r="G68" t="n">
        <v>850</v>
      </c>
      <c r="H68" t="inlineStr"/>
      <c r="I68" t="inlineStr">
        <is>
          <t>15</t>
        </is>
      </c>
      <c r="J68" t="inlineStr">
        <is>
          <t>7</t>
        </is>
      </c>
      <c r="K68" t="inlineStr">
        <is>
          <t>EVE-Z4M-INT</t>
        </is>
      </c>
      <c r="L68" t="inlineStr">
        <is>
          <t>BMW Z4M Black Carbon intake</t>
        </is>
      </c>
      <c r="M68" t="inlineStr"/>
      <c r="N68" t="inlineStr">
        <is>
          <t>Home</t>
        </is>
      </c>
      <c r="O68" t="inlineStr">
        <is>
          <t>BMW Z4M Black Carbon intake</t>
        </is>
      </c>
      <c r="P68" t="inlineStr">
        <is>
          <t>BMW Z4M Black Carbon intake</t>
        </is>
      </c>
      <c r="Q68" t="inlineStr">
        <is>
          <t>BMW Z4M Black Carbon intake</t>
        </is>
      </c>
      <c r="R68" t="inlineStr">
        <is>
          <t>Eventuri-Z4M</t>
        </is>
      </c>
      <c r="S68" t="inlineStr">
        <is>
          <t>38x38x38</t>
        </is>
      </c>
    </row>
    <row r="69">
      <c r="A69" t="inlineStr">
        <is>
          <t>Eventuri</t>
        </is>
      </c>
      <c r="B69" t="inlineStr">
        <is>
          <t>Eventuri</t>
        </is>
      </c>
      <c r="C69" t="n">
        <v>1166</v>
      </c>
      <c r="D69" t="inlineStr"/>
      <c r="E69" t="n">
        <v>1333</v>
      </c>
      <c r="F69" t="inlineStr"/>
      <c r="G69" t="n">
        <v>1400</v>
      </c>
      <c r="H69" t="inlineStr"/>
      <c r="I69" t="inlineStr">
        <is>
          <t>15</t>
        </is>
      </c>
      <c r="J69" t="inlineStr">
        <is>
          <t>7</t>
        </is>
      </c>
      <c r="K69" t="inlineStr">
        <is>
          <t>EVE-G20B48-V1-INT</t>
        </is>
      </c>
      <c r="L69" t="inlineStr">
        <is>
          <t>BMW G20 B48/B46 Intake System - Pre 2018 November</t>
        </is>
      </c>
      <c r="M69" t="inlineStr"/>
      <c r="N69" t="inlineStr">
        <is>
          <t>Home</t>
        </is>
      </c>
      <c r="O69" t="inlineStr">
        <is>
          <t>BMW G20 B48/B46 Intake System - Pre 2018 November</t>
        </is>
      </c>
      <c r="P69" t="inlineStr">
        <is>
          <t>BMW G20 B48/B46 Intake System - Pre 2018 November</t>
        </is>
      </c>
      <c r="Q69" t="inlineStr">
        <is>
          <t>BMW G20 B48/B46 Intake System - Pre 2018 November</t>
        </is>
      </c>
      <c r="R69" t="inlineStr">
        <is>
          <t>Eventuri-G20-G42</t>
        </is>
      </c>
      <c r="S69" t="inlineStr">
        <is>
          <t>71x38x35</t>
        </is>
      </c>
    </row>
    <row r="70">
      <c r="A70" t="inlineStr">
        <is>
          <t>Eventuri</t>
        </is>
      </c>
      <c r="B70" t="inlineStr">
        <is>
          <t>Eventuri</t>
        </is>
      </c>
      <c r="C70" t="n">
        <v>1166</v>
      </c>
      <c r="D70" t="inlineStr"/>
      <c r="E70" t="n">
        <v>1333</v>
      </c>
      <c r="F70" t="inlineStr"/>
      <c r="G70" t="n">
        <v>1400</v>
      </c>
      <c r="H70" t="inlineStr"/>
      <c r="I70" t="inlineStr">
        <is>
          <t>15</t>
        </is>
      </c>
      <c r="J70" t="inlineStr">
        <is>
          <t>7</t>
        </is>
      </c>
      <c r="K70" t="inlineStr">
        <is>
          <t>EVE-G20B48-V2-INT</t>
        </is>
      </c>
      <c r="L70" t="inlineStr">
        <is>
          <t>BMW G20/G42 B48/B46 Intake System - Post 2018 November</t>
        </is>
      </c>
      <c r="M70" t="inlineStr"/>
      <c r="N70" t="inlineStr">
        <is>
          <t>Home</t>
        </is>
      </c>
      <c r="O70" t="inlineStr">
        <is>
          <t>BMW G20/G42 B48/B46 Intake System - Post 2018 November</t>
        </is>
      </c>
      <c r="P70" t="inlineStr">
        <is>
          <t>BMW G20/G42 B48/B46 Intake System - Post 2018 November</t>
        </is>
      </c>
      <c r="Q70" t="inlineStr">
        <is>
          <t>BMW G20/G42 B48/B46 Intake System - Post 2018 November</t>
        </is>
      </c>
      <c r="R70" t="inlineStr">
        <is>
          <t>Eventuri-G20-G42</t>
        </is>
      </c>
      <c r="S70" t="inlineStr">
        <is>
          <t>71x38x35</t>
        </is>
      </c>
    </row>
    <row r="71">
      <c r="A71" t="inlineStr">
        <is>
          <t>Eventuri</t>
        </is>
      </c>
      <c r="B71" t="inlineStr">
        <is>
          <t>Eventuri</t>
        </is>
      </c>
      <c r="C71" t="n">
        <v>1166</v>
      </c>
      <c r="D71" t="inlineStr"/>
      <c r="E71" t="n">
        <v>1333</v>
      </c>
      <c r="F71" t="inlineStr"/>
      <c r="G71" t="n">
        <v>1400</v>
      </c>
      <c r="H71" t="inlineStr"/>
      <c r="I71" t="inlineStr">
        <is>
          <t>15</t>
        </is>
      </c>
      <c r="J71" t="inlineStr">
        <is>
          <t>7</t>
        </is>
      </c>
      <c r="K71" t="inlineStr">
        <is>
          <t>EVE-G20B58-V1-INT</t>
        </is>
      </c>
      <c r="L71" t="inlineStr">
        <is>
          <t>BMW G20 B58 Intake System - Pre 2018 November</t>
        </is>
      </c>
      <c r="M71" t="inlineStr"/>
      <c r="N71" t="inlineStr">
        <is>
          <t>Home</t>
        </is>
      </c>
      <c r="O71" t="inlineStr">
        <is>
          <t>BMW G20 B58 Intake System - Pre 2018 November</t>
        </is>
      </c>
      <c r="P71" t="inlineStr">
        <is>
          <t>BMW G20 B58 Intake System - Pre 2018 November</t>
        </is>
      </c>
      <c r="Q71" t="inlineStr">
        <is>
          <t>BMW G20 B58 Intake System - Pre 2018 November</t>
        </is>
      </c>
      <c r="R71" t="inlineStr">
        <is>
          <t>Eventuri-G20-G42</t>
        </is>
      </c>
      <c r="S71" t="inlineStr">
        <is>
          <t>71x38x35</t>
        </is>
      </c>
    </row>
    <row r="72">
      <c r="A72" t="inlineStr">
        <is>
          <t>Eventuri</t>
        </is>
      </c>
      <c r="B72" t="inlineStr">
        <is>
          <t>Eventuri</t>
        </is>
      </c>
      <c r="C72" t="n">
        <v>1166</v>
      </c>
      <c r="D72" t="inlineStr"/>
      <c r="E72" t="n">
        <v>1333</v>
      </c>
      <c r="F72" t="inlineStr"/>
      <c r="G72" t="n">
        <v>1400</v>
      </c>
      <c r="H72" t="inlineStr"/>
      <c r="I72" t="inlineStr">
        <is>
          <t>15</t>
        </is>
      </c>
      <c r="J72" t="inlineStr">
        <is>
          <t>7</t>
        </is>
      </c>
      <c r="K72" t="inlineStr">
        <is>
          <t>EVE-G20B58-V2-INT</t>
        </is>
      </c>
      <c r="L72" t="inlineStr">
        <is>
          <t>BMW G20/G42 B58 Intake System - Post 2018 November</t>
        </is>
      </c>
      <c r="M72" t="inlineStr"/>
      <c r="N72" t="inlineStr">
        <is>
          <t>Home</t>
        </is>
      </c>
      <c r="O72" t="inlineStr">
        <is>
          <t>BMW G20/G42 B58 Intake System - Post 2018 November</t>
        </is>
      </c>
      <c r="P72" t="inlineStr">
        <is>
          <t>BMW G20/G42 B58 Intake System - Post 2018 November</t>
        </is>
      </c>
      <c r="Q72" t="inlineStr">
        <is>
          <t>BMW G20/G42 B58 Intake System - Post 2018 November</t>
        </is>
      </c>
      <c r="R72" t="inlineStr">
        <is>
          <t>Eventuri-G20-G42</t>
        </is>
      </c>
      <c r="S72" t="inlineStr">
        <is>
          <t>71x38x35</t>
        </is>
      </c>
    </row>
    <row r="73">
      <c r="A73" t="inlineStr">
        <is>
          <t>Eventuri</t>
        </is>
      </c>
      <c r="B73" t="inlineStr">
        <is>
          <t>Eventuri</t>
        </is>
      </c>
      <c r="C73" t="inlineStr">
        <is>
          <t>500.0</t>
        </is>
      </c>
      <c r="D73" t="inlineStr"/>
      <c r="E73" t="n">
        <v>571</v>
      </c>
      <c r="F73" t="inlineStr"/>
      <c r="G73" t="n">
        <v>600</v>
      </c>
      <c r="H73" t="inlineStr"/>
      <c r="I73" t="inlineStr">
        <is>
          <t>15</t>
        </is>
      </c>
      <c r="J73" t="inlineStr">
        <is>
          <t>7</t>
        </is>
      </c>
      <c r="K73" t="inlineStr">
        <is>
          <t>EVE-G20B48-CF-ENG</t>
        </is>
      </c>
      <c r="L73" t="inlineStr">
        <is>
          <t>BMW G20, G29 Z4, B48 Engine Cover</t>
        </is>
      </c>
      <c r="M73" t="inlineStr"/>
      <c r="N73" t="inlineStr">
        <is>
          <t>Home</t>
        </is>
      </c>
      <c r="O73" t="inlineStr">
        <is>
          <t>BMW G20, G29 Z4, B48 Engine Cover</t>
        </is>
      </c>
      <c r="P73" t="inlineStr">
        <is>
          <t>BMW G20, G29 Z4, B48 Engine Cover</t>
        </is>
      </c>
      <c r="Q73" t="inlineStr">
        <is>
          <t>BMW G20, G29 Z4, B48 Engine Cover</t>
        </is>
      </c>
      <c r="R73" t="inlineStr">
        <is>
          <t>Eventuri-G20-G42</t>
        </is>
      </c>
      <c r="S73" t="inlineStr">
        <is>
          <t>72x72x21</t>
        </is>
      </c>
    </row>
    <row r="74">
      <c r="A74" t="inlineStr">
        <is>
          <t>Eventuri</t>
        </is>
      </c>
      <c r="B74" t="inlineStr">
        <is>
          <t>Eventuri</t>
        </is>
      </c>
      <c r="C74" t="n">
        <v>1166</v>
      </c>
      <c r="D74" t="inlineStr"/>
      <c r="E74" t="n">
        <v>1333</v>
      </c>
      <c r="F74" t="inlineStr"/>
      <c r="G74" t="n">
        <v>1400</v>
      </c>
      <c r="H74" t="inlineStr"/>
      <c r="I74" t="inlineStr">
        <is>
          <t>15</t>
        </is>
      </c>
      <c r="J74" t="inlineStr">
        <is>
          <t>7</t>
        </is>
      </c>
      <c r="K74" t="inlineStr">
        <is>
          <t>EVE-Z4B58-CF-INT</t>
        </is>
      </c>
      <c r="L74" t="inlineStr">
        <is>
          <t>BMW G29 Z4 M40i B58 Carbon Intake</t>
        </is>
      </c>
      <c r="M74" t="inlineStr"/>
      <c r="N74" t="inlineStr">
        <is>
          <t>Home</t>
        </is>
      </c>
      <c r="O74" t="inlineStr">
        <is>
          <t>BMW G29 Z4 M40i B58 Carbon Intake</t>
        </is>
      </c>
      <c r="P74" t="inlineStr">
        <is>
          <t>BMW G29 Z4 M40i B58 Carbon Intake</t>
        </is>
      </c>
      <c r="Q74" t="inlineStr">
        <is>
          <t>BMW G29 Z4 M40i B58 Carbon Intake</t>
        </is>
      </c>
      <c r="R74" t="inlineStr">
        <is>
          <t>Eventuri-G29-Z4</t>
        </is>
      </c>
      <c r="S74" t="inlineStr">
        <is>
          <t>38x38x38</t>
        </is>
      </c>
    </row>
    <row r="75">
      <c r="A75" t="inlineStr">
        <is>
          <t>Eventuri</t>
        </is>
      </c>
      <c r="B75" t="inlineStr">
        <is>
          <t>Eventuri</t>
        </is>
      </c>
      <c r="C75" t="n">
        <v>1166</v>
      </c>
      <c r="D75" t="inlineStr"/>
      <c r="E75" t="n">
        <v>1333</v>
      </c>
      <c r="F75" t="inlineStr"/>
      <c r="G75" t="n">
        <v>1400</v>
      </c>
      <c r="H75" t="inlineStr"/>
      <c r="I75" t="inlineStr">
        <is>
          <t>15</t>
        </is>
      </c>
      <c r="J75" t="inlineStr">
        <is>
          <t>7</t>
        </is>
      </c>
      <c r="K75" t="inlineStr">
        <is>
          <t>EVE-G29Z4-B48-INT</t>
        </is>
      </c>
      <c r="L75" t="inlineStr">
        <is>
          <t>BMW G29 Z4 2.0 B48 Carbon Intake</t>
        </is>
      </c>
      <c r="M75" t="inlineStr"/>
      <c r="N75" t="inlineStr">
        <is>
          <t>Home</t>
        </is>
      </c>
      <c r="O75" t="inlineStr">
        <is>
          <t>BMW G29 Z4 2.0 B48 Carbon Intake</t>
        </is>
      </c>
      <c r="P75" t="inlineStr">
        <is>
          <t>BMW G29 Z4 2.0 B48 Carbon Intake</t>
        </is>
      </c>
      <c r="Q75" t="inlineStr">
        <is>
          <t>BMW G29 Z4 2.0 B48 Carbon Intake</t>
        </is>
      </c>
      <c r="R75" t="inlineStr">
        <is>
          <t>Eventuri-G29-Z4</t>
        </is>
      </c>
      <c r="S75" t="inlineStr">
        <is>
          <t>71x38x35</t>
        </is>
      </c>
    </row>
    <row r="76">
      <c r="A76" t="inlineStr">
        <is>
          <t>Eventuri</t>
        </is>
      </c>
      <c r="B76" t="inlineStr">
        <is>
          <t>Eventuri</t>
        </is>
      </c>
      <c r="C76" t="n">
        <v>820</v>
      </c>
      <c r="D76" t="inlineStr"/>
      <c r="E76" t="n">
        <v>900</v>
      </c>
      <c r="F76" t="inlineStr"/>
      <c r="G76" t="n">
        <v>900</v>
      </c>
      <c r="H76" t="inlineStr"/>
      <c r="I76" t="inlineStr">
        <is>
          <t>15</t>
        </is>
      </c>
      <c r="J76" t="inlineStr">
        <is>
          <t>7</t>
        </is>
      </c>
      <c r="K76" t="inlineStr">
        <is>
          <t>EVE-G8XM-CF-ENG</t>
        </is>
      </c>
      <c r="L76" t="inlineStr">
        <is>
          <t>BMW G8X M3/M4/CSL Carbon Engine Cover - Gloss Finish</t>
        </is>
      </c>
      <c r="M76" t="inlineStr"/>
      <c r="N76" t="inlineStr">
        <is>
          <t>Home</t>
        </is>
      </c>
      <c r="O76" t="inlineStr">
        <is>
          <t>BMW G8X M3/M4/CSL Carbon Engine Cover - Gloss Finish</t>
        </is>
      </c>
      <c r="P76" t="inlineStr">
        <is>
          <t>BMW G8X M3/M4/CSL Carbon Engine Cover - Gloss Finish</t>
        </is>
      </c>
      <c r="Q76" t="inlineStr">
        <is>
          <t>BMW G8X M3/M4/CSL Carbon Engine Cover - Gloss Finish</t>
        </is>
      </c>
      <c r="R76" t="inlineStr">
        <is>
          <t>Eventuri-G29-Z4</t>
        </is>
      </c>
      <c r="S76" t="inlineStr">
        <is>
          <t>72x72x21</t>
        </is>
      </c>
    </row>
    <row r="77">
      <c r="A77" t="inlineStr">
        <is>
          <t>Eventuri</t>
        </is>
      </c>
      <c r="B77" t="inlineStr">
        <is>
          <t>Eventuri</t>
        </is>
      </c>
      <c r="C77" t="n">
        <v>820</v>
      </c>
      <c r="D77" t="inlineStr"/>
      <c r="E77" t="n">
        <v>900</v>
      </c>
      <c r="F77" t="inlineStr"/>
      <c r="G77" t="n">
        <v>900</v>
      </c>
      <c r="H77" t="inlineStr"/>
      <c r="I77" t="inlineStr">
        <is>
          <t>15</t>
        </is>
      </c>
      <c r="J77" t="inlineStr">
        <is>
          <t>7</t>
        </is>
      </c>
      <c r="K77" t="inlineStr">
        <is>
          <t>EVE-G8XM-CFM-ENG</t>
        </is>
      </c>
      <c r="L77" t="inlineStr">
        <is>
          <t>BMW G8X M3/M4/CSL Carbon Engine Cover - Matte Finish</t>
        </is>
      </c>
      <c r="M77" t="inlineStr"/>
      <c r="N77" t="inlineStr">
        <is>
          <t>Home</t>
        </is>
      </c>
      <c r="O77" t="inlineStr">
        <is>
          <t>BMW G8X M3/M4/CSL Carbon Engine Cover - Matte Finish</t>
        </is>
      </c>
      <c r="P77" t="inlineStr">
        <is>
          <t>BMW G8X M3/M4/CSL Carbon Engine Cover - Matte Finish</t>
        </is>
      </c>
      <c r="Q77" t="inlineStr">
        <is>
          <t>BMW G8X M3/M4/CSL Carbon Engine Cover - Matte Finish</t>
        </is>
      </c>
      <c r="R77" t="inlineStr">
        <is>
          <t>Eventuri-G29-Z4</t>
        </is>
      </c>
      <c r="S77" t="inlineStr">
        <is>
          <t>72x72x21</t>
        </is>
      </c>
    </row>
    <row r="78">
      <c r="A78" t="inlineStr">
        <is>
          <t>Eventuri</t>
        </is>
      </c>
      <c r="B78" t="inlineStr">
        <is>
          <t>Eventuri</t>
        </is>
      </c>
      <c r="C78" t="n">
        <v>2320</v>
      </c>
      <c r="D78" t="inlineStr"/>
      <c r="E78" t="n">
        <v>2650</v>
      </c>
      <c r="F78" t="inlineStr"/>
      <c r="G78" t="n">
        <v>2895</v>
      </c>
      <c r="H78" t="inlineStr"/>
      <c r="I78" t="inlineStr">
        <is>
          <t>15</t>
        </is>
      </c>
      <c r="J78" t="inlineStr">
        <is>
          <t>7</t>
        </is>
      </c>
      <c r="K78" t="inlineStr">
        <is>
          <t>EVE-G8XMV2-CF-INT</t>
        </is>
      </c>
      <c r="L78" t="inlineStr">
        <is>
          <t>BMW G8X M3/M4 Carbon Intake for all strut braces - Gloss Finish</t>
        </is>
      </c>
      <c r="M78" t="inlineStr"/>
      <c r="N78" t="inlineStr">
        <is>
          <t>Home</t>
        </is>
      </c>
      <c r="O78" t="inlineStr">
        <is>
          <t>BMW G8X M3/M4 Carbon Intake for all strut braces - Gloss Finish</t>
        </is>
      </c>
      <c r="P78" t="inlineStr">
        <is>
          <t>BMW G8X M3/M4 Carbon Intake for all strut braces - Gloss Finish</t>
        </is>
      </c>
      <c r="Q78" t="inlineStr">
        <is>
          <t>BMW G8X M3/M4 Carbon Intake for all strut braces - Gloss Finish</t>
        </is>
      </c>
      <c r="R78" t="inlineStr">
        <is>
          <t>Eventuri-G29-Z4</t>
        </is>
      </c>
      <c r="S78" t="inlineStr">
        <is>
          <t>64x44x45</t>
        </is>
      </c>
    </row>
    <row r="79">
      <c r="A79" t="inlineStr">
        <is>
          <t>Eventuri</t>
        </is>
      </c>
      <c r="B79" t="inlineStr">
        <is>
          <t>Eventuri</t>
        </is>
      </c>
      <c r="C79" t="n">
        <v>2320</v>
      </c>
      <c r="D79" t="inlineStr"/>
      <c r="E79" t="n">
        <v>2650</v>
      </c>
      <c r="F79" t="inlineStr"/>
      <c r="G79" t="n">
        <v>2895</v>
      </c>
      <c r="H79" t="inlineStr"/>
      <c r="I79" t="inlineStr">
        <is>
          <t>15</t>
        </is>
      </c>
      <c r="J79" t="inlineStr">
        <is>
          <t>7</t>
        </is>
      </c>
      <c r="K79" t="inlineStr">
        <is>
          <t>EVE-G8XMV2-CFM-INT</t>
        </is>
      </c>
      <c r="L79" t="inlineStr">
        <is>
          <t>BMW G8X M3/M4 Carbon Intake for all strut braces - Matte Finish</t>
        </is>
      </c>
      <c r="M79" t="inlineStr"/>
      <c r="N79" t="inlineStr">
        <is>
          <t>Home</t>
        </is>
      </c>
      <c r="O79" t="inlineStr">
        <is>
          <t>BMW G8X M3/M4 Carbon Intake for all strut braces - Matte Finish</t>
        </is>
      </c>
      <c r="P79" t="inlineStr">
        <is>
          <t>BMW G8X M3/M4 Carbon Intake for all strut braces - Matte Finish</t>
        </is>
      </c>
      <c r="Q79" t="inlineStr">
        <is>
          <t>BMW G8X M3/M4 Carbon Intake for all strut braces - Matte Finish</t>
        </is>
      </c>
      <c r="R79" t="inlineStr">
        <is>
          <t>Eventuri-G29-Z4</t>
        </is>
      </c>
      <c r="S79" t="inlineStr">
        <is>
          <t>64x44x45</t>
        </is>
      </c>
    </row>
    <row r="80">
      <c r="A80" t="inlineStr">
        <is>
          <t>Eventuri</t>
        </is>
      </c>
      <c r="B80" t="inlineStr">
        <is>
          <t>Eventuri</t>
        </is>
      </c>
      <c r="C80" t="n">
        <v>530</v>
      </c>
      <c r="D80" t="inlineStr"/>
      <c r="E80" t="n">
        <v>620</v>
      </c>
      <c r="F80" t="inlineStr"/>
      <c r="G80" t="n">
        <v>650</v>
      </c>
      <c r="H80" t="inlineStr"/>
      <c r="I80" t="inlineStr">
        <is>
          <t>15</t>
        </is>
      </c>
      <c r="J80" t="inlineStr">
        <is>
          <t>7</t>
        </is>
      </c>
      <c r="K80" t="inlineStr">
        <is>
          <t>EVE-G8XCSL-CF-KIT</t>
        </is>
      </c>
      <c r="L80" t="inlineStr">
        <is>
          <t>Conversion kit for G8X M3/M4 intake for CSL Strut Brace - Gloss</t>
        </is>
      </c>
      <c r="M80" t="inlineStr"/>
      <c r="N80" t="inlineStr">
        <is>
          <t>Home</t>
        </is>
      </c>
      <c r="O80" t="inlineStr">
        <is>
          <t>Conversion kit for G8X M3/M4 intake for CSL Strut Brace - Gloss</t>
        </is>
      </c>
      <c r="P80" t="inlineStr">
        <is>
          <t>Conversion kit for G8X M3/M4 intake for CSL Strut Brace - Gloss</t>
        </is>
      </c>
      <c r="Q80" t="inlineStr">
        <is>
          <t>Conversion kit for G8X M3/M4 intake for CSL Strut Brace - Gloss</t>
        </is>
      </c>
      <c r="R80" t="inlineStr">
        <is>
          <t>Eventuri-G29-Z4</t>
        </is>
      </c>
      <c r="S80" t="inlineStr">
        <is>
          <t>70x37x27</t>
        </is>
      </c>
    </row>
    <row r="81">
      <c r="A81" t="inlineStr">
        <is>
          <t>Eventuri</t>
        </is>
      </c>
      <c r="B81" t="inlineStr">
        <is>
          <t>Eventuri</t>
        </is>
      </c>
      <c r="C81" t="n">
        <v>530</v>
      </c>
      <c r="D81" t="inlineStr"/>
      <c r="E81" t="n">
        <v>620</v>
      </c>
      <c r="F81" t="inlineStr"/>
      <c r="G81" t="n">
        <v>650</v>
      </c>
      <c r="H81" t="inlineStr"/>
      <c r="I81" t="inlineStr">
        <is>
          <t>15</t>
        </is>
      </c>
      <c r="J81" t="inlineStr">
        <is>
          <t>7</t>
        </is>
      </c>
      <c r="K81" t="inlineStr">
        <is>
          <t>EVE-G8XCSL-CFM-KIT</t>
        </is>
      </c>
      <c r="L81" t="inlineStr">
        <is>
          <t>Conversion kit for G8X M3/M4 intake for CSL Strut Brace - Matte</t>
        </is>
      </c>
      <c r="M81" t="inlineStr"/>
      <c r="N81" t="inlineStr">
        <is>
          <t>Home</t>
        </is>
      </c>
      <c r="O81" t="inlineStr">
        <is>
          <t>Conversion kit for G8X M3/M4 intake for CSL Strut Brace - Matte</t>
        </is>
      </c>
      <c r="P81" t="inlineStr">
        <is>
          <t>Conversion kit for G8X M3/M4 intake for CSL Strut Brace - Matte</t>
        </is>
      </c>
      <c r="Q81" t="inlineStr">
        <is>
          <t>Conversion kit for G8X M3/M4 intake for CSL Strut Brace - Matte</t>
        </is>
      </c>
      <c r="R81" t="inlineStr">
        <is>
          <t>Eventuri-G29-Z4</t>
        </is>
      </c>
      <c r="S81" t="inlineStr">
        <is>
          <t>70x37x27</t>
        </is>
      </c>
    </row>
    <row r="82">
      <c r="A82" t="inlineStr">
        <is>
          <t>Eventuri</t>
        </is>
      </c>
      <c r="B82" t="inlineStr">
        <is>
          <t>Eventuri</t>
        </is>
      </c>
      <c r="C82" t="n">
        <v>1900</v>
      </c>
      <c r="D82" t="inlineStr"/>
      <c r="E82" t="n">
        <v>2280</v>
      </c>
      <c r="F82" t="inlineStr"/>
      <c r="G82" t="n">
        <v>2280</v>
      </c>
      <c r="H82" t="inlineStr"/>
      <c r="I82" t="inlineStr">
        <is>
          <t>15</t>
        </is>
      </c>
      <c r="J82" t="inlineStr">
        <is>
          <t>7</t>
        </is>
      </c>
      <c r="K82" t="inlineStr">
        <is>
          <t>EVE-C8VT-CF-INT</t>
        </is>
      </c>
      <c r="L82" t="inlineStr">
        <is>
          <t xml:space="preserve">C8 Corvette Stingray Coupe Carbon Intake </t>
        </is>
      </c>
      <c r="M82" t="inlineStr"/>
      <c r="N82" t="inlineStr">
        <is>
          <t>Home</t>
        </is>
      </c>
      <c r="O82" t="inlineStr">
        <is>
          <t xml:space="preserve">C8 Corvette Stingray Coupe Carbon Intake </t>
        </is>
      </c>
      <c r="P82" t="inlineStr">
        <is>
          <t xml:space="preserve">C8 Corvette Stingray Coupe Carbon Intake </t>
        </is>
      </c>
      <c r="Q82" t="inlineStr">
        <is>
          <t xml:space="preserve">C8 Corvette Stingray Coupe Carbon Intake </t>
        </is>
      </c>
      <c r="R82" t="inlineStr">
        <is>
          <t>Eventuri-C8-Corvette</t>
        </is>
      </c>
      <c r="S82" t="inlineStr">
        <is>
          <t>110x52x42</t>
        </is>
      </c>
    </row>
    <row r="83">
      <c r="A83" t="inlineStr">
        <is>
          <t>Eventuri</t>
        </is>
      </c>
      <c r="B83" t="inlineStr">
        <is>
          <t>Eventuri</t>
        </is>
      </c>
      <c r="C83" t="n">
        <v>1900</v>
      </c>
      <c r="D83" t="inlineStr"/>
      <c r="E83" t="n">
        <v>2280</v>
      </c>
      <c r="F83" t="inlineStr"/>
      <c r="G83" t="n">
        <v>2280</v>
      </c>
      <c r="H83" t="inlineStr"/>
      <c r="I83" t="inlineStr">
        <is>
          <t>15</t>
        </is>
      </c>
      <c r="J83" t="inlineStr">
        <is>
          <t>7</t>
        </is>
      </c>
      <c r="K83" t="inlineStr">
        <is>
          <t>EVE-C8HTC-CF-INT</t>
        </is>
      </c>
      <c r="L83" t="inlineStr">
        <is>
          <t xml:space="preserve">C8 Corvette Stingray Hard Top Convertible Carbon Intake </t>
        </is>
      </c>
      <c r="M83" t="inlineStr"/>
      <c r="N83" t="inlineStr">
        <is>
          <t>Home</t>
        </is>
      </c>
      <c r="O83" t="inlineStr">
        <is>
          <t xml:space="preserve">C8 Corvette Stingray Hard Top Convertible Carbon Intake </t>
        </is>
      </c>
      <c r="P83" t="inlineStr">
        <is>
          <t xml:space="preserve">C8 Corvette Stingray Hard Top Convertible Carbon Intake </t>
        </is>
      </c>
      <c r="Q83" t="inlineStr">
        <is>
          <t xml:space="preserve">C8 Corvette Stingray Hard Top Convertible Carbon Intake </t>
        </is>
      </c>
      <c r="R83" t="inlineStr">
        <is>
          <t>Eventuri-C8-Corvette</t>
        </is>
      </c>
      <c r="S83" t="inlineStr">
        <is>
          <t>110x52x42</t>
        </is>
      </c>
    </row>
    <row r="84">
      <c r="A84" t="inlineStr">
        <is>
          <t>Eventuri</t>
        </is>
      </c>
      <c r="B84" t="inlineStr">
        <is>
          <t>Eventuri</t>
        </is>
      </c>
      <c r="C84" t="n">
        <v>460</v>
      </c>
      <c r="D84" t="inlineStr"/>
      <c r="E84" t="n">
        <v>550</v>
      </c>
      <c r="F84" t="inlineStr"/>
      <c r="G84" t="n">
        <v>550</v>
      </c>
      <c r="H84" t="inlineStr"/>
      <c r="I84" t="inlineStr">
        <is>
          <t>15</t>
        </is>
      </c>
      <c r="J84" t="inlineStr">
        <is>
          <t>7</t>
        </is>
      </c>
      <c r="K84" t="inlineStr">
        <is>
          <t>EVE-C8VT-CF-ENG</t>
        </is>
      </c>
      <c r="L84" t="inlineStr">
        <is>
          <t xml:space="preserve">C8 Corvette Stingray Carbon Engine Cover </t>
        </is>
      </c>
      <c r="M84" t="inlineStr"/>
      <c r="N84" t="inlineStr">
        <is>
          <t>Home</t>
        </is>
      </c>
      <c r="O84" t="inlineStr">
        <is>
          <t xml:space="preserve">C8 Corvette Stingray Carbon Engine Cover </t>
        </is>
      </c>
      <c r="P84" t="inlineStr">
        <is>
          <t xml:space="preserve">C8 Corvette Stingray Carbon Engine Cover </t>
        </is>
      </c>
      <c r="Q84" t="inlineStr">
        <is>
          <t xml:space="preserve">C8 Corvette Stingray Carbon Engine Cover </t>
        </is>
      </c>
      <c r="R84" t="inlineStr">
        <is>
          <t>Eventuri-C8-Corvette</t>
        </is>
      </c>
      <c r="S84" t="inlineStr">
        <is>
          <t>72x42x17</t>
        </is>
      </c>
    </row>
    <row r="85">
      <c r="A85" t="inlineStr">
        <is>
          <t>Eventuri</t>
        </is>
      </c>
      <c r="B85" t="inlineStr">
        <is>
          <t>Eventuri</t>
        </is>
      </c>
      <c r="C85" t="n">
        <v>208</v>
      </c>
      <c r="D85" t="inlineStr"/>
      <c r="E85" t="n">
        <v>238</v>
      </c>
      <c r="F85" t="inlineStr"/>
      <c r="G85" t="n">
        <v>250</v>
      </c>
      <c r="H85" t="inlineStr"/>
      <c r="I85" t="inlineStr">
        <is>
          <t>15</t>
        </is>
      </c>
      <c r="J85" t="inlineStr">
        <is>
          <t>7</t>
        </is>
      </c>
      <c r="K85" t="inlineStr">
        <is>
          <t>EVE-FK2-CF-MAF</t>
        </is>
      </c>
      <c r="L85" t="inlineStr">
        <is>
          <t>Honda FK2 Black Carbon MAF-TUBE and silicone hose</t>
        </is>
      </c>
      <c r="M85" t="inlineStr"/>
      <c r="N85" t="inlineStr">
        <is>
          <t>Home</t>
        </is>
      </c>
      <c r="O85" t="inlineStr">
        <is>
          <t>Honda FK2 Black Carbon MAF-TUBE and silicone hose</t>
        </is>
      </c>
      <c r="P85" t="inlineStr">
        <is>
          <t>Honda FK2 Black Carbon MAF-TUBE and silicone hose</t>
        </is>
      </c>
      <c r="Q85" t="inlineStr">
        <is>
          <t>Honda FK2 Black Carbon MAF-TUBE and silicone hose</t>
        </is>
      </c>
      <c r="R85" t="inlineStr">
        <is>
          <t>Eventuri-FK2-Civic</t>
        </is>
      </c>
      <c r="S85" t="inlineStr">
        <is>
          <t>49x15x12</t>
        </is>
      </c>
    </row>
    <row r="86">
      <c r="A86" t="inlineStr">
        <is>
          <t>Eventuri</t>
        </is>
      </c>
      <c r="B86" t="inlineStr">
        <is>
          <t>Eventuri</t>
        </is>
      </c>
      <c r="C86" t="n">
        <v>1058</v>
      </c>
      <c r="D86" t="inlineStr"/>
      <c r="E86" t="n">
        <v>1209</v>
      </c>
      <c r="F86" t="inlineStr"/>
      <c r="G86" t="n">
        <v>1270</v>
      </c>
      <c r="H86" t="inlineStr"/>
      <c r="I86" t="inlineStr">
        <is>
          <t>15</t>
        </is>
      </c>
      <c r="J86" t="inlineStr">
        <is>
          <t>7</t>
        </is>
      </c>
      <c r="K86" t="inlineStr">
        <is>
          <t>EVE-FK2V2-CF-LHD-INT</t>
        </is>
      </c>
      <c r="L86" t="inlineStr">
        <is>
          <t>V2 FK2 Civic Type R LHD Carbon intake with upgraded Carbon Tube</t>
        </is>
      </c>
      <c r="M86" t="inlineStr"/>
      <c r="N86" t="inlineStr">
        <is>
          <t>Home</t>
        </is>
      </c>
      <c r="O86" t="inlineStr">
        <is>
          <t>V2 FK2 Civic Type R LHD Carbon intake with upgraded Carbon Tube</t>
        </is>
      </c>
      <c r="P86" t="inlineStr">
        <is>
          <t>V2 FK2 Civic Type R LHD Carbon intake with upgraded Carbon Tube</t>
        </is>
      </c>
      <c r="Q86" t="inlineStr">
        <is>
          <t>V2 FK2 Civic Type R LHD Carbon intake with upgraded Carbon Tube</t>
        </is>
      </c>
      <c r="R86" t="inlineStr">
        <is>
          <t>Eventuri-FK2-Civic</t>
        </is>
      </c>
      <c r="S86" t="inlineStr">
        <is>
          <t>38x38x38</t>
        </is>
      </c>
    </row>
    <row r="87">
      <c r="A87" t="inlineStr">
        <is>
          <t>Eventuri</t>
        </is>
      </c>
      <c r="B87" t="inlineStr">
        <is>
          <t>Eventuri</t>
        </is>
      </c>
      <c r="C87" t="n">
        <v>1058</v>
      </c>
      <c r="D87" t="inlineStr"/>
      <c r="E87" t="n">
        <v>1209</v>
      </c>
      <c r="F87" t="inlineStr"/>
      <c r="G87">
        <f>G86</f>
        <v/>
      </c>
      <c r="H87" t="inlineStr"/>
      <c r="I87" t="inlineStr">
        <is>
          <t>15</t>
        </is>
      </c>
      <c r="J87" t="inlineStr">
        <is>
          <t>7</t>
        </is>
      </c>
      <c r="K87" t="inlineStr">
        <is>
          <t>EVE-FK2V2-CF-RHD-INT</t>
        </is>
      </c>
      <c r="L87" t="inlineStr">
        <is>
          <t>V2 FK2 Civic Type R RHD Carbon intake with upgraded Carbon Tube</t>
        </is>
      </c>
      <c r="M87" t="inlineStr"/>
      <c r="N87" t="inlineStr">
        <is>
          <t>Home</t>
        </is>
      </c>
      <c r="O87" t="inlineStr">
        <is>
          <t>V2 FK2 Civic Type R RHD Carbon intake with upgraded Carbon Tube</t>
        </is>
      </c>
      <c r="P87" t="inlineStr">
        <is>
          <t>V2 FK2 Civic Type R RHD Carbon intake with upgraded Carbon Tube</t>
        </is>
      </c>
      <c r="Q87" t="inlineStr">
        <is>
          <t>V2 FK2 Civic Type R RHD Carbon intake with upgraded Carbon Tube</t>
        </is>
      </c>
      <c r="R87" t="inlineStr">
        <is>
          <t>Eventuri-FK2-Civic</t>
        </is>
      </c>
      <c r="S87" t="inlineStr">
        <is>
          <t>38x38x38</t>
        </is>
      </c>
    </row>
    <row r="88">
      <c r="A88" t="inlineStr">
        <is>
          <t>Eventuri</t>
        </is>
      </c>
      <c r="B88" t="inlineStr">
        <is>
          <t>Eventuri</t>
        </is>
      </c>
      <c r="C88" t="n">
        <v>417</v>
      </c>
      <c r="D88" t="inlineStr"/>
      <c r="E88" t="n">
        <v>476</v>
      </c>
      <c r="F88" t="inlineStr"/>
      <c r="G88" t="n">
        <v>500</v>
      </c>
      <c r="H88" t="inlineStr"/>
      <c r="I88" t="inlineStr">
        <is>
          <t>15</t>
        </is>
      </c>
      <c r="J88" t="inlineStr">
        <is>
          <t>7</t>
        </is>
      </c>
      <c r="K88" t="inlineStr">
        <is>
          <t>EVE-FK8FK2-ENG</t>
        </is>
      </c>
      <c r="L88" t="inlineStr">
        <is>
          <t>FK8 and FK2 Engine Cover Red and Black</t>
        </is>
      </c>
      <c r="M88" t="inlineStr"/>
      <c r="N88" t="inlineStr">
        <is>
          <t>Home</t>
        </is>
      </c>
      <c r="O88" t="inlineStr">
        <is>
          <t>FK8 and FK2 Engine Cover Red and Black</t>
        </is>
      </c>
      <c r="P88" t="inlineStr">
        <is>
          <t>FK8 and FK2 Engine Cover Red and Black</t>
        </is>
      </c>
      <c r="Q88" t="inlineStr">
        <is>
          <t>FK8 and FK2 Engine Cover Red and Black</t>
        </is>
      </c>
      <c r="R88" t="inlineStr">
        <is>
          <t>Eventuri-FK2-Civic</t>
        </is>
      </c>
      <c r="S88" t="inlineStr">
        <is>
          <t>68x38x15</t>
        </is>
      </c>
    </row>
    <row r="89">
      <c r="A89" t="inlineStr">
        <is>
          <t>Eventuri</t>
        </is>
      </c>
      <c r="B89" t="inlineStr">
        <is>
          <t>Eventuri</t>
        </is>
      </c>
      <c r="C89" t="n">
        <v>583</v>
      </c>
      <c r="D89" t="inlineStr"/>
      <c r="E89" t="n">
        <v>665</v>
      </c>
      <c r="F89" t="inlineStr"/>
      <c r="G89" t="n">
        <v>700</v>
      </c>
      <c r="H89" t="inlineStr"/>
      <c r="I89" t="inlineStr">
        <is>
          <t>15</t>
        </is>
      </c>
      <c r="J89" t="inlineStr">
        <is>
          <t>7</t>
        </is>
      </c>
      <c r="K89" t="inlineStr">
        <is>
          <t>EVE-FK2-CF-CHG</t>
        </is>
      </c>
      <c r="L89" t="inlineStr">
        <is>
          <t>FK2 Carbon Turbo Tube for Customers with FK2 V2 Intake</t>
        </is>
      </c>
      <c r="M89" t="inlineStr"/>
      <c r="N89" t="inlineStr">
        <is>
          <t>Home</t>
        </is>
      </c>
      <c r="O89" t="inlineStr">
        <is>
          <t>FK2 Carbon Turbo Tube for Customers with FK2 V2 Intake</t>
        </is>
      </c>
      <c r="P89" t="inlineStr">
        <is>
          <t>FK2 Carbon Turbo Tube for Customers with FK2 V2 Intake</t>
        </is>
      </c>
      <c r="Q89" t="inlineStr">
        <is>
          <t>FK2 Carbon Turbo Tube for Customers with FK2 V2 Intake</t>
        </is>
      </c>
      <c r="R89" t="inlineStr">
        <is>
          <t>Eventuri-FK2-Civic-Turbo-Tube</t>
        </is>
      </c>
      <c r="S89" t="inlineStr">
        <is>
          <t>52x37x16</t>
        </is>
      </c>
    </row>
    <row r="90">
      <c r="A90" t="inlineStr">
        <is>
          <t>Eventuri</t>
        </is>
      </c>
      <c r="B90" t="inlineStr">
        <is>
          <t>Eventuri</t>
        </is>
      </c>
      <c r="C90" t="n">
        <v>733</v>
      </c>
      <c r="D90" t="inlineStr"/>
      <c r="E90" t="n">
        <v>838</v>
      </c>
      <c r="F90" t="inlineStr"/>
      <c r="G90" t="n">
        <v>880</v>
      </c>
      <c r="H90" t="inlineStr"/>
      <c r="I90" t="inlineStr">
        <is>
          <t>15</t>
        </is>
      </c>
      <c r="J90" t="inlineStr">
        <is>
          <t>7</t>
        </is>
      </c>
      <c r="K90" t="inlineStr">
        <is>
          <t>EVE-FK2V2-CF-CHG</t>
        </is>
      </c>
      <c r="L90" t="inlineStr">
        <is>
          <t>FK2 Carbon Turbo Tube Package with V2 MAF Tube</t>
        </is>
      </c>
      <c r="M90" t="inlineStr"/>
      <c r="N90" t="inlineStr">
        <is>
          <t>Home</t>
        </is>
      </c>
      <c r="O90" t="inlineStr">
        <is>
          <t>FK2 Carbon Turbo Tube Package with V2 MAF Tube</t>
        </is>
      </c>
      <c r="P90" t="inlineStr">
        <is>
          <t>FK2 Carbon Turbo Tube Package with V2 MAF Tube</t>
        </is>
      </c>
      <c r="Q90" t="inlineStr">
        <is>
          <t>FK2 Carbon Turbo Tube Package with V2 MAF Tube</t>
        </is>
      </c>
      <c r="R90" t="inlineStr">
        <is>
          <t>Eventuri-FK2-Civic-Turbo-Tube</t>
        </is>
      </c>
      <c r="S90" t="inlineStr">
        <is>
          <t>52x37x16</t>
        </is>
      </c>
    </row>
    <row r="91">
      <c r="A91" t="inlineStr">
        <is>
          <t>Eventuri</t>
        </is>
      </c>
      <c r="B91" t="inlineStr">
        <is>
          <t>Eventuri</t>
        </is>
      </c>
      <c r="C91" t="n">
        <v>1208</v>
      </c>
      <c r="D91" t="inlineStr"/>
      <c r="E91" t="n">
        <v>1380</v>
      </c>
      <c r="F91" t="inlineStr"/>
      <c r="G91" t="n">
        <v>1450</v>
      </c>
      <c r="H91" t="inlineStr"/>
      <c r="I91" t="inlineStr">
        <is>
          <t>15</t>
        </is>
      </c>
      <c r="J91" t="inlineStr">
        <is>
          <t>7</t>
        </is>
      </c>
      <c r="K91" t="inlineStr">
        <is>
          <t>EVE-FK8-CF-INT</t>
        </is>
      </c>
      <c r="L91" t="inlineStr">
        <is>
          <t>FK8 Civic Type R Black Carbon intake</t>
        </is>
      </c>
      <c r="M91" t="inlineStr"/>
      <c r="N91" t="inlineStr">
        <is>
          <t>Home</t>
        </is>
      </c>
      <c r="O91" t="inlineStr">
        <is>
          <t>FK8 Civic Type R Black Carbon intake</t>
        </is>
      </c>
      <c r="P91" t="inlineStr">
        <is>
          <t>FK8 Civic Type R Black Carbon intake</t>
        </is>
      </c>
      <c r="Q91" t="inlineStr">
        <is>
          <t>FK8 Civic Type R Black Carbon intake</t>
        </is>
      </c>
      <c r="R91" t="inlineStr">
        <is>
          <t>Eventuri-FK8-Civic</t>
        </is>
      </c>
      <c r="S91" t="inlineStr">
        <is>
          <t>71x38x35</t>
        </is>
      </c>
    </row>
    <row r="92">
      <c r="A92" t="inlineStr">
        <is>
          <t>Eventuri</t>
        </is>
      </c>
      <c r="B92" t="inlineStr">
        <is>
          <t>Eventuri</t>
        </is>
      </c>
      <c r="C92" t="n">
        <v>287</v>
      </c>
      <c r="D92" t="inlineStr"/>
      <c r="E92" t="n">
        <v>328</v>
      </c>
      <c r="F92" t="inlineStr"/>
      <c r="G92" t="n">
        <v>345</v>
      </c>
      <c r="H92" t="inlineStr"/>
      <c r="I92" t="inlineStr">
        <is>
          <t>15</t>
        </is>
      </c>
      <c r="J92" t="inlineStr">
        <is>
          <t>7</t>
        </is>
      </c>
      <c r="K92" t="inlineStr">
        <is>
          <t>EVE-FK8V2-CF-MAF</t>
        </is>
      </c>
      <c r="L92" t="inlineStr">
        <is>
          <t>FK8 Carbon V2 MAF Tube and Silicon Set</t>
        </is>
      </c>
      <c r="M92" t="inlineStr"/>
      <c r="N92" t="inlineStr">
        <is>
          <t>Home</t>
        </is>
      </c>
      <c r="O92" t="inlineStr">
        <is>
          <t>FK8 Carbon V2 MAF Tube and Silicon Set</t>
        </is>
      </c>
      <c r="P92" t="inlineStr">
        <is>
          <t>FK8 Carbon V2 MAF Tube and Silicon Set</t>
        </is>
      </c>
      <c r="Q92" t="inlineStr">
        <is>
          <t>FK8 Carbon V2 MAF Tube and Silicon Set</t>
        </is>
      </c>
      <c r="R92" t="inlineStr">
        <is>
          <t>Eventuri-FK8-Civic</t>
        </is>
      </c>
      <c r="S92" t="inlineStr">
        <is>
          <t>49x15x12</t>
        </is>
      </c>
    </row>
    <row r="93">
      <c r="A93" t="inlineStr">
        <is>
          <t>Eventuri</t>
        </is>
      </c>
      <c r="B93" t="inlineStr">
        <is>
          <t>Eventuri</t>
        </is>
      </c>
      <c r="C93" t="n">
        <v>416</v>
      </c>
      <c r="D93" t="inlineStr"/>
      <c r="E93" t="n">
        <v>476</v>
      </c>
      <c r="F93" t="inlineStr"/>
      <c r="G93" t="n">
        <v>500</v>
      </c>
      <c r="H93" t="inlineStr"/>
      <c r="I93" t="inlineStr">
        <is>
          <t>15</t>
        </is>
      </c>
      <c r="J93" t="inlineStr">
        <is>
          <t>7</t>
        </is>
      </c>
      <c r="K93" t="inlineStr">
        <is>
          <t>EVE-FK8FK2-ENG</t>
        </is>
      </c>
      <c r="L93" t="inlineStr">
        <is>
          <t>FK8 and FK2 Engine Cover Red and Black</t>
        </is>
      </c>
      <c r="M93" t="inlineStr"/>
      <c r="N93" t="inlineStr">
        <is>
          <t>Home</t>
        </is>
      </c>
      <c r="O93" t="inlineStr">
        <is>
          <t>FK8 and FK2 Engine Cover Red and Black</t>
        </is>
      </c>
      <c r="P93" t="inlineStr">
        <is>
          <t>FK8 and FK2 Engine Cover Red and Black</t>
        </is>
      </c>
      <c r="Q93" t="inlineStr">
        <is>
          <t>FK8 and FK2 Engine Cover Red and Black</t>
        </is>
      </c>
      <c r="R93" t="inlineStr">
        <is>
          <t>Eventuri-FK8-Civic</t>
        </is>
      </c>
      <c r="S93" t="inlineStr">
        <is>
          <t>68x38x15</t>
        </is>
      </c>
    </row>
    <row r="94">
      <c r="A94" t="inlineStr">
        <is>
          <t>Eventuri</t>
        </is>
      </c>
      <c r="B94" t="inlineStr">
        <is>
          <t>Eventuri</t>
        </is>
      </c>
      <c r="C94" t="n">
        <v>583</v>
      </c>
      <c r="D94" t="inlineStr"/>
      <c r="E94" t="n">
        <v>665</v>
      </c>
      <c r="F94" t="inlineStr"/>
      <c r="G94" t="n">
        <v>700</v>
      </c>
      <c r="H94" t="inlineStr"/>
      <c r="I94" t="inlineStr">
        <is>
          <t>15</t>
        </is>
      </c>
      <c r="J94" t="inlineStr">
        <is>
          <t>7</t>
        </is>
      </c>
      <c r="K94" t="inlineStr">
        <is>
          <t>EVE-FK8-CF-CHG</t>
        </is>
      </c>
      <c r="L94" t="inlineStr">
        <is>
          <t>FK8 Carbon Turbo Tube for customers with V2 MAF tube</t>
        </is>
      </c>
      <c r="M94" t="inlineStr"/>
      <c r="N94" t="inlineStr">
        <is>
          <t>Home</t>
        </is>
      </c>
      <c r="O94" t="inlineStr">
        <is>
          <t>FK8 Carbon Turbo Tube for customers with V2 MAF tube</t>
        </is>
      </c>
      <c r="P94" t="inlineStr">
        <is>
          <t>FK8 Carbon Turbo Tube for customers with V2 MAF tube</t>
        </is>
      </c>
      <c r="Q94" t="inlineStr">
        <is>
          <t>FK8 Carbon Turbo Tube for customers with V2 MAF tube</t>
        </is>
      </c>
      <c r="R94" t="inlineStr">
        <is>
          <t>Eventuri-FK8-Civic-Turbo-Tube</t>
        </is>
      </c>
      <c r="S94" t="inlineStr">
        <is>
          <t>52x37x16</t>
        </is>
      </c>
    </row>
    <row r="95">
      <c r="A95" t="inlineStr">
        <is>
          <t>Eventuri</t>
        </is>
      </c>
      <c r="B95" t="inlineStr">
        <is>
          <t>Eventuri</t>
        </is>
      </c>
      <c r="C95" t="n">
        <v>733</v>
      </c>
      <c r="D95" t="inlineStr"/>
      <c r="E95" t="n">
        <v>838</v>
      </c>
      <c r="F95" t="inlineStr"/>
      <c r="G95" t="n">
        <v>880</v>
      </c>
      <c r="H95" t="inlineStr"/>
      <c r="I95" t="inlineStr">
        <is>
          <t>15</t>
        </is>
      </c>
      <c r="J95" t="inlineStr">
        <is>
          <t>7</t>
        </is>
      </c>
      <c r="K95" t="inlineStr">
        <is>
          <t>EVE-FK8V2-CF-CHG</t>
        </is>
      </c>
      <c r="L95" t="inlineStr">
        <is>
          <t>FK8 Carbon Turbo Tube Package with V2 MAF Tube</t>
        </is>
      </c>
      <c r="M95" t="inlineStr"/>
      <c r="N95" t="inlineStr">
        <is>
          <t>Home</t>
        </is>
      </c>
      <c r="O95" t="inlineStr">
        <is>
          <t>FK8 Carbon Turbo Tube Package with V2 MAF Tube</t>
        </is>
      </c>
      <c r="P95" t="inlineStr">
        <is>
          <t>FK8 Carbon Turbo Tube Package with V2 MAF Tube</t>
        </is>
      </c>
      <c r="Q95" t="inlineStr">
        <is>
          <t>FK8 Carbon Turbo Tube Package with V2 MAF Tube</t>
        </is>
      </c>
      <c r="R95" t="inlineStr">
        <is>
          <t>Eventuri-FK8-Civic-Turbo-Tube</t>
        </is>
      </c>
      <c r="S95" t="inlineStr">
        <is>
          <t>52x37x16</t>
        </is>
      </c>
    </row>
    <row r="96">
      <c r="A96" t="inlineStr">
        <is>
          <t>Eventuri</t>
        </is>
      </c>
      <c r="B96" t="inlineStr">
        <is>
          <t>Eventuri</t>
        </is>
      </c>
      <c r="C96" t="n">
        <v>2083</v>
      </c>
      <c r="D96" t="inlineStr"/>
      <c r="E96" t="n">
        <v>2210</v>
      </c>
      <c r="F96" t="inlineStr"/>
      <c r="G96" t="n">
        <v>2500</v>
      </c>
      <c r="H96" t="inlineStr"/>
      <c r="I96" t="inlineStr">
        <is>
          <t>15</t>
        </is>
      </c>
      <c r="J96" t="inlineStr">
        <is>
          <t>7</t>
        </is>
      </c>
      <c r="K96" t="inlineStr">
        <is>
          <t>EVE-HCN-CF-INT</t>
        </is>
      </c>
      <c r="L96" t="inlineStr">
        <is>
          <t>Lamborghini Huracan Carbon Intake</t>
        </is>
      </c>
      <c r="M96" t="inlineStr"/>
      <c r="N96" t="inlineStr">
        <is>
          <t>Home</t>
        </is>
      </c>
      <c r="O96" t="inlineStr">
        <is>
          <t>Lamborghini Huracan Carbon Intake</t>
        </is>
      </c>
      <c r="P96" t="inlineStr">
        <is>
          <t>Lamborghini Huracan Carbon Intake</t>
        </is>
      </c>
      <c r="Q96" t="inlineStr">
        <is>
          <t>Lamborghini Huracan Carbon Intake</t>
        </is>
      </c>
      <c r="R96" t="inlineStr">
        <is>
          <t>Eventuri-Huracan</t>
        </is>
      </c>
      <c r="S96" t="inlineStr">
        <is>
          <t>92x31x40</t>
        </is>
      </c>
    </row>
    <row r="97">
      <c r="A97" t="inlineStr">
        <is>
          <t>Eventuri</t>
        </is>
      </c>
      <c r="B97" t="inlineStr">
        <is>
          <t>Eventuri</t>
        </is>
      </c>
      <c r="C97" t="inlineStr">
        <is>
          <t>3750.0</t>
        </is>
      </c>
      <c r="D97" t="inlineStr"/>
      <c r="E97" t="n">
        <v>4350</v>
      </c>
      <c r="F97" t="inlineStr"/>
      <c r="G97" t="n">
        <v>4500</v>
      </c>
      <c r="H97" t="inlineStr"/>
      <c r="I97" t="inlineStr">
        <is>
          <t>15</t>
        </is>
      </c>
      <c r="J97" t="inlineStr">
        <is>
          <t>7</t>
        </is>
      </c>
      <c r="K97" t="inlineStr">
        <is>
          <t>EVE-HCN-CFM-ENG</t>
        </is>
      </c>
      <c r="L97" t="inlineStr">
        <is>
          <t>Lamborghini Huracan Carbon Engine Cover Set Matte Finish</t>
        </is>
      </c>
      <c r="M97" t="inlineStr"/>
      <c r="N97" t="inlineStr">
        <is>
          <t>Home</t>
        </is>
      </c>
      <c r="O97" t="inlineStr">
        <is>
          <t>Lamborghini Huracan Carbon Engine Cover Set Matte Finish</t>
        </is>
      </c>
      <c r="P97" t="inlineStr">
        <is>
          <t>Lamborghini Huracan Carbon Engine Cover Set Matte Finish</t>
        </is>
      </c>
      <c r="Q97" t="inlineStr">
        <is>
          <t>Lamborghini Huracan Carbon Engine Cover Set Matte Finish</t>
        </is>
      </c>
      <c r="R97" t="inlineStr">
        <is>
          <t>Eventuri-Huracan</t>
        </is>
      </c>
      <c r="S97" t="inlineStr">
        <is>
          <t>152x76x20</t>
        </is>
      </c>
    </row>
    <row r="98">
      <c r="A98" t="inlineStr">
        <is>
          <t>Eventuri</t>
        </is>
      </c>
      <c r="B98" t="inlineStr">
        <is>
          <t>Eventuri</t>
        </is>
      </c>
      <c r="C98" t="n">
        <v>2380</v>
      </c>
      <c r="D98" t="inlineStr"/>
      <c r="E98" t="n">
        <v>2719</v>
      </c>
      <c r="F98" t="inlineStr"/>
      <c r="G98" t="n">
        <v>2855</v>
      </c>
      <c r="H98" t="inlineStr"/>
      <c r="I98" t="inlineStr">
        <is>
          <t>15</t>
        </is>
      </c>
      <c r="J98" t="inlineStr">
        <is>
          <t>7</t>
        </is>
      </c>
      <c r="K98" t="inlineStr">
        <is>
          <t>EVE-4V8TT-CF-INT</t>
        </is>
      </c>
      <c r="L98" t="inlineStr">
        <is>
          <t>Lamborghini Urus Intake System</t>
        </is>
      </c>
      <c r="M98" t="inlineStr"/>
      <c r="N98" t="inlineStr">
        <is>
          <t>Home</t>
        </is>
      </c>
      <c r="O98" t="inlineStr">
        <is>
          <t>Lamborghini Urus Intake System</t>
        </is>
      </c>
      <c r="P98" t="inlineStr">
        <is>
          <t>Lamborghini Urus Intake System</t>
        </is>
      </c>
      <c r="Q98" t="inlineStr">
        <is>
          <t>Lamborghini Urus Intake System</t>
        </is>
      </c>
      <c r="R98" t="inlineStr">
        <is>
          <t>Eventuri-Urus</t>
        </is>
      </c>
      <c r="S98" t="inlineStr">
        <is>
          <t>97x76x22</t>
        </is>
      </c>
    </row>
    <row r="99">
      <c r="A99" t="inlineStr">
        <is>
          <t>Eventuri</t>
        </is>
      </c>
      <c r="B99" t="inlineStr">
        <is>
          <t>Eventuri</t>
        </is>
      </c>
      <c r="C99" t="n">
        <v>1083</v>
      </c>
      <c r="D99" t="inlineStr"/>
      <c r="E99" t="n">
        <v>1238</v>
      </c>
      <c r="F99" t="inlineStr"/>
      <c r="G99" t="n">
        <v>1300</v>
      </c>
      <c r="H99" t="inlineStr"/>
      <c r="I99" t="inlineStr">
        <is>
          <t>15</t>
        </is>
      </c>
      <c r="J99" t="inlineStr">
        <is>
          <t>7</t>
        </is>
      </c>
      <c r="K99" t="inlineStr">
        <is>
          <t>EVE-A35-CF-INT</t>
        </is>
      </c>
      <c r="L99" t="inlineStr">
        <is>
          <t>Mercedes A35 AMG, GLA35, GLB35, A250 Carbon Intake</t>
        </is>
      </c>
      <c r="M99" t="inlineStr"/>
      <c r="N99" t="inlineStr">
        <is>
          <t>Home</t>
        </is>
      </c>
      <c r="O99" t="inlineStr">
        <is>
          <t>Mercedes A35 AMG, GLA35, GLB35, A250 Carbon Intake</t>
        </is>
      </c>
      <c r="P99" t="inlineStr">
        <is>
          <t>Mercedes A35 AMG, GLA35, GLB35, A250 Carbon Intake</t>
        </is>
      </c>
      <c r="Q99" t="inlineStr">
        <is>
          <t>Mercedes A35 AMG, GLA35, GLB35, A250 Carbon Intake</t>
        </is>
      </c>
      <c r="R99" t="inlineStr">
        <is>
          <t>Eventuri-A35</t>
        </is>
      </c>
      <c r="S99" t="inlineStr">
        <is>
          <t>71x38x35</t>
        </is>
      </c>
    </row>
    <row r="100">
      <c r="A100" t="inlineStr">
        <is>
          <t>Eventuri</t>
        </is>
      </c>
      <c r="B100" t="inlineStr">
        <is>
          <t>Eventuri</t>
        </is>
      </c>
      <c r="C100" t="inlineStr">
        <is>
          <t>625.0</t>
        </is>
      </c>
      <c r="D100" t="inlineStr"/>
      <c r="E100" t="n">
        <v>714</v>
      </c>
      <c r="F100" t="inlineStr"/>
      <c r="G100" t="n">
        <v>750</v>
      </c>
      <c r="H100" t="inlineStr"/>
      <c r="I100" t="inlineStr">
        <is>
          <t>15</t>
        </is>
      </c>
      <c r="J100" t="inlineStr">
        <is>
          <t>7</t>
        </is>
      </c>
      <c r="K100" t="inlineStr">
        <is>
          <t>EVE-A35-CF-CHG</t>
        </is>
      </c>
      <c r="L100" t="inlineStr">
        <is>
          <t>Mercedes A35 AMG, GLA35, GLB35, Turbo Tube</t>
        </is>
      </c>
      <c r="M100" t="inlineStr"/>
      <c r="N100" t="inlineStr">
        <is>
          <t>Home</t>
        </is>
      </c>
      <c r="O100" t="inlineStr">
        <is>
          <t>Mercedes A35 AMG, GLA35, GLB35, Turbo Tube</t>
        </is>
      </c>
      <c r="P100" t="inlineStr">
        <is>
          <t>Mercedes A35 AMG, GLA35, GLB35, Turbo Tube</t>
        </is>
      </c>
      <c r="Q100" t="inlineStr">
        <is>
          <t>Mercedes A35 AMG, GLA35, GLB35, Turbo Tube</t>
        </is>
      </c>
      <c r="R100" t="inlineStr">
        <is>
          <t>Eventuri-A35</t>
        </is>
      </c>
      <c r="S100" t="inlineStr">
        <is>
          <t>68x38x16</t>
        </is>
      </c>
    </row>
    <row r="101">
      <c r="A101" t="inlineStr">
        <is>
          <t>Eventuri</t>
        </is>
      </c>
      <c r="B101" t="inlineStr">
        <is>
          <t>Eventuri</t>
        </is>
      </c>
      <c r="C101" t="n">
        <v>1166</v>
      </c>
      <c r="D101" t="inlineStr"/>
      <c r="E101" t="n">
        <v>1333</v>
      </c>
      <c r="F101" t="inlineStr"/>
      <c r="G101" t="n">
        <v>1400</v>
      </c>
      <c r="H101" t="inlineStr"/>
      <c r="I101" t="inlineStr">
        <is>
          <t>15</t>
        </is>
      </c>
      <c r="J101" t="inlineStr">
        <is>
          <t>7</t>
        </is>
      </c>
      <c r="K101" t="inlineStr">
        <is>
          <t>EVE-A45S-CF-INT</t>
        </is>
      </c>
      <c r="L101" t="inlineStr">
        <is>
          <t xml:space="preserve">Mercedes A45S CLA45S GLA45 GLB45 AMG Carbon Intake </t>
        </is>
      </c>
      <c r="M101" t="inlineStr"/>
      <c r="N101" t="inlineStr">
        <is>
          <t>Home</t>
        </is>
      </c>
      <c r="O101" t="inlineStr">
        <is>
          <t xml:space="preserve">Mercedes A45S CLA45S GLA45 GLB45 AMG Carbon Intake </t>
        </is>
      </c>
      <c r="P101" t="inlineStr">
        <is>
          <t xml:space="preserve">Mercedes A45S CLA45S GLA45 GLB45 AMG Carbon Intake </t>
        </is>
      </c>
      <c r="Q101" t="inlineStr">
        <is>
          <t xml:space="preserve">Mercedes A45S CLA45S GLA45 GLB45 AMG Carbon Intake </t>
        </is>
      </c>
      <c r="R101" t="inlineStr">
        <is>
          <t>Eventuri-A45S</t>
        </is>
      </c>
      <c r="S101" t="inlineStr">
        <is>
          <t>38x38x38</t>
        </is>
      </c>
    </row>
    <row r="102">
      <c r="A102" t="inlineStr">
        <is>
          <t>Eventuri</t>
        </is>
      </c>
      <c r="B102" t="inlineStr">
        <is>
          <t>Eventuri</t>
        </is>
      </c>
      <c r="C102" t="n">
        <v>2083</v>
      </c>
      <c r="D102" t="inlineStr"/>
      <c r="E102" t="n">
        <v>2380</v>
      </c>
      <c r="F102" t="inlineStr"/>
      <c r="G102" t="n">
        <v>2500</v>
      </c>
      <c r="H102" t="inlineStr"/>
      <c r="I102" t="inlineStr">
        <is>
          <t>15</t>
        </is>
      </c>
      <c r="J102" t="inlineStr">
        <is>
          <t>7</t>
        </is>
      </c>
      <c r="K102" t="inlineStr">
        <is>
          <t>EVE-AMGGT-CF-INT</t>
        </is>
      </c>
      <c r="L102" t="inlineStr">
        <is>
          <t>Mercedes C190/R190 AMG GTR, GTS, GT GLOSS Finish</t>
        </is>
      </c>
      <c r="M102" t="inlineStr"/>
      <c r="N102" t="inlineStr">
        <is>
          <t>Home</t>
        </is>
      </c>
      <c r="O102" t="inlineStr">
        <is>
          <t>Mercedes C190/R190 AMG GTR, GTS, GT GLOSS Finish</t>
        </is>
      </c>
      <c r="P102" t="inlineStr">
        <is>
          <t>Mercedes C190/R190 AMG GTR, GTS, GT GLOSS Finish</t>
        </is>
      </c>
      <c r="Q102" t="inlineStr">
        <is>
          <t>Mercedes C190/R190 AMG GTR, GTS, GT GLOSS Finish</t>
        </is>
      </c>
      <c r="R102" t="inlineStr">
        <is>
          <t>Eventuri-GTR-GTS</t>
        </is>
      </c>
      <c r="S102" t="inlineStr">
        <is>
          <t>77x67x27</t>
        </is>
      </c>
    </row>
    <row r="103">
      <c r="A103" t="inlineStr">
        <is>
          <t>Eventuri</t>
        </is>
      </c>
      <c r="B103" t="inlineStr">
        <is>
          <t>Eventuri</t>
        </is>
      </c>
      <c r="C103" t="n">
        <v>2083</v>
      </c>
      <c r="D103" t="inlineStr"/>
      <c r="E103" t="n">
        <v>2380</v>
      </c>
      <c r="F103" t="inlineStr"/>
      <c r="G103" t="n">
        <v>2500</v>
      </c>
      <c r="H103" t="inlineStr"/>
      <c r="I103" t="inlineStr">
        <is>
          <t>15</t>
        </is>
      </c>
      <c r="J103" t="inlineStr">
        <is>
          <t>7</t>
        </is>
      </c>
      <c r="K103" t="inlineStr">
        <is>
          <t>EVE-AMGGT-CFM-INT</t>
        </is>
      </c>
      <c r="L103" t="inlineStr">
        <is>
          <t>Mercedes C190/R190 AMG GTR, GTS, GT MATTE Finish</t>
        </is>
      </c>
      <c r="M103" t="inlineStr"/>
      <c r="N103" t="inlineStr">
        <is>
          <t>Home</t>
        </is>
      </c>
      <c r="O103" t="inlineStr">
        <is>
          <t>Mercedes C190/R190 AMG GTR, GTS, GT MATTE Finish</t>
        </is>
      </c>
      <c r="P103" t="inlineStr">
        <is>
          <t>Mercedes C190/R190 AMG GTR, GTS, GT MATTE Finish</t>
        </is>
      </c>
      <c r="Q103" t="inlineStr">
        <is>
          <t>Mercedes C190/R190 AMG GTR, GTS, GT MATTE Finish</t>
        </is>
      </c>
      <c r="R103" t="inlineStr">
        <is>
          <t>Eventuri-GTR-GTS</t>
        </is>
      </c>
      <c r="S103" t="inlineStr">
        <is>
          <t>77x67x27</t>
        </is>
      </c>
    </row>
    <row r="104">
      <c r="A104" t="inlineStr">
        <is>
          <t>Eventuri</t>
        </is>
      </c>
      <c r="B104" t="inlineStr">
        <is>
          <t>Eventuri</t>
        </is>
      </c>
      <c r="C104" t="inlineStr">
        <is>
          <t>2375.0</t>
        </is>
      </c>
      <c r="D104" t="inlineStr"/>
      <c r="E104" t="n">
        <v>2714</v>
      </c>
      <c r="F104" t="inlineStr"/>
      <c r="G104" t="n">
        <v>2850</v>
      </c>
      <c r="H104" t="inlineStr"/>
      <c r="I104" t="inlineStr">
        <is>
          <t>15</t>
        </is>
      </c>
      <c r="J104" t="inlineStr">
        <is>
          <t>7</t>
        </is>
      </c>
      <c r="K104" t="inlineStr">
        <is>
          <t>EVE-C63S-CF-INT</t>
        </is>
      </c>
      <c r="L104" t="inlineStr">
        <is>
          <t>Mercedes all X205 C63/C63S variants, AMG Carbon intake</t>
        </is>
      </c>
      <c r="M104" t="inlineStr"/>
      <c r="N104" t="inlineStr">
        <is>
          <t>Home</t>
        </is>
      </c>
      <c r="O104" t="inlineStr">
        <is>
          <t>Mercedes all X205 C63/C63S variants, AMG Carbon intake</t>
        </is>
      </c>
      <c r="P104" t="inlineStr">
        <is>
          <t>Mercedes all X205 C63/C63S variants, AMG Carbon intake</t>
        </is>
      </c>
      <c r="Q104" t="inlineStr">
        <is>
          <t>Mercedes all X205 C63/C63S variants, AMG Carbon intake</t>
        </is>
      </c>
      <c r="R104" t="inlineStr">
        <is>
          <t>Eventuri-C63-C63S</t>
        </is>
      </c>
      <c r="S104" t="inlineStr">
        <is>
          <t>64x44x45</t>
        </is>
      </c>
    </row>
    <row r="105">
      <c r="A105" t="inlineStr">
        <is>
          <t>Eventuri</t>
        </is>
      </c>
      <c r="B105" t="inlineStr">
        <is>
          <t>Eventuri</t>
        </is>
      </c>
      <c r="C105" t="n">
        <v>141</v>
      </c>
      <c r="D105" t="inlineStr"/>
      <c r="E105" t="n">
        <v>162</v>
      </c>
      <c r="F105" t="inlineStr"/>
      <c r="G105" t="n">
        <v>170</v>
      </c>
      <c r="H105" t="inlineStr"/>
      <c r="I105" t="inlineStr">
        <is>
          <t>15</t>
        </is>
      </c>
      <c r="J105" t="inlineStr">
        <is>
          <t>7</t>
        </is>
      </c>
      <c r="K105" t="inlineStr">
        <is>
          <t>EVE-C63S-DCT</t>
        </is>
      </c>
      <c r="L105" t="inlineStr">
        <is>
          <t>C63S Carbon Duct upgrade package</t>
        </is>
      </c>
      <c r="M105" t="inlineStr"/>
      <c r="N105" t="inlineStr">
        <is>
          <t>Home</t>
        </is>
      </c>
      <c r="O105" t="inlineStr">
        <is>
          <t>C63S Carbon Duct upgrade package</t>
        </is>
      </c>
      <c r="P105" t="inlineStr">
        <is>
          <t>C63S Carbon Duct upgrade package</t>
        </is>
      </c>
      <c r="Q105" t="inlineStr">
        <is>
          <t>C63S Carbon Duct upgrade package</t>
        </is>
      </c>
      <c r="R105" t="inlineStr">
        <is>
          <t>Eventuri-C63-C63S</t>
        </is>
      </c>
      <c r="S105" t="inlineStr">
        <is>
          <t>26x26x26</t>
        </is>
      </c>
    </row>
    <row r="106">
      <c r="A106" t="inlineStr">
        <is>
          <t>Eventuri</t>
        </is>
      </c>
      <c r="B106" t="inlineStr">
        <is>
          <t>Eventuri</t>
        </is>
      </c>
      <c r="C106" t="inlineStr">
        <is>
          <t>2375.0</t>
        </is>
      </c>
      <c r="D106" t="inlineStr"/>
      <c r="E106" t="n">
        <v>2714</v>
      </c>
      <c r="F106" t="inlineStr"/>
      <c r="G106" t="n">
        <v>2850</v>
      </c>
      <c r="H106" t="inlineStr"/>
      <c r="I106" t="inlineStr">
        <is>
          <t>15</t>
        </is>
      </c>
      <c r="J106" t="inlineStr">
        <is>
          <t>7</t>
        </is>
      </c>
      <c r="K106" t="inlineStr">
        <is>
          <t>EVE-GLC63S-CF-INT</t>
        </is>
      </c>
      <c r="L106" t="inlineStr">
        <is>
          <t xml:space="preserve">Mercedes GLC63S carbon intake </t>
        </is>
      </c>
      <c r="M106" t="inlineStr"/>
      <c r="N106" t="inlineStr">
        <is>
          <t>Home</t>
        </is>
      </c>
      <c r="O106" t="inlineStr">
        <is>
          <t xml:space="preserve">Mercedes GLC63S carbon intake </t>
        </is>
      </c>
      <c r="P106" t="inlineStr">
        <is>
          <t xml:space="preserve">Mercedes GLC63S carbon intake </t>
        </is>
      </c>
      <c r="Q106" t="inlineStr">
        <is>
          <t xml:space="preserve">Mercedes GLC63S carbon intake </t>
        </is>
      </c>
      <c r="R106" t="inlineStr">
        <is>
          <t>Eventuri-GLC63S</t>
        </is>
      </c>
      <c r="S106" t="inlineStr">
        <is>
          <t>64x44x45</t>
        </is>
      </c>
    </row>
    <row r="107">
      <c r="A107" t="inlineStr">
        <is>
          <t>Eventuri</t>
        </is>
      </c>
      <c r="B107" t="inlineStr">
        <is>
          <t>Eventuri</t>
        </is>
      </c>
      <c r="C107" t="inlineStr">
        <is>
          <t>1350.0</t>
        </is>
      </c>
      <c r="D107" t="inlineStr"/>
      <c r="E107" t="n">
        <v>1542</v>
      </c>
      <c r="F107" t="inlineStr"/>
      <c r="G107" t="n">
        <v>1620</v>
      </c>
      <c r="H107" t="inlineStr"/>
      <c r="I107" t="inlineStr">
        <is>
          <t>15</t>
        </is>
      </c>
      <c r="J107" t="inlineStr">
        <is>
          <t>7</t>
        </is>
      </c>
      <c r="K107" t="inlineStr">
        <is>
          <t>EVE-JCWGP3-INT</t>
        </is>
      </c>
      <c r="L107" t="inlineStr">
        <is>
          <t>Mini JCW GP3 / Clubman / JCW 306HP Carbon Intake</t>
        </is>
      </c>
      <c r="M107" t="inlineStr"/>
      <c r="N107" t="inlineStr">
        <is>
          <t>Home</t>
        </is>
      </c>
      <c r="O107" t="inlineStr">
        <is>
          <t>Mini JCW GP3 / Clubman / JCW 306HP Carbon Intake</t>
        </is>
      </c>
      <c r="P107" t="inlineStr">
        <is>
          <t>Mini JCW GP3 / Clubman / JCW 306HP Carbon Intake</t>
        </is>
      </c>
      <c r="Q107" t="inlineStr">
        <is>
          <t>Mini JCW GP3 / Clubman / JCW 306HP Carbon Intake</t>
        </is>
      </c>
      <c r="R107" t="inlineStr">
        <is>
          <t>Eventuri-306HP-GP3Clubman</t>
        </is>
      </c>
      <c r="S107" t="inlineStr">
        <is>
          <t>92x22x40</t>
        </is>
      </c>
    </row>
    <row r="108">
      <c r="A108" t="inlineStr">
        <is>
          <t>Eventuri</t>
        </is>
      </c>
      <c r="B108" t="inlineStr">
        <is>
          <t>Eventuri</t>
        </is>
      </c>
      <c r="C108" t="n">
        <v>1141</v>
      </c>
      <c r="D108" t="inlineStr"/>
      <c r="E108" t="n">
        <v>1305</v>
      </c>
      <c r="F108" t="inlineStr"/>
      <c r="G108" t="n">
        <v>1370</v>
      </c>
      <c r="H108" t="inlineStr"/>
      <c r="I108" t="inlineStr">
        <is>
          <t>15</t>
        </is>
      </c>
      <c r="J108" t="inlineStr">
        <is>
          <t>7</t>
        </is>
      </c>
      <c r="K108" t="inlineStr">
        <is>
          <t>EVE-F60-306-INT</t>
        </is>
      </c>
      <c r="L108" t="inlineStr">
        <is>
          <t>Mini JCW Countryman 306HP Carbon Intake with no scoop</t>
        </is>
      </c>
      <c r="M108" t="inlineStr"/>
      <c r="N108" t="inlineStr">
        <is>
          <t>Home</t>
        </is>
      </c>
      <c r="O108" t="inlineStr">
        <is>
          <t>Mini JCW Countryman 306HP Carbon Intake with no scoop</t>
        </is>
      </c>
      <c r="P108" t="inlineStr">
        <is>
          <t>Mini JCW Countryman 306HP Carbon Intake with no scoop</t>
        </is>
      </c>
      <c r="Q108" t="inlineStr">
        <is>
          <t>Mini JCW Countryman 306HP Carbon Intake with no scoop</t>
        </is>
      </c>
      <c r="R108" t="inlineStr">
        <is>
          <t>Eventuri-306HP-F60</t>
        </is>
      </c>
      <c r="S108" t="inlineStr">
        <is>
          <t>92x22x40</t>
        </is>
      </c>
    </row>
    <row r="109">
      <c r="A109" t="inlineStr">
        <is>
          <t>Eventuri</t>
        </is>
      </c>
      <c r="B109" t="inlineStr">
        <is>
          <t>Eventuri</t>
        </is>
      </c>
      <c r="C109" t="inlineStr">
        <is>
          <t>1350.0</t>
        </is>
      </c>
      <c r="D109" t="inlineStr"/>
      <c r="E109" t="n">
        <v>1542</v>
      </c>
      <c r="F109" t="inlineStr"/>
      <c r="G109" t="n">
        <v>1620</v>
      </c>
      <c r="H109" t="inlineStr"/>
      <c r="I109" t="inlineStr">
        <is>
          <t>15</t>
        </is>
      </c>
      <c r="J109" t="inlineStr">
        <is>
          <t>7</t>
        </is>
      </c>
      <c r="K109" t="inlineStr">
        <is>
          <t>EVE-F56-CF-INT</t>
        </is>
      </c>
      <c r="L109" t="inlineStr">
        <is>
          <t>Mini Cooper S / JCW Black Carbon intake</t>
        </is>
      </c>
      <c r="M109" t="inlineStr"/>
      <c r="N109" t="inlineStr">
        <is>
          <t>Home</t>
        </is>
      </c>
      <c r="O109" t="inlineStr">
        <is>
          <t>Mini Cooper S / JCW Black Carbon intake</t>
        </is>
      </c>
      <c r="P109" t="inlineStr">
        <is>
          <t>Mini Cooper S / JCW Black Carbon intake</t>
        </is>
      </c>
      <c r="Q109" t="inlineStr">
        <is>
          <t>Mini Cooper S / JCW Black Carbon intake</t>
        </is>
      </c>
      <c r="R109" t="inlineStr">
        <is>
          <t>Eventuri-F56-Cooper-S</t>
        </is>
      </c>
      <c r="S109" t="inlineStr">
        <is>
          <t>92x22x40</t>
        </is>
      </c>
    </row>
    <row r="110">
      <c r="A110" t="inlineStr">
        <is>
          <t>Eventuri</t>
        </is>
      </c>
      <c r="B110" t="inlineStr">
        <is>
          <t>Eventuri</t>
        </is>
      </c>
      <c r="C110" t="inlineStr">
        <is>
          <t>1350.0</t>
        </is>
      </c>
      <c r="D110" t="inlineStr"/>
      <c r="E110" t="n">
        <v>1542</v>
      </c>
      <c r="F110" t="inlineStr"/>
      <c r="G110" t="n">
        <v>1620</v>
      </c>
      <c r="H110" t="inlineStr"/>
      <c r="I110" t="inlineStr">
        <is>
          <t>15</t>
        </is>
      </c>
      <c r="J110" t="inlineStr">
        <is>
          <t>7</t>
        </is>
      </c>
      <c r="K110" t="inlineStr">
        <is>
          <t>EVE-F56-LCI-CF-INT</t>
        </is>
      </c>
      <c r="L110" t="inlineStr">
        <is>
          <t>Mini Cooper S / JCW Facelift Black Carbon intake</t>
        </is>
      </c>
      <c r="M110" t="inlineStr"/>
      <c r="N110" t="inlineStr">
        <is>
          <t>Home</t>
        </is>
      </c>
      <c r="O110" t="inlineStr">
        <is>
          <t>Mini Cooper S / JCW Facelift Black Carbon intake</t>
        </is>
      </c>
      <c r="P110" t="inlineStr">
        <is>
          <t>Mini Cooper S / JCW Facelift Black Carbon intake</t>
        </is>
      </c>
      <c r="Q110" t="inlineStr">
        <is>
          <t>Mini Cooper S / JCW Facelift Black Carbon intake</t>
        </is>
      </c>
      <c r="R110" t="inlineStr">
        <is>
          <t>Eventuri-F56-Cooper-S</t>
        </is>
      </c>
      <c r="S110" t="inlineStr">
        <is>
          <t>92x22x40</t>
        </is>
      </c>
    </row>
    <row r="111">
      <c r="A111" t="inlineStr">
        <is>
          <t>Eventuri</t>
        </is>
      </c>
      <c r="B111" t="inlineStr">
        <is>
          <t>Eventuri</t>
        </is>
      </c>
      <c r="C111" t="n">
        <v>833</v>
      </c>
      <c r="D111" t="inlineStr"/>
      <c r="E111" t="n">
        <v>952</v>
      </c>
      <c r="F111" t="inlineStr"/>
      <c r="G111" t="n">
        <v>1000</v>
      </c>
      <c r="H111" t="inlineStr"/>
      <c r="I111" t="inlineStr">
        <is>
          <t>15</t>
        </is>
      </c>
      <c r="J111" t="inlineStr">
        <is>
          <t>7</t>
        </is>
      </c>
      <c r="K111" t="inlineStr">
        <is>
          <t>EVE-F56-PL-INT</t>
        </is>
      </c>
      <c r="L111" t="inlineStr">
        <is>
          <t>Mini Cooper S / JCW Plastic intake with Carbon Scoop</t>
        </is>
      </c>
      <c r="M111" t="inlineStr"/>
      <c r="N111" t="inlineStr">
        <is>
          <t>Home</t>
        </is>
      </c>
      <c r="O111" t="inlineStr">
        <is>
          <t>Mini Cooper S / JCW Plastic intake with Carbon Scoop</t>
        </is>
      </c>
      <c r="P111" t="inlineStr">
        <is>
          <t>Mini Cooper S / JCW Plastic intake with Carbon Scoop</t>
        </is>
      </c>
      <c r="Q111" t="inlineStr">
        <is>
          <t>Mini Cooper S / JCW Plastic intake with Carbon Scoop</t>
        </is>
      </c>
      <c r="R111" t="inlineStr">
        <is>
          <t>Eventuri-F56-Cooper-S</t>
        </is>
      </c>
      <c r="S111" t="inlineStr">
        <is>
          <t>92x22x40</t>
        </is>
      </c>
    </row>
    <row r="112">
      <c r="A112" t="inlineStr">
        <is>
          <t>Eventuri</t>
        </is>
      </c>
      <c r="B112" t="inlineStr">
        <is>
          <t>Eventuri</t>
        </is>
      </c>
      <c r="C112" t="n">
        <v>833</v>
      </c>
      <c r="D112" t="inlineStr"/>
      <c r="E112" t="n">
        <v>952</v>
      </c>
      <c r="F112" t="inlineStr"/>
      <c r="G112" t="n">
        <v>1000</v>
      </c>
      <c r="H112" t="inlineStr"/>
      <c r="I112" t="inlineStr">
        <is>
          <t>15</t>
        </is>
      </c>
      <c r="J112" t="inlineStr">
        <is>
          <t>7</t>
        </is>
      </c>
      <c r="K112" t="inlineStr">
        <is>
          <t>EVE-F56-LCI-PL-INT</t>
        </is>
      </c>
      <c r="L112" t="inlineStr">
        <is>
          <t>Mini Cooper S / JCW Facelift Plastic intake with Carbon Scoop</t>
        </is>
      </c>
      <c r="M112" t="inlineStr"/>
      <c r="N112" t="inlineStr">
        <is>
          <t>Home</t>
        </is>
      </c>
      <c r="O112" t="inlineStr">
        <is>
          <t>Mini Cooper S / JCW Facelift Plastic intake with Carbon Scoop</t>
        </is>
      </c>
      <c r="P112" t="inlineStr">
        <is>
          <t>Mini Cooper S / JCW Facelift Plastic intake with Carbon Scoop</t>
        </is>
      </c>
      <c r="Q112" t="inlineStr">
        <is>
          <t>Mini Cooper S / JCW Facelift Plastic intake with Carbon Scoop</t>
        </is>
      </c>
      <c r="R112" t="inlineStr">
        <is>
          <t>Eventuri-F56-Cooper-S</t>
        </is>
      </c>
      <c r="S112" t="inlineStr">
        <is>
          <t>92x22x40</t>
        </is>
      </c>
    </row>
    <row r="113">
      <c r="A113" t="inlineStr">
        <is>
          <t>Eventuri</t>
        </is>
      </c>
      <c r="B113" t="inlineStr">
        <is>
          <t>Eventuri</t>
        </is>
      </c>
      <c r="C113" t="n">
        <v>1141</v>
      </c>
      <c r="D113" t="inlineStr"/>
      <c r="E113" t="n">
        <v>1304</v>
      </c>
      <c r="F113" t="inlineStr"/>
      <c r="G113" t="n">
        <v>1370</v>
      </c>
      <c r="H113" t="inlineStr"/>
      <c r="I113" t="inlineStr">
        <is>
          <t>15</t>
        </is>
      </c>
      <c r="J113" t="inlineStr">
        <is>
          <t>7</t>
        </is>
      </c>
      <c r="K113" t="inlineStr">
        <is>
          <t>EVE-F60-CF-INT</t>
        </is>
      </c>
      <c r="L113" t="inlineStr">
        <is>
          <t>MINI Countryman S Black Carbon intake with no scoop</t>
        </is>
      </c>
      <c r="M113" t="inlineStr"/>
      <c r="N113" t="inlineStr">
        <is>
          <t>Home</t>
        </is>
      </c>
      <c r="O113" t="inlineStr">
        <is>
          <t>MINI Countryman S Black Carbon intake with no scoop</t>
        </is>
      </c>
      <c r="P113" t="inlineStr">
        <is>
          <t>MINI Countryman S Black Carbon intake with no scoop</t>
        </is>
      </c>
      <c r="Q113" t="inlineStr">
        <is>
          <t>MINI Countryman S Black Carbon intake with no scoop</t>
        </is>
      </c>
      <c r="R113" t="inlineStr">
        <is>
          <t>Eventuri-F60-Countryman-S</t>
        </is>
      </c>
      <c r="S113" t="inlineStr">
        <is>
          <t>92x22x40</t>
        </is>
      </c>
    </row>
    <row r="114">
      <c r="A114" t="inlineStr">
        <is>
          <t>Eventuri</t>
        </is>
      </c>
      <c r="B114" t="inlineStr">
        <is>
          <t>Eventuri</t>
        </is>
      </c>
      <c r="C114" t="n">
        <v>1141</v>
      </c>
      <c r="D114" t="inlineStr"/>
      <c r="E114" t="n">
        <v>1304</v>
      </c>
      <c r="F114" t="inlineStr"/>
      <c r="G114" t="n">
        <v>1370</v>
      </c>
      <c r="H114" t="inlineStr"/>
      <c r="I114" t="inlineStr">
        <is>
          <t>15</t>
        </is>
      </c>
      <c r="J114" t="inlineStr">
        <is>
          <t>7</t>
        </is>
      </c>
      <c r="K114" t="inlineStr">
        <is>
          <t>EVE-F60-LCI-CF-INT</t>
        </is>
      </c>
      <c r="L114" t="inlineStr">
        <is>
          <t>MINI Countryman S Facelift Black Carbon intake with no scoop</t>
        </is>
      </c>
      <c r="M114" t="inlineStr"/>
      <c r="N114" t="inlineStr">
        <is>
          <t>Home</t>
        </is>
      </c>
      <c r="O114" t="inlineStr">
        <is>
          <t>MINI Countryman S Facelift Black Carbon intake with no scoop</t>
        </is>
      </c>
      <c r="P114" t="inlineStr">
        <is>
          <t>MINI Countryman S Facelift Black Carbon intake with no scoop</t>
        </is>
      </c>
      <c r="Q114" t="inlineStr">
        <is>
          <t>MINI Countryman S Facelift Black Carbon intake with no scoop</t>
        </is>
      </c>
      <c r="R114" t="inlineStr">
        <is>
          <t>Eventuri-F60-Countryman-S</t>
        </is>
      </c>
      <c r="S114" t="inlineStr">
        <is>
          <t>92x22x40</t>
        </is>
      </c>
    </row>
    <row r="115">
      <c r="A115" t="inlineStr">
        <is>
          <t>Eventuri</t>
        </is>
      </c>
      <c r="B115" t="inlineStr">
        <is>
          <t>Eventuri</t>
        </is>
      </c>
      <c r="C115" t="n">
        <v>583</v>
      </c>
      <c r="D115" t="inlineStr"/>
      <c r="E115" t="n">
        <v>665</v>
      </c>
      <c r="F115" t="inlineStr"/>
      <c r="G115" t="n">
        <v>700</v>
      </c>
      <c r="H115" t="inlineStr"/>
      <c r="I115" t="inlineStr">
        <is>
          <t>15</t>
        </is>
      </c>
      <c r="J115" t="inlineStr">
        <is>
          <t>7</t>
        </is>
      </c>
      <c r="K115" t="inlineStr">
        <is>
          <t>EVE-F60-PL-INT</t>
        </is>
      </c>
      <c r="L115" t="inlineStr">
        <is>
          <t>MINI Countryman S Plastic intake with no scoop</t>
        </is>
      </c>
      <c r="M115" t="inlineStr"/>
      <c r="N115" t="inlineStr">
        <is>
          <t>Home</t>
        </is>
      </c>
      <c r="O115" t="inlineStr">
        <is>
          <t>MINI Countryman S Plastic intake with no scoop</t>
        </is>
      </c>
      <c r="P115" t="inlineStr">
        <is>
          <t>MINI Countryman S Plastic intake with no scoop</t>
        </is>
      </c>
      <c r="Q115" t="inlineStr">
        <is>
          <t>MINI Countryman S Plastic intake with no scoop</t>
        </is>
      </c>
      <c r="R115" t="inlineStr">
        <is>
          <t>Eventuri-F60-Countryman-S</t>
        </is>
      </c>
      <c r="S115" t="inlineStr">
        <is>
          <t>92x22x40</t>
        </is>
      </c>
    </row>
    <row r="116">
      <c r="A116" t="inlineStr">
        <is>
          <t>Eventuri</t>
        </is>
      </c>
      <c r="B116" t="inlineStr">
        <is>
          <t>Eventuri</t>
        </is>
      </c>
      <c r="C116" t="n">
        <v>583</v>
      </c>
      <c r="D116" t="inlineStr"/>
      <c r="E116" t="n">
        <v>665</v>
      </c>
      <c r="F116" t="inlineStr"/>
      <c r="G116" t="n">
        <v>700</v>
      </c>
      <c r="H116" t="inlineStr"/>
      <c r="I116" t="inlineStr">
        <is>
          <t>15</t>
        </is>
      </c>
      <c r="J116" t="inlineStr">
        <is>
          <t>7</t>
        </is>
      </c>
      <c r="K116" t="inlineStr">
        <is>
          <t>EVE-F60-LCI-PL-INT</t>
        </is>
      </c>
      <c r="L116" t="inlineStr">
        <is>
          <t>MINI Countryman S Facelift Plastic intake with no scoop</t>
        </is>
      </c>
      <c r="M116" t="inlineStr"/>
      <c r="N116" t="inlineStr">
        <is>
          <t>Home</t>
        </is>
      </c>
      <c r="O116" t="inlineStr">
        <is>
          <t>MINI Countryman S Facelift Plastic intake with no scoop</t>
        </is>
      </c>
      <c r="P116" t="inlineStr">
        <is>
          <t>MINI Countryman S Facelift Plastic intake with no scoop</t>
        </is>
      </c>
      <c r="Q116" t="inlineStr">
        <is>
          <t>MINI Countryman S Facelift Plastic intake with no scoop</t>
        </is>
      </c>
      <c r="R116" t="inlineStr">
        <is>
          <t>Eventuri-F60-Countryman-S</t>
        </is>
      </c>
      <c r="S116" t="inlineStr">
        <is>
          <t>92x22x40</t>
        </is>
      </c>
    </row>
    <row r="117">
      <c r="A117" t="inlineStr">
        <is>
          <t>Eventuri</t>
        </is>
      </c>
      <c r="B117" t="inlineStr">
        <is>
          <t>Eventuri</t>
        </is>
      </c>
      <c r="C117" t="n">
        <v>1958</v>
      </c>
      <c r="D117" t="inlineStr"/>
      <c r="E117" t="n">
        <v>2238</v>
      </c>
      <c r="F117" t="inlineStr"/>
      <c r="G117" t="n">
        <v>2350</v>
      </c>
      <c r="H117" t="inlineStr"/>
      <c r="I117" t="inlineStr">
        <is>
          <t>15</t>
        </is>
      </c>
      <c r="J117" t="inlineStr">
        <is>
          <t>7</t>
        </is>
      </c>
      <c r="K117" t="inlineStr">
        <is>
          <t>EVE-P991T-INT</t>
        </is>
      </c>
      <c r="L117" t="inlineStr">
        <is>
          <t>Porsche 991 Turbo Black Carbon intake</t>
        </is>
      </c>
      <c r="M117" t="inlineStr"/>
      <c r="N117" t="inlineStr">
        <is>
          <t>Home</t>
        </is>
      </c>
      <c r="O117" t="inlineStr">
        <is>
          <t>Porsche 991 Turbo Black Carbon intake</t>
        </is>
      </c>
      <c r="P117" t="inlineStr">
        <is>
          <t>Porsche 991 Turbo Black Carbon intake</t>
        </is>
      </c>
      <c r="Q117" t="inlineStr">
        <is>
          <t>Porsche 991 Turbo Black Carbon intake</t>
        </is>
      </c>
      <c r="R117" t="inlineStr">
        <is>
          <t>Eventuri-991-Turbo</t>
        </is>
      </c>
      <c r="S117" t="inlineStr">
        <is>
          <t>92x31x40</t>
        </is>
      </c>
    </row>
    <row r="118">
      <c r="A118" t="inlineStr">
        <is>
          <t>Eventuri</t>
        </is>
      </c>
      <c r="B118" t="inlineStr">
        <is>
          <t>Eventuri</t>
        </is>
      </c>
      <c r="C118" t="n">
        <v>1958</v>
      </c>
      <c r="D118" t="inlineStr"/>
      <c r="E118" t="n">
        <v>2238</v>
      </c>
      <c r="F118" t="inlineStr"/>
      <c r="G118" t="n">
        <v>2350</v>
      </c>
      <c r="H118" t="inlineStr"/>
      <c r="I118" t="inlineStr">
        <is>
          <t>15</t>
        </is>
      </c>
      <c r="J118" t="inlineStr">
        <is>
          <t>7</t>
        </is>
      </c>
      <c r="K118" t="inlineStr">
        <is>
          <t>EVE-GT3RS-INT</t>
        </is>
      </c>
      <c r="L118" t="inlineStr">
        <is>
          <t>Porsche 991.1 991.2 GT3RS Carbon Intake</t>
        </is>
      </c>
      <c r="M118" t="inlineStr"/>
      <c r="N118" t="inlineStr">
        <is>
          <t>Home</t>
        </is>
      </c>
      <c r="O118" t="inlineStr">
        <is>
          <t>Porsche 991.1 991.2 GT3RS Carbon Intake</t>
        </is>
      </c>
      <c r="P118" t="inlineStr">
        <is>
          <t>Porsche 991.1 991.2 GT3RS Carbon Intake</t>
        </is>
      </c>
      <c r="Q118" t="inlineStr">
        <is>
          <t>Porsche 991.1 991.2 GT3RS Carbon Intake</t>
        </is>
      </c>
      <c r="R118" t="inlineStr">
        <is>
          <t>Eventuri-991-GT3RS</t>
        </is>
      </c>
      <c r="S118" t="inlineStr">
        <is>
          <t>92x31x40</t>
        </is>
      </c>
    </row>
    <row r="119">
      <c r="A119" t="inlineStr">
        <is>
          <t>Eventuri</t>
        </is>
      </c>
      <c r="B119" t="inlineStr">
        <is>
          <t>Eventuri</t>
        </is>
      </c>
      <c r="C119" t="n">
        <v>2380</v>
      </c>
      <c r="D119" t="inlineStr"/>
      <c r="E119" t="n">
        <v>2719</v>
      </c>
      <c r="F119" t="inlineStr"/>
      <c r="G119" t="n">
        <v>2855</v>
      </c>
      <c r="H119" t="inlineStr"/>
      <c r="I119" t="inlineStr">
        <is>
          <t>15</t>
        </is>
      </c>
      <c r="J119" t="inlineStr">
        <is>
          <t>7</t>
        </is>
      </c>
      <c r="K119" t="inlineStr">
        <is>
          <t>EVE-4V8TT-CF-INT</t>
        </is>
      </c>
      <c r="L119" t="inlineStr">
        <is>
          <t>Porsche Cayenne 2020+ GTS, 2019+ Turbo S 4.0 TFSI Intake</t>
        </is>
      </c>
      <c r="M119" t="inlineStr"/>
      <c r="N119" t="inlineStr">
        <is>
          <t>Home</t>
        </is>
      </c>
      <c r="O119" t="inlineStr">
        <is>
          <t>Porsche Cayenne 2020+ GTS, 2019+ Turbo S 4.0 TFSI Intake</t>
        </is>
      </c>
      <c r="P119" t="inlineStr">
        <is>
          <t>Porsche Cayenne 2020+ GTS, 2019+ Turbo S 4.0 TFSI Intake</t>
        </is>
      </c>
      <c r="Q119" t="inlineStr">
        <is>
          <t>Porsche Cayenne 2020+ GTS, 2019+ Turbo S 4.0 TFSI Intake</t>
        </is>
      </c>
      <c r="R119" t="inlineStr">
        <is>
          <t>Eventuri-Cayenne</t>
        </is>
      </c>
      <c r="S119" t="inlineStr">
        <is>
          <t>97x76x22</t>
        </is>
      </c>
    </row>
    <row r="120">
      <c r="A120" t="inlineStr">
        <is>
          <t>Eventuri</t>
        </is>
      </c>
      <c r="B120" t="inlineStr">
        <is>
          <t>Eventuri</t>
        </is>
      </c>
      <c r="C120" t="inlineStr">
        <is>
          <t>775.0</t>
        </is>
      </c>
      <c r="D120" t="inlineStr"/>
      <c r="E120" t="n">
        <v>885</v>
      </c>
      <c r="F120" t="inlineStr"/>
      <c r="G120" t="n">
        <v>930</v>
      </c>
      <c r="H120" t="inlineStr"/>
      <c r="I120" t="inlineStr">
        <is>
          <t>15</t>
        </is>
      </c>
      <c r="J120" t="inlineStr">
        <is>
          <t>7</t>
        </is>
      </c>
      <c r="K120" t="inlineStr">
        <is>
          <t>EVE-2TFSI-CF-INT</t>
        </is>
      </c>
      <c r="L120" t="inlineStr">
        <is>
          <t>Leon Cupra 2.0 TFSI- Full Black Carbon intake</t>
        </is>
      </c>
      <c r="M120" t="inlineStr"/>
      <c r="N120" t="inlineStr">
        <is>
          <t>Home</t>
        </is>
      </c>
      <c r="O120" t="inlineStr">
        <is>
          <t>Leon Cupra 2.0 TFSI- Full Black Carbon intake</t>
        </is>
      </c>
      <c r="P120" t="inlineStr">
        <is>
          <t>Leon Cupra 2.0 TFSI- Full Black Carbon intake</t>
        </is>
      </c>
      <c r="Q120" t="inlineStr">
        <is>
          <t>Leon Cupra 2.0 TFSI- Full Black Carbon intake</t>
        </is>
      </c>
      <c r="R120" t="inlineStr">
        <is>
          <t>Eventuri-GEN-3</t>
        </is>
      </c>
      <c r="S120" t="inlineStr">
        <is>
          <t>38x38x38</t>
        </is>
      </c>
    </row>
    <row r="121">
      <c r="A121" t="inlineStr">
        <is>
          <t>Eventuri</t>
        </is>
      </c>
      <c r="B121" t="inlineStr">
        <is>
          <t>Eventuri</t>
        </is>
      </c>
      <c r="C121" t="n">
        <v>1166</v>
      </c>
      <c r="D121" t="inlineStr"/>
      <c r="E121" t="n">
        <v>1333</v>
      </c>
      <c r="F121" t="inlineStr"/>
      <c r="G121" t="n">
        <v>1400</v>
      </c>
      <c r="H121" t="inlineStr"/>
      <c r="I121" t="inlineStr">
        <is>
          <t>15</t>
        </is>
      </c>
      <c r="J121" t="inlineStr">
        <is>
          <t>7</t>
        </is>
      </c>
      <c r="K121" t="inlineStr">
        <is>
          <t>EVE-EA8884-GTi-INT</t>
        </is>
      </c>
      <c r="L121" t="inlineStr">
        <is>
          <t>MK4 Leon Cupra Formentor 2.0 VZ1 245hp 2020+ Carbon intake</t>
        </is>
      </c>
      <c r="M121" t="inlineStr"/>
      <c r="N121" t="inlineStr">
        <is>
          <t>Home</t>
        </is>
      </c>
      <c r="O121" t="inlineStr">
        <is>
          <t>MK4 Leon Cupra Formentor 2.0 VZ1 245hp 2020+ Carbon intake</t>
        </is>
      </c>
      <c r="P121" t="inlineStr">
        <is>
          <t>MK4 Leon Cupra Formentor 2.0 VZ1 245hp 2020+ Carbon intake</t>
        </is>
      </c>
      <c r="Q121" t="inlineStr">
        <is>
          <t>MK4 Leon Cupra Formentor 2.0 VZ1 245hp 2020+ Carbon intake</t>
        </is>
      </c>
      <c r="R121" t="inlineStr">
        <is>
          <t>Eventuri-GEN-4</t>
        </is>
      </c>
      <c r="S121" t="inlineStr">
        <is>
          <t>92x31x40</t>
        </is>
      </c>
    </row>
    <row r="122">
      <c r="A122" t="inlineStr">
        <is>
          <t>Eventuri</t>
        </is>
      </c>
      <c r="B122" t="inlineStr">
        <is>
          <t>Eventuri</t>
        </is>
      </c>
      <c r="C122" t="n">
        <v>1166</v>
      </c>
      <c r="D122" t="inlineStr"/>
      <c r="E122" t="n">
        <v>1333</v>
      </c>
      <c r="F122" t="inlineStr"/>
      <c r="G122" t="n">
        <v>1400</v>
      </c>
      <c r="H122" t="inlineStr"/>
      <c r="I122" t="inlineStr">
        <is>
          <t>15</t>
        </is>
      </c>
      <c r="J122" t="inlineStr">
        <is>
          <t>7</t>
        </is>
      </c>
      <c r="K122" t="inlineStr">
        <is>
          <t>EVE-EA8884-R-INT</t>
        </is>
      </c>
      <c r="L122" t="inlineStr">
        <is>
          <t>MK4 Leon Cupra Formentor 2.0 VZ2 300hp 2020+ Carbon intake</t>
        </is>
      </c>
      <c r="M122" t="inlineStr"/>
      <c r="N122" t="inlineStr">
        <is>
          <t>Home</t>
        </is>
      </c>
      <c r="O122" t="inlineStr">
        <is>
          <t>MK4 Leon Cupra Formentor 2.0 VZ2 300hp 2020+ Carbon intake</t>
        </is>
      </c>
      <c r="P122" t="inlineStr">
        <is>
          <t>MK4 Leon Cupra Formentor 2.0 VZ2 300hp 2020+ Carbon intake</t>
        </is>
      </c>
      <c r="Q122" t="inlineStr">
        <is>
          <t>MK4 Leon Cupra Formentor 2.0 VZ2 300hp 2020+ Carbon intake</t>
        </is>
      </c>
      <c r="R122" t="inlineStr">
        <is>
          <t>Eventuri-GEN-4</t>
        </is>
      </c>
      <c r="S122" t="inlineStr">
        <is>
          <t>92x31x40</t>
        </is>
      </c>
    </row>
    <row r="123">
      <c r="A123" t="inlineStr">
        <is>
          <t>Eventuri</t>
        </is>
      </c>
      <c r="B123" t="inlineStr">
        <is>
          <t>Eventuri</t>
        </is>
      </c>
      <c r="C123" t="inlineStr">
        <is>
          <t>1500.0</t>
        </is>
      </c>
      <c r="D123" t="inlineStr"/>
      <c r="E123" t="n">
        <v>1714</v>
      </c>
      <c r="F123" t="inlineStr"/>
      <c r="G123" t="n">
        <v>1800</v>
      </c>
      <c r="H123" t="inlineStr"/>
      <c r="I123" t="inlineStr">
        <is>
          <t>15</t>
        </is>
      </c>
      <c r="J123" t="inlineStr">
        <is>
          <t>7</t>
        </is>
      </c>
      <c r="K123" t="inlineStr">
        <is>
          <t>EVE-ST38Y-CF-INT</t>
        </is>
      </c>
      <c r="L123" t="inlineStr">
        <is>
          <t>MK4 Leon Cupra Formentor 2.5 VZ5 390hp 2020+ Carbon intake</t>
        </is>
      </c>
      <c r="M123" t="inlineStr"/>
      <c r="N123" t="inlineStr">
        <is>
          <t>Home</t>
        </is>
      </c>
      <c r="O123" t="inlineStr">
        <is>
          <t>MK4 Leon Cupra Formentor 2.5 VZ5 390hp 2020+ Carbon intake</t>
        </is>
      </c>
      <c r="P123" t="inlineStr">
        <is>
          <t>MK4 Leon Cupra Formentor 2.5 VZ5 390hp 2020+ Carbon intake</t>
        </is>
      </c>
      <c r="Q123" t="inlineStr">
        <is>
          <t>MK4 Leon Cupra Formentor 2.5 VZ5 390hp 2020+ Carbon intake</t>
        </is>
      </c>
      <c r="R123" t="inlineStr">
        <is>
          <t>Eventuri-GEN-4</t>
        </is>
      </c>
      <c r="S123" t="inlineStr">
        <is>
          <t>92x31x40</t>
        </is>
      </c>
    </row>
    <row r="124">
      <c r="A124" t="inlineStr">
        <is>
          <t>Eventuri</t>
        </is>
      </c>
      <c r="B124" t="inlineStr">
        <is>
          <t>Eventuri</t>
        </is>
      </c>
      <c r="C124" t="n">
        <v>1166</v>
      </c>
      <c r="D124" t="inlineStr"/>
      <c r="E124" t="n">
        <v>1333</v>
      </c>
      <c r="F124" t="inlineStr"/>
      <c r="G124" t="n">
        <v>1400</v>
      </c>
      <c r="H124" t="inlineStr"/>
      <c r="I124" t="inlineStr">
        <is>
          <t>15</t>
        </is>
      </c>
      <c r="J124" t="inlineStr">
        <is>
          <t>7</t>
        </is>
      </c>
      <c r="K124" t="inlineStr">
        <is>
          <t>EVE-A90-CF-INT</t>
        </is>
      </c>
      <c r="L124" t="inlineStr">
        <is>
          <t>Toyota MK5 3.0 B58 Supra Carbon Intake</t>
        </is>
      </c>
      <c r="M124" t="inlineStr"/>
      <c r="N124" t="inlineStr">
        <is>
          <t>Home</t>
        </is>
      </c>
      <c r="O124" t="inlineStr">
        <is>
          <t>Toyota MK5 3.0 B58 Supra Carbon Intake</t>
        </is>
      </c>
      <c r="P124" t="inlineStr">
        <is>
          <t>Toyota MK5 3.0 B58 Supra Carbon Intake</t>
        </is>
      </c>
      <c r="Q124" t="inlineStr">
        <is>
          <t>Toyota MK5 3.0 B58 Supra Carbon Intake</t>
        </is>
      </c>
      <c r="R124" t="inlineStr">
        <is>
          <t>Eventuri-MK5-A90</t>
        </is>
      </c>
      <c r="S124" t="inlineStr">
        <is>
          <t>38x38x38</t>
        </is>
      </c>
    </row>
    <row r="125">
      <c r="A125" t="inlineStr">
        <is>
          <t>Eventuri</t>
        </is>
      </c>
      <c r="B125" t="inlineStr">
        <is>
          <t>Eventuri</t>
        </is>
      </c>
      <c r="C125" t="n">
        <v>1166</v>
      </c>
      <c r="D125" t="inlineStr"/>
      <c r="E125" t="n">
        <v>1333</v>
      </c>
      <c r="F125" t="inlineStr"/>
      <c r="G125" t="n">
        <v>1400</v>
      </c>
      <c r="H125" t="inlineStr"/>
      <c r="I125" t="inlineStr">
        <is>
          <t>15</t>
        </is>
      </c>
      <c r="J125" t="inlineStr">
        <is>
          <t>7</t>
        </is>
      </c>
      <c r="K125" t="inlineStr">
        <is>
          <t>EVE-A90B48-INT</t>
        </is>
      </c>
      <c r="L125" t="inlineStr">
        <is>
          <t>Toyota MK5 2.0 B48 Supra Carbon Intake</t>
        </is>
      </c>
      <c r="M125" t="inlineStr"/>
      <c r="N125" t="inlineStr">
        <is>
          <t>Home</t>
        </is>
      </c>
      <c r="O125" t="inlineStr">
        <is>
          <t>Toyota MK5 2.0 B48 Supra Carbon Intake</t>
        </is>
      </c>
      <c r="P125" t="inlineStr">
        <is>
          <t>Toyota MK5 2.0 B48 Supra Carbon Intake</t>
        </is>
      </c>
      <c r="Q125" t="inlineStr">
        <is>
          <t>Toyota MK5 2.0 B48 Supra Carbon Intake</t>
        </is>
      </c>
      <c r="R125" t="inlineStr">
        <is>
          <t>Eventuri-MK5-A90</t>
        </is>
      </c>
      <c r="S125" t="inlineStr">
        <is>
          <t>92x22x40</t>
        </is>
      </c>
    </row>
    <row r="126">
      <c r="A126" t="inlineStr">
        <is>
          <t>Eventuri</t>
        </is>
      </c>
      <c r="B126" t="inlineStr">
        <is>
          <t>Eventuri</t>
        </is>
      </c>
      <c r="C126" t="n">
        <v>691</v>
      </c>
      <c r="D126" t="inlineStr"/>
      <c r="E126" t="n">
        <v>790</v>
      </c>
      <c r="F126" t="inlineStr"/>
      <c r="G126" t="n">
        <v>830</v>
      </c>
      <c r="H126" t="inlineStr"/>
      <c r="I126" t="inlineStr">
        <is>
          <t>15</t>
        </is>
      </c>
      <c r="J126" t="inlineStr">
        <is>
          <t>7</t>
        </is>
      </c>
      <c r="K126" t="inlineStr">
        <is>
          <t>EVE-A90-CF-HDP</t>
        </is>
      </c>
      <c r="L126" t="inlineStr">
        <is>
          <t>Toyota MK5 Supra Carbon Headlamp Duct</t>
        </is>
      </c>
      <c r="M126" t="inlineStr"/>
      <c r="N126" t="inlineStr">
        <is>
          <t>Home</t>
        </is>
      </c>
      <c r="O126" t="inlineStr">
        <is>
          <t>Toyota MK5 Supra Carbon Headlamp Duct</t>
        </is>
      </c>
      <c r="P126" t="inlineStr">
        <is>
          <t>Toyota MK5 Supra Carbon Headlamp Duct</t>
        </is>
      </c>
      <c r="Q126" t="inlineStr">
        <is>
          <t>Toyota MK5 Supra Carbon Headlamp Duct</t>
        </is>
      </c>
      <c r="R126" t="inlineStr">
        <is>
          <t>Eventuri-MK5-A90</t>
        </is>
      </c>
      <c r="S126" t="inlineStr">
        <is>
          <t>72x72x21</t>
        </is>
      </c>
    </row>
    <row r="127">
      <c r="A127" t="inlineStr">
        <is>
          <t>Eventuri</t>
        </is>
      </c>
      <c r="B127" t="inlineStr">
        <is>
          <t>Eventuri</t>
        </is>
      </c>
      <c r="C127" t="inlineStr">
        <is>
          <t>500.0</t>
        </is>
      </c>
      <c r="D127" t="inlineStr"/>
      <c r="E127" t="n">
        <v>570</v>
      </c>
      <c r="F127" t="inlineStr"/>
      <c r="G127" t="n">
        <v>600</v>
      </c>
      <c r="H127" t="inlineStr"/>
      <c r="I127" t="inlineStr">
        <is>
          <t>15</t>
        </is>
      </c>
      <c r="J127" t="inlineStr">
        <is>
          <t>7</t>
        </is>
      </c>
      <c r="K127" t="inlineStr">
        <is>
          <t>EVE-A90-CF-ENG</t>
        </is>
      </c>
      <c r="L127" t="inlineStr">
        <is>
          <t>Toyota MK5 Supra Carbon Engine cover</t>
        </is>
      </c>
      <c r="M127" t="inlineStr"/>
      <c r="N127" t="inlineStr">
        <is>
          <t>Home</t>
        </is>
      </c>
      <c r="O127" t="inlineStr">
        <is>
          <t>Toyota MK5 Supra Carbon Engine cover</t>
        </is>
      </c>
      <c r="P127" t="inlineStr">
        <is>
          <t>Toyota MK5 Supra Carbon Engine cover</t>
        </is>
      </c>
      <c r="Q127" t="inlineStr">
        <is>
          <t>Toyota MK5 Supra Carbon Engine cover</t>
        </is>
      </c>
      <c r="R127" t="inlineStr">
        <is>
          <t>Eventuri-MK5-A90</t>
        </is>
      </c>
      <c r="S127" t="inlineStr">
        <is>
          <t>92x22x40</t>
        </is>
      </c>
    </row>
    <row r="128">
      <c r="A128" t="inlineStr">
        <is>
          <t>Eventuri</t>
        </is>
      </c>
      <c r="B128" t="inlineStr">
        <is>
          <t>Eventuri</t>
        </is>
      </c>
      <c r="C128" t="inlineStr">
        <is>
          <t>500.0</t>
        </is>
      </c>
      <c r="D128" t="inlineStr"/>
      <c r="E128" t="n">
        <v>570</v>
      </c>
      <c r="F128" t="inlineStr"/>
      <c r="G128" t="n">
        <v>600</v>
      </c>
      <c r="H128" t="inlineStr"/>
      <c r="I128" t="inlineStr">
        <is>
          <t>15</t>
        </is>
      </c>
      <c r="J128" t="inlineStr">
        <is>
          <t>7</t>
        </is>
      </c>
      <c r="K128" t="inlineStr">
        <is>
          <t>EVE-GR4-CF-ENG</t>
        </is>
      </c>
      <c r="L128" t="inlineStr">
        <is>
          <t>Toyota GR Yaris/Corolla Carbon Engine Cover - Gloss</t>
        </is>
      </c>
      <c r="M128" t="inlineStr"/>
      <c r="N128" t="inlineStr">
        <is>
          <t>Home</t>
        </is>
      </c>
      <c r="O128" t="inlineStr">
        <is>
          <t>Toyota GR Yaris/Corolla Carbon Engine Cover - Gloss</t>
        </is>
      </c>
      <c r="P128" t="inlineStr">
        <is>
          <t>Toyota GR Yaris/Corolla Carbon Engine Cover - Gloss</t>
        </is>
      </c>
      <c r="Q128" t="inlineStr">
        <is>
          <t>Toyota GR Yaris/Corolla Carbon Engine Cover - Gloss</t>
        </is>
      </c>
      <c r="R128" t="inlineStr">
        <is>
          <t>Eventuri-GR4</t>
        </is>
      </c>
      <c r="S128" t="inlineStr">
        <is>
          <t>68x38x15</t>
        </is>
      </c>
    </row>
    <row r="129">
      <c r="A129" t="inlineStr">
        <is>
          <t>Eventuri</t>
        </is>
      </c>
      <c r="B129" t="inlineStr">
        <is>
          <t>Eventuri</t>
        </is>
      </c>
      <c r="C129" t="inlineStr">
        <is>
          <t>500.0</t>
        </is>
      </c>
      <c r="D129" t="inlineStr"/>
      <c r="E129" t="n">
        <v>570</v>
      </c>
      <c r="F129" t="inlineStr"/>
      <c r="G129" t="n">
        <v>600</v>
      </c>
      <c r="H129" t="inlineStr"/>
      <c r="I129" t="inlineStr">
        <is>
          <t>15</t>
        </is>
      </c>
      <c r="J129" t="inlineStr">
        <is>
          <t>7</t>
        </is>
      </c>
      <c r="K129" t="inlineStr">
        <is>
          <t>EVE-GR4-CFM-ENG</t>
        </is>
      </c>
      <c r="L129" t="inlineStr">
        <is>
          <t>Toyota GR Yaris/Corolla Carbon Engine Cover - Matte</t>
        </is>
      </c>
      <c r="M129" t="inlineStr"/>
      <c r="N129" t="inlineStr">
        <is>
          <t>Home</t>
        </is>
      </c>
      <c r="O129" t="inlineStr">
        <is>
          <t>Toyota GR Yaris/Corolla Carbon Engine Cover - Matte</t>
        </is>
      </c>
      <c r="P129" t="inlineStr">
        <is>
          <t>Toyota GR Yaris/Corolla Carbon Engine Cover - Matte</t>
        </is>
      </c>
      <c r="Q129" t="inlineStr">
        <is>
          <t>Toyota GR Yaris/Corolla Carbon Engine Cover - Matte</t>
        </is>
      </c>
      <c r="R129" t="inlineStr">
        <is>
          <t>Eventuri-GR4</t>
        </is>
      </c>
      <c r="S129" t="inlineStr">
        <is>
          <t>68x38x15</t>
        </is>
      </c>
    </row>
    <row r="130">
      <c r="A130" t="inlineStr">
        <is>
          <t>Eventuri</t>
        </is>
      </c>
      <c r="B130" t="inlineStr">
        <is>
          <t>Eventuri</t>
        </is>
      </c>
      <c r="C130" t="n">
        <v>1120</v>
      </c>
      <c r="D130" t="inlineStr"/>
      <c r="E130" t="n">
        <v>1300</v>
      </c>
      <c r="F130" t="inlineStr"/>
      <c r="G130" t="n">
        <v>1400</v>
      </c>
      <c r="H130" t="inlineStr"/>
      <c r="I130" t="inlineStr">
        <is>
          <t>15</t>
        </is>
      </c>
      <c r="J130" t="inlineStr">
        <is>
          <t>7</t>
        </is>
      </c>
      <c r="K130" t="inlineStr">
        <is>
          <t>EVE-GR4-CF-INT</t>
        </is>
      </c>
      <c r="L130" t="inlineStr">
        <is>
          <t>Toyota GR Yaris Carbon Intake - Gloss</t>
        </is>
      </c>
      <c r="M130" t="inlineStr"/>
      <c r="N130" t="inlineStr">
        <is>
          <t>Home</t>
        </is>
      </c>
      <c r="O130" t="inlineStr">
        <is>
          <t>Toyota GR Yaris Carbon Intake - Gloss</t>
        </is>
      </c>
      <c r="P130" t="inlineStr">
        <is>
          <t>Toyota GR Yaris Carbon Intake - Gloss</t>
        </is>
      </c>
      <c r="Q130" t="inlineStr">
        <is>
          <t>Toyota GR Yaris Carbon Intake - Gloss</t>
        </is>
      </c>
      <c r="R130" t="inlineStr">
        <is>
          <t>Eventuri-GR-YARIS</t>
        </is>
      </c>
      <c r="S130" t="inlineStr">
        <is>
          <t>71x38x35</t>
        </is>
      </c>
    </row>
    <row r="131">
      <c r="A131" t="inlineStr">
        <is>
          <t>Eventuri</t>
        </is>
      </c>
      <c r="B131" t="inlineStr">
        <is>
          <t>Eventuri</t>
        </is>
      </c>
      <c r="C131" t="n">
        <v>1120</v>
      </c>
      <c r="D131" t="inlineStr"/>
      <c r="E131" t="n">
        <v>1300</v>
      </c>
      <c r="F131" t="inlineStr"/>
      <c r="G131" t="n">
        <v>1400</v>
      </c>
      <c r="H131" t="inlineStr"/>
      <c r="I131" t="inlineStr">
        <is>
          <t>15</t>
        </is>
      </c>
      <c r="J131" t="inlineStr">
        <is>
          <t>7</t>
        </is>
      </c>
      <c r="K131" t="inlineStr">
        <is>
          <t>EVE-GR4-CFM-INT</t>
        </is>
      </c>
      <c r="L131" t="inlineStr">
        <is>
          <t>Toyota GR Yaris Carbon Intake - Matte</t>
        </is>
      </c>
      <c r="M131" t="inlineStr"/>
      <c r="N131" t="inlineStr">
        <is>
          <t>Home</t>
        </is>
      </c>
      <c r="O131" t="inlineStr">
        <is>
          <t>Toyota GR Yaris Carbon Intake - Matte</t>
        </is>
      </c>
      <c r="P131" t="inlineStr">
        <is>
          <t>Toyota GR Yaris Carbon Intake - Matte</t>
        </is>
      </c>
      <c r="Q131" t="inlineStr">
        <is>
          <t>Toyota GR Yaris Carbon Intake - Matte</t>
        </is>
      </c>
      <c r="R131" t="inlineStr">
        <is>
          <t>Eventuri-GR-YARIS</t>
        </is>
      </c>
      <c r="S131" t="inlineStr">
        <is>
          <t>71x38x35</t>
        </is>
      </c>
    </row>
    <row r="132">
      <c r="A132" t="inlineStr">
        <is>
          <t>Eventuri</t>
        </is>
      </c>
      <c r="B132" t="inlineStr">
        <is>
          <t>Eventuri</t>
        </is>
      </c>
      <c r="C132" t="n">
        <v>1240</v>
      </c>
      <c r="D132" t="inlineStr"/>
      <c r="E132" t="n">
        <v>1440</v>
      </c>
      <c r="F132" t="inlineStr"/>
      <c r="G132" t="n">
        <v>1550</v>
      </c>
      <c r="H132" t="inlineStr"/>
      <c r="I132" t="inlineStr">
        <is>
          <t>15</t>
        </is>
      </c>
      <c r="J132" t="inlineStr">
        <is>
          <t>7</t>
        </is>
      </c>
      <c r="K132" t="inlineStr">
        <is>
          <t>EVE-GR4CR-CF-INT</t>
        </is>
      </c>
      <c r="L132" t="inlineStr">
        <is>
          <t>Toyota GR Corolla Carbon Intake - Gloss</t>
        </is>
      </c>
      <c r="M132" t="inlineStr"/>
      <c r="N132" t="inlineStr">
        <is>
          <t>Home</t>
        </is>
      </c>
      <c r="O132" t="inlineStr">
        <is>
          <t>Toyota GR Corolla Carbon Intake - Gloss</t>
        </is>
      </c>
      <c r="P132" t="inlineStr">
        <is>
          <t>Toyota GR Corolla Carbon Intake - Gloss</t>
        </is>
      </c>
      <c r="Q132" t="inlineStr">
        <is>
          <t>Toyota GR Corolla Carbon Intake - Gloss</t>
        </is>
      </c>
      <c r="R132" t="inlineStr">
        <is>
          <t>Eventuri-GR-COROLLA</t>
        </is>
      </c>
      <c r="S132" t="inlineStr">
        <is>
          <t>71x38x35</t>
        </is>
      </c>
    </row>
    <row r="133">
      <c r="A133" t="inlineStr">
        <is>
          <t>Eventuri</t>
        </is>
      </c>
      <c r="B133" t="inlineStr">
        <is>
          <t>Eventuri</t>
        </is>
      </c>
      <c r="C133" t="n">
        <v>1240</v>
      </c>
      <c r="D133" t="inlineStr"/>
      <c r="E133" t="n">
        <v>1440</v>
      </c>
      <c r="F133" t="inlineStr"/>
      <c r="G133" t="n">
        <v>1550</v>
      </c>
      <c r="H133" t="inlineStr"/>
      <c r="I133" t="inlineStr">
        <is>
          <t>15</t>
        </is>
      </c>
      <c r="J133" t="inlineStr">
        <is>
          <t>7</t>
        </is>
      </c>
      <c r="K133" t="inlineStr">
        <is>
          <t>EVE-GR4CR-CFM-INT</t>
        </is>
      </c>
      <c r="L133" t="inlineStr">
        <is>
          <t>Toyota GR Corolla Carbon Intake - Matte</t>
        </is>
      </c>
      <c r="M133" t="inlineStr"/>
      <c r="N133" t="inlineStr">
        <is>
          <t>Home</t>
        </is>
      </c>
      <c r="O133" t="inlineStr">
        <is>
          <t>Toyota GR Corolla Carbon Intake - Matte</t>
        </is>
      </c>
      <c r="P133" t="inlineStr">
        <is>
          <t>Toyota GR Corolla Carbon Intake - Matte</t>
        </is>
      </c>
      <c r="Q133" t="inlineStr">
        <is>
          <t>Toyota GR Corolla Carbon Intake - Matte</t>
        </is>
      </c>
      <c r="R133" t="inlineStr">
        <is>
          <t>Eventuri-GR-COROLLA</t>
        </is>
      </c>
      <c r="S133" t="inlineStr">
        <is>
          <t>71x38x35</t>
        </is>
      </c>
    </row>
    <row r="134">
      <c r="A134" t="inlineStr">
        <is>
          <t>Eventuri</t>
        </is>
      </c>
      <c r="B134" t="inlineStr">
        <is>
          <t>Eventuri</t>
        </is>
      </c>
      <c r="C134" t="inlineStr">
        <is>
          <t>775.0</t>
        </is>
      </c>
      <c r="D134" t="inlineStr"/>
      <c r="E134" t="n">
        <v>885</v>
      </c>
      <c r="F134" t="inlineStr"/>
      <c r="G134" t="n">
        <v>930</v>
      </c>
      <c r="H134" t="inlineStr"/>
      <c r="I134" t="inlineStr">
        <is>
          <t>15</t>
        </is>
      </c>
      <c r="J134" t="inlineStr">
        <is>
          <t>7</t>
        </is>
      </c>
      <c r="K134" t="inlineStr">
        <is>
          <t>EVE-2TFSI-CF-INT</t>
        </is>
      </c>
      <c r="L134" t="inlineStr">
        <is>
          <t>Golf MK7 GTi, R Carbon intake</t>
        </is>
      </c>
      <c r="M134" t="inlineStr"/>
      <c r="N134" t="inlineStr">
        <is>
          <t>Home</t>
        </is>
      </c>
      <c r="O134" t="inlineStr">
        <is>
          <t>Golf MK7 GTi, R Carbon intake</t>
        </is>
      </c>
      <c r="P134" t="inlineStr">
        <is>
          <t>Golf MK7 GTi, R Carbon intake</t>
        </is>
      </c>
      <c r="Q134" t="inlineStr">
        <is>
          <t>Golf MK7 GTi, R Carbon intake</t>
        </is>
      </c>
      <c r="R134" t="inlineStr">
        <is>
          <t>Eventuri-MK7</t>
        </is>
      </c>
      <c r="S134" t="inlineStr">
        <is>
          <t>38x38x38</t>
        </is>
      </c>
    </row>
    <row r="135">
      <c r="A135" t="inlineStr">
        <is>
          <t>Eventuri</t>
        </is>
      </c>
      <c r="B135" t="inlineStr">
        <is>
          <t>Eventuri</t>
        </is>
      </c>
      <c r="C135" t="n">
        <v>1166</v>
      </c>
      <c r="D135" t="inlineStr"/>
      <c r="E135" t="n">
        <v>1333</v>
      </c>
      <c r="F135" t="inlineStr"/>
      <c r="G135" t="n">
        <v>1400</v>
      </c>
      <c r="H135" t="inlineStr"/>
      <c r="I135" t="inlineStr">
        <is>
          <t>15</t>
        </is>
      </c>
      <c r="J135" t="inlineStr">
        <is>
          <t>7</t>
        </is>
      </c>
      <c r="K135" t="inlineStr">
        <is>
          <t>EVE-EA8884-R-INT</t>
        </is>
      </c>
      <c r="L135" t="inlineStr">
        <is>
          <t>Golf MK8 R, Gti Clubsport Carbon intake</t>
        </is>
      </c>
      <c r="M135" t="inlineStr"/>
      <c r="N135" t="inlineStr">
        <is>
          <t>Home</t>
        </is>
      </c>
      <c r="O135" t="inlineStr">
        <is>
          <t>Golf MK8 R, Gti Clubsport Carbon intake</t>
        </is>
      </c>
      <c r="P135" t="inlineStr">
        <is>
          <t>Golf MK8 R, Gti Clubsport Carbon intake</t>
        </is>
      </c>
      <c r="Q135" t="inlineStr">
        <is>
          <t>Golf MK8 R, Gti Clubsport Carbon intake</t>
        </is>
      </c>
      <c r="R135" t="inlineStr">
        <is>
          <t>Eventuri-MK8</t>
        </is>
      </c>
      <c r="S135" t="inlineStr">
        <is>
          <t>92x31x40</t>
        </is>
      </c>
    </row>
    <row r="136">
      <c r="A136" t="inlineStr">
        <is>
          <t>Eventuri</t>
        </is>
      </c>
      <c r="B136" t="inlineStr">
        <is>
          <t>Eventuri</t>
        </is>
      </c>
      <c r="C136" t="n">
        <v>1166</v>
      </c>
      <c r="D136" t="inlineStr"/>
      <c r="E136" t="n">
        <v>1333</v>
      </c>
      <c r="F136" t="inlineStr"/>
      <c r="G136" t="n">
        <v>1400</v>
      </c>
      <c r="H136" t="inlineStr"/>
      <c r="I136" t="inlineStr">
        <is>
          <t>15</t>
        </is>
      </c>
      <c r="J136" t="inlineStr">
        <is>
          <t>7</t>
        </is>
      </c>
      <c r="K136" t="inlineStr">
        <is>
          <t>EVE-EA8884-GTI-INT</t>
        </is>
      </c>
      <c r="L136" t="inlineStr">
        <is>
          <t>Golf MK8 Gti Carbon intake</t>
        </is>
      </c>
      <c r="M136" t="inlineStr"/>
      <c r="N136" t="inlineStr">
        <is>
          <t>Home</t>
        </is>
      </c>
      <c r="O136" t="inlineStr">
        <is>
          <t>Golf MK8 Gti Carbon intake</t>
        </is>
      </c>
      <c r="P136" t="inlineStr">
        <is>
          <t>Golf MK8 Gti Carbon intake</t>
        </is>
      </c>
      <c r="Q136" t="inlineStr">
        <is>
          <t>Golf MK8 Gti Carbon intake</t>
        </is>
      </c>
      <c r="R136" t="inlineStr">
        <is>
          <t>Eventuri-MK8</t>
        </is>
      </c>
      <c r="S136" t="inlineStr">
        <is>
          <t>92x31x40</t>
        </is>
      </c>
    </row>
    <row r="137">
      <c r="A137" t="inlineStr">
        <is>
          <t>Eventuri</t>
        </is>
      </c>
      <c r="B137" t="inlineStr">
        <is>
          <t>Eventuri</t>
        </is>
      </c>
      <c r="C137" t="n">
        <v>500</v>
      </c>
      <c r="D137" t="inlineStr"/>
      <c r="E137" t="n">
        <v>570</v>
      </c>
      <c r="F137" t="inlineStr"/>
      <c r="G137" t="n">
        <v>600</v>
      </c>
      <c r="H137" t="inlineStr"/>
      <c r="I137" t="inlineStr">
        <is>
          <t>15</t>
        </is>
      </c>
      <c r="J137" t="inlineStr">
        <is>
          <t>7</t>
        </is>
      </c>
      <c r="K137" t="inlineStr">
        <is>
          <t>EVE-EA8884-CF-ENG</t>
        </is>
      </c>
      <c r="L137" t="inlineStr">
        <is>
          <t>Golf MK8 Engine Cover</t>
        </is>
      </c>
      <c r="M137" t="inlineStr"/>
      <c r="N137" t="inlineStr">
        <is>
          <t>Home</t>
        </is>
      </c>
      <c r="O137" t="inlineStr">
        <is>
          <t>Golf MK8 Engine Cover</t>
        </is>
      </c>
      <c r="P137" t="inlineStr">
        <is>
          <t>Golf MK8 Engine Cover</t>
        </is>
      </c>
      <c r="Q137" t="inlineStr">
        <is>
          <t>Golf MK8 Engine Cover</t>
        </is>
      </c>
      <c r="R137" t="inlineStr">
        <is>
          <t>Eventuri-MK8</t>
        </is>
      </c>
      <c r="S137" t="inlineStr">
        <is>
          <t>68x38x15</t>
        </is>
      </c>
    </row>
    <row r="138">
      <c r="A138" t="inlineStr">
        <is>
          <t>Eventuri</t>
        </is>
      </c>
      <c r="B138" t="inlineStr">
        <is>
          <t>Eventuri</t>
        </is>
      </c>
      <c r="C138" t="inlineStr">
        <is>
          <t>25.0</t>
        </is>
      </c>
      <c r="D138" t="inlineStr"/>
      <c r="E138" t="n">
        <v>28</v>
      </c>
      <c r="F138" t="inlineStr"/>
      <c r="G138" t="n">
        <v>30</v>
      </c>
      <c r="H138" t="inlineStr"/>
      <c r="I138" t="inlineStr">
        <is>
          <t>15</t>
        </is>
      </c>
      <c r="J138" t="inlineStr">
        <is>
          <t>7</t>
        </is>
      </c>
      <c r="K138" t="inlineStr">
        <is>
          <t>EVE-FLC</t>
        </is>
      </c>
      <c r="L138" t="inlineStr">
        <is>
          <t>Filter Cleaning Kit</t>
        </is>
      </c>
      <c r="M138" t="inlineStr"/>
      <c r="N138" t="inlineStr">
        <is>
          <t>Home</t>
        </is>
      </c>
      <c r="O138" t="inlineStr">
        <is>
          <t>Filter Cleaning Kit</t>
        </is>
      </c>
      <c r="P138" t="inlineStr">
        <is>
          <t>Filter Cleaning Kit</t>
        </is>
      </c>
      <c r="Q138" t="inlineStr">
        <is>
          <t>Filter Cleaning Kit</t>
        </is>
      </c>
      <c r="R138" t="inlineStr">
        <is>
          <t>Eventuri-MK8</t>
        </is>
      </c>
      <c r="S138" t="inlineStr">
        <is>
          <t>TBC</t>
        </is>
      </c>
    </row>
    <row r="139">
      <c r="A139" t="inlineStr">
        <is>
          <t>Eventuri</t>
        </is>
      </c>
      <c r="B139" t="inlineStr">
        <is>
          <t>Eventuri</t>
        </is>
      </c>
      <c r="C139" t="inlineStr">
        <is>
          <t>75.0</t>
        </is>
      </c>
      <c r="D139" t="inlineStr"/>
      <c r="E139" t="n">
        <v>85</v>
      </c>
      <c r="F139" t="inlineStr"/>
      <c r="G139" t="n">
        <v>90</v>
      </c>
      <c r="H139" t="inlineStr"/>
      <c r="I139" t="inlineStr">
        <is>
          <t>15</t>
        </is>
      </c>
      <c r="J139" t="inlineStr">
        <is>
          <t>7</t>
        </is>
      </c>
      <c r="K139" t="inlineStr">
        <is>
          <t>EVE-151-G2-FTR</t>
        </is>
      </c>
      <c r="L139" t="inlineStr">
        <is>
          <t>Replacement Filter TYPE S</t>
        </is>
      </c>
      <c r="M139" t="inlineStr"/>
      <c r="N139" t="inlineStr">
        <is>
          <t>Home</t>
        </is>
      </c>
      <c r="O139" t="inlineStr">
        <is>
          <t>Replacement Filter TYPE S</t>
        </is>
      </c>
      <c r="P139" t="inlineStr">
        <is>
          <t>Replacement Filter TYPE S</t>
        </is>
      </c>
      <c r="Q139" t="inlineStr">
        <is>
          <t>Replacement Filter TYPE S</t>
        </is>
      </c>
      <c r="R139" t="inlineStr">
        <is>
          <t>Eventuri-MK8</t>
        </is>
      </c>
      <c r="S139" t="inlineStr">
        <is>
          <t>19x16x16</t>
        </is>
      </c>
    </row>
    <row r="140">
      <c r="A140" t="inlineStr">
        <is>
          <t>Eventuri</t>
        </is>
      </c>
      <c r="B140" t="inlineStr">
        <is>
          <t>Eventuri</t>
        </is>
      </c>
      <c r="C140" t="inlineStr">
        <is>
          <t>75.0</t>
        </is>
      </c>
      <c r="D140" t="inlineStr"/>
      <c r="E140" t="n">
        <v>85</v>
      </c>
      <c r="F140" t="inlineStr"/>
      <c r="G140" t="n">
        <v>90</v>
      </c>
      <c r="H140" t="inlineStr"/>
      <c r="I140" t="inlineStr">
        <is>
          <t>15</t>
        </is>
      </c>
      <c r="J140" t="inlineStr">
        <is>
          <t>7</t>
        </is>
      </c>
      <c r="K140" t="inlineStr">
        <is>
          <t>EVE-661-G2-FTR</t>
        </is>
      </c>
      <c r="L140" t="inlineStr">
        <is>
          <t>Replacement Filter TYPE B</t>
        </is>
      </c>
      <c r="M140" t="inlineStr"/>
      <c r="N140" t="inlineStr">
        <is>
          <t>Home</t>
        </is>
      </c>
      <c r="O140" t="inlineStr">
        <is>
          <t>Replacement Filter TYPE B</t>
        </is>
      </c>
      <c r="P140" t="inlineStr">
        <is>
          <t>Replacement Filter TYPE B</t>
        </is>
      </c>
      <c r="Q140" t="inlineStr">
        <is>
          <t>Replacement Filter TYPE B</t>
        </is>
      </c>
      <c r="R140" t="inlineStr">
        <is>
          <t>Eventuri-MK8</t>
        </is>
      </c>
      <c r="S140" t="inlineStr">
        <is>
          <t>19x18x18</t>
        </is>
      </c>
    </row>
    <row r="141">
      <c r="A141" t="inlineStr">
        <is>
          <t>Eventuri</t>
        </is>
      </c>
      <c r="B141" t="inlineStr">
        <is>
          <t>Eventuri</t>
        </is>
      </c>
      <c r="C141" t="inlineStr">
        <is>
          <t>75.0</t>
        </is>
      </c>
      <c r="D141" t="inlineStr"/>
      <c r="E141" t="n">
        <v>85</v>
      </c>
      <c r="F141" t="inlineStr"/>
      <c r="G141" t="n">
        <v>90</v>
      </c>
      <c r="H141" t="inlineStr"/>
      <c r="I141" t="inlineStr">
        <is>
          <t>15</t>
        </is>
      </c>
      <c r="J141" t="inlineStr">
        <is>
          <t>7</t>
        </is>
      </c>
      <c r="K141" t="inlineStr">
        <is>
          <t xml:space="preserve">EVE-991-FTR </t>
        </is>
      </c>
      <c r="L141" t="inlineStr">
        <is>
          <t>Replacement Filter TYPE E</t>
        </is>
      </c>
      <c r="M141" t="inlineStr"/>
      <c r="N141" t="inlineStr">
        <is>
          <t>Home</t>
        </is>
      </c>
      <c r="O141" t="inlineStr">
        <is>
          <t>Replacement Filter TYPE E</t>
        </is>
      </c>
      <c r="P141" t="inlineStr">
        <is>
          <t>Replacement Filter TYPE E</t>
        </is>
      </c>
      <c r="Q141" t="inlineStr">
        <is>
          <t>Replacement Filter TYPE E</t>
        </is>
      </c>
      <c r="R141" t="inlineStr">
        <is>
          <t>Eventuri-MK8</t>
        </is>
      </c>
      <c r="S141" t="inlineStr">
        <is>
          <t>26x26x26</t>
        </is>
      </c>
    </row>
    <row r="142">
      <c r="A142" t="inlineStr">
        <is>
          <t>Eventuri</t>
        </is>
      </c>
      <c r="B142" t="inlineStr">
        <is>
          <t>Eventuri</t>
        </is>
      </c>
      <c r="C142" t="n">
        <v>83</v>
      </c>
      <c r="D142" t="inlineStr"/>
      <c r="E142" t="n">
        <v>95</v>
      </c>
      <c r="F142" t="inlineStr"/>
      <c r="G142" t="n">
        <v>100</v>
      </c>
      <c r="H142" t="inlineStr"/>
      <c r="I142" t="inlineStr">
        <is>
          <t>15</t>
        </is>
      </c>
      <c r="J142" t="inlineStr">
        <is>
          <t>7</t>
        </is>
      </c>
      <c r="K142" t="inlineStr">
        <is>
          <t xml:space="preserve">EVE-W210-FTR </t>
        </is>
      </c>
      <c r="L142" t="inlineStr">
        <is>
          <t>Replacement Filter TYPE D</t>
        </is>
      </c>
      <c r="M142" t="inlineStr"/>
      <c r="N142" t="inlineStr">
        <is>
          <t>Home</t>
        </is>
      </c>
      <c r="O142" t="inlineStr">
        <is>
          <t>Replacement Filter TYPE D</t>
        </is>
      </c>
      <c r="P142" t="inlineStr">
        <is>
          <t>Replacement Filter TYPE D</t>
        </is>
      </c>
      <c r="Q142" t="inlineStr">
        <is>
          <t>Replacement Filter TYPE D</t>
        </is>
      </c>
      <c r="R142" t="inlineStr">
        <is>
          <t>Eventuri-MK8</t>
        </is>
      </c>
      <c r="S142" t="inlineStr">
        <is>
          <t>25x24x20</t>
        </is>
      </c>
    </row>
    <row r="143">
      <c r="A143" t="inlineStr">
        <is>
          <t>Eventuri</t>
        </is>
      </c>
      <c r="B143" t="inlineStr">
        <is>
          <t>Eventuri</t>
        </is>
      </c>
      <c r="C143" t="inlineStr">
        <is>
          <t>75.0</t>
        </is>
      </c>
      <c r="D143" t="inlineStr"/>
      <c r="E143" t="n">
        <v>85</v>
      </c>
      <c r="F143" t="inlineStr"/>
      <c r="G143" t="n">
        <v>90</v>
      </c>
      <c r="H143" t="inlineStr"/>
      <c r="I143" t="inlineStr">
        <is>
          <t>15</t>
        </is>
      </c>
      <c r="J143" t="inlineStr">
        <is>
          <t>7</t>
        </is>
      </c>
      <c r="K143" t="inlineStr">
        <is>
          <t>EVE-15144-G2-FTR</t>
        </is>
      </c>
      <c r="L143" t="inlineStr">
        <is>
          <t>Replacement Filter TYPE L</t>
        </is>
      </c>
      <c r="M143" t="inlineStr"/>
      <c r="N143" t="inlineStr">
        <is>
          <t>Home</t>
        </is>
      </c>
      <c r="O143" t="inlineStr">
        <is>
          <t>Replacement Filter TYPE L</t>
        </is>
      </c>
      <c r="P143" t="inlineStr">
        <is>
          <t>Replacement Filter TYPE L</t>
        </is>
      </c>
      <c r="Q143" t="inlineStr">
        <is>
          <t>Replacement Filter TYPE L</t>
        </is>
      </c>
      <c r="R143" t="inlineStr">
        <is>
          <t>Eventuri-MK8</t>
        </is>
      </c>
      <c r="S143" t="inlineStr">
        <is>
          <t>24x18x17</t>
        </is>
      </c>
    </row>
    <row r="144">
      <c r="A144" t="inlineStr">
        <is>
          <t>Eventuri</t>
        </is>
      </c>
      <c r="B144" t="inlineStr">
        <is>
          <t>Eventuri</t>
        </is>
      </c>
      <c r="C144" t="n">
        <v>83</v>
      </c>
      <c r="D144" t="inlineStr"/>
      <c r="E144" t="n">
        <v>95</v>
      </c>
      <c r="F144" t="inlineStr"/>
      <c r="G144" t="n">
        <v>100</v>
      </c>
      <c r="H144" t="inlineStr"/>
      <c r="I144" t="inlineStr">
        <is>
          <t>15</t>
        </is>
      </c>
      <c r="J144" t="inlineStr">
        <is>
          <t>7</t>
        </is>
      </c>
      <c r="K144" t="inlineStr">
        <is>
          <t xml:space="preserve">EVE-W192-FTR </t>
        </is>
      </c>
      <c r="L144" t="inlineStr">
        <is>
          <t>Replacement Filter TYPE D2</t>
        </is>
      </c>
      <c r="M144" t="inlineStr"/>
      <c r="N144" t="inlineStr">
        <is>
          <t>Home</t>
        </is>
      </c>
      <c r="O144" t="inlineStr">
        <is>
          <t>Replacement Filter TYPE D2</t>
        </is>
      </c>
      <c r="P144" t="inlineStr">
        <is>
          <t>Replacement Filter TYPE D2</t>
        </is>
      </c>
      <c r="Q144" t="inlineStr">
        <is>
          <t>Replacement Filter TYPE D2</t>
        </is>
      </c>
      <c r="R144" t="inlineStr">
        <is>
          <t>Eventuri-MK8</t>
        </is>
      </c>
      <c r="S144" t="inlineStr">
        <is>
          <t>25x24x20</t>
        </is>
      </c>
    </row>
    <row r="145">
      <c r="A145" t="inlineStr">
        <is>
          <t>Eventuri</t>
        </is>
      </c>
      <c r="B145" t="inlineStr">
        <is>
          <t>Eventuri</t>
        </is>
      </c>
      <c r="C145" t="n">
        <v>75</v>
      </c>
      <c r="D145" t="inlineStr"/>
      <c r="E145" t="n">
        <v>85</v>
      </c>
      <c r="F145" t="inlineStr"/>
      <c r="G145" t="n">
        <v>90</v>
      </c>
      <c r="H145" t="inlineStr"/>
      <c r="I145" t="inlineStr">
        <is>
          <t>15</t>
        </is>
      </c>
      <c r="J145" t="inlineStr">
        <is>
          <t>7</t>
        </is>
      </c>
      <c r="K145" t="inlineStr">
        <is>
          <t>EVE-1046-FTR</t>
        </is>
      </c>
      <c r="L145" t="inlineStr">
        <is>
          <t>Replacement Filter TYPE L2</t>
        </is>
      </c>
      <c r="M145" t="inlineStr"/>
      <c r="N145" t="inlineStr">
        <is>
          <t>Home</t>
        </is>
      </c>
      <c r="O145" t="inlineStr">
        <is>
          <t>Replacement Filter TYPE L2</t>
        </is>
      </c>
      <c r="P145" t="inlineStr">
        <is>
          <t>Replacement Filter TYPE L2</t>
        </is>
      </c>
      <c r="Q145" t="inlineStr">
        <is>
          <t>Replacement Filter TYPE L2</t>
        </is>
      </c>
      <c r="R145" t="inlineStr">
        <is>
          <t>Eventuri-MK8</t>
        </is>
      </c>
      <c r="S145" t="inlineStr">
        <is>
          <t>24x18x17</t>
        </is>
      </c>
    </row>
    <row r="146">
      <c r="A146" t="inlineStr">
        <is>
          <t>Eventuri</t>
        </is>
      </c>
      <c r="B146" t="inlineStr">
        <is>
          <t>Eventuri</t>
        </is>
      </c>
      <c r="C146" t="n">
        <v>51</v>
      </c>
      <c r="D146" t="inlineStr"/>
      <c r="E146" t="n">
        <v>59</v>
      </c>
      <c r="F146" t="inlineStr"/>
      <c r="G146" t="n">
        <v>62</v>
      </c>
      <c r="H146" t="inlineStr"/>
      <c r="I146" t="inlineStr">
        <is>
          <t>15</t>
        </is>
      </c>
      <c r="J146" t="inlineStr">
        <is>
          <t>7</t>
        </is>
      </c>
      <c r="K146" t="inlineStr">
        <is>
          <t>EVE-E46-PF</t>
        </is>
      </c>
      <c r="L146" t="inlineStr">
        <is>
          <t>BMW E46 M3 Panel Filter Pair</t>
        </is>
      </c>
      <c r="M146" t="inlineStr"/>
      <c r="N146" t="inlineStr">
        <is>
          <t>Home</t>
        </is>
      </c>
      <c r="O146" t="inlineStr">
        <is>
          <t>BMW E46 M3 Panel Filter Pair</t>
        </is>
      </c>
      <c r="P146" t="inlineStr">
        <is>
          <t>BMW E46 M3 Panel Filter Pair</t>
        </is>
      </c>
      <c r="Q146" t="inlineStr">
        <is>
          <t>BMW E46 M3 Panel Filter Pair</t>
        </is>
      </c>
      <c r="R146" t="inlineStr">
        <is>
          <t>Eventuri-MK8</t>
        </is>
      </c>
      <c r="S146" t="inlineStr">
        <is>
          <t>30x21x4</t>
        </is>
      </c>
    </row>
    <row r="147">
      <c r="A147" t="inlineStr">
        <is>
          <t>Eventuri</t>
        </is>
      </c>
      <c r="B147" t="inlineStr">
        <is>
          <t>Eventuri</t>
        </is>
      </c>
      <c r="C147" t="inlineStr">
        <is>
          <t>100.0</t>
        </is>
      </c>
      <c r="D147" t="inlineStr"/>
      <c r="E147" t="n">
        <v>114</v>
      </c>
      <c r="F147" t="inlineStr"/>
      <c r="G147" t="n">
        <v>120</v>
      </c>
      <c r="H147" t="inlineStr"/>
      <c r="I147" t="inlineStr">
        <is>
          <t>15</t>
        </is>
      </c>
      <c r="J147" t="inlineStr">
        <is>
          <t>7</t>
        </is>
      </c>
      <c r="K147" t="inlineStr">
        <is>
          <t>EVE-F8XM-PF</t>
        </is>
      </c>
      <c r="L147" t="inlineStr">
        <is>
          <t>BMW F8X M3/M4 Panel Filter Pair</t>
        </is>
      </c>
      <c r="M147" t="inlineStr"/>
      <c r="N147" t="inlineStr">
        <is>
          <t>Home</t>
        </is>
      </c>
      <c r="O147" t="inlineStr">
        <is>
          <t>BMW F8X M3/M4 Panel Filter Pair</t>
        </is>
      </c>
      <c r="P147" t="inlineStr">
        <is>
          <t>BMW F8X M3/M4 Panel Filter Pair</t>
        </is>
      </c>
      <c r="Q147" t="inlineStr">
        <is>
          <t>BMW F8X M3/M4 Panel Filter Pair</t>
        </is>
      </c>
      <c r="R147" t="inlineStr">
        <is>
          <t>Eventuri-MK8</t>
        </is>
      </c>
      <c r="S147" t="inlineStr">
        <is>
          <t>45x25x6</t>
        </is>
      </c>
    </row>
    <row r="148">
      <c r="A148" t="inlineStr">
        <is>
          <t>Eventuri</t>
        </is>
      </c>
      <c r="B148" t="inlineStr">
        <is>
          <t>Eventuri</t>
        </is>
      </c>
      <c r="C148" t="inlineStr">
        <is>
          <t>100.0</t>
        </is>
      </c>
      <c r="D148" t="inlineStr"/>
      <c r="E148" t="n">
        <v>114</v>
      </c>
      <c r="F148" t="inlineStr"/>
      <c r="G148" t="n">
        <v>120</v>
      </c>
      <c r="H148" t="inlineStr"/>
      <c r="I148" t="inlineStr">
        <is>
          <t>15</t>
        </is>
      </c>
      <c r="J148" t="inlineStr">
        <is>
          <t>7</t>
        </is>
      </c>
      <c r="K148" t="inlineStr">
        <is>
          <t>EVE-F10M5-PF</t>
        </is>
      </c>
      <c r="L148" t="inlineStr">
        <is>
          <t>BMW F1X M5/M6 Panel Filter Pair</t>
        </is>
      </c>
      <c r="M148" t="inlineStr"/>
      <c r="N148" t="inlineStr">
        <is>
          <t>Home</t>
        </is>
      </c>
      <c r="O148" t="inlineStr">
        <is>
          <t>BMW F1X M5/M6 Panel Filter Pair</t>
        </is>
      </c>
      <c r="P148" t="inlineStr">
        <is>
          <t>BMW F1X M5/M6 Panel Filter Pair</t>
        </is>
      </c>
      <c r="Q148" t="inlineStr">
        <is>
          <t>BMW F1X M5/M6 Panel Filter Pair</t>
        </is>
      </c>
      <c r="R148" t="inlineStr">
        <is>
          <t>Eventuri-MK8</t>
        </is>
      </c>
      <c r="S148" t="inlineStr">
        <is>
          <t>45x25x6</t>
        </is>
      </c>
    </row>
    <row r="149">
      <c r="A149" t="inlineStr">
        <is>
          <t>Eventuri</t>
        </is>
      </c>
      <c r="B149" t="inlineStr">
        <is>
          <t>Eventuri</t>
        </is>
      </c>
      <c r="C149" t="n">
        <v>70</v>
      </c>
      <c r="D149" t="inlineStr"/>
      <c r="E149" t="n">
        <v>81</v>
      </c>
      <c r="F149" t="inlineStr"/>
      <c r="G149" t="n">
        <v>85</v>
      </c>
      <c r="H149" t="inlineStr"/>
      <c r="I149" t="inlineStr">
        <is>
          <t>15</t>
        </is>
      </c>
      <c r="J149" t="inlineStr">
        <is>
          <t>7</t>
        </is>
      </c>
      <c r="K149" t="inlineStr">
        <is>
          <t>EVE-N55-PF</t>
        </is>
      </c>
      <c r="L149" t="inlineStr">
        <is>
          <t xml:space="preserve">BMW N55 Panel Filter </t>
        </is>
      </c>
      <c r="M149" t="inlineStr"/>
      <c r="N149" t="inlineStr">
        <is>
          <t>Home</t>
        </is>
      </c>
      <c r="O149" t="inlineStr">
        <is>
          <t xml:space="preserve">BMW N55 Panel Filter </t>
        </is>
      </c>
      <c r="P149" t="inlineStr">
        <is>
          <t xml:space="preserve">BMW N55 Panel Filter </t>
        </is>
      </c>
      <c r="Q149" t="inlineStr">
        <is>
          <t xml:space="preserve">BMW N55 Panel Filter </t>
        </is>
      </c>
      <c r="R149" t="inlineStr">
        <is>
          <t>Eventuri-MK8</t>
        </is>
      </c>
      <c r="S149" t="inlineStr">
        <is>
          <t>31x27x5</t>
        </is>
      </c>
    </row>
    <row r="150">
      <c r="A150" t="inlineStr">
        <is>
          <t>Eventuri</t>
        </is>
      </c>
      <c r="B150" t="inlineStr">
        <is>
          <t>Eventuri</t>
        </is>
      </c>
      <c r="C150" t="n">
        <v>166</v>
      </c>
      <c r="D150" t="inlineStr"/>
      <c r="E150" t="n">
        <v>190</v>
      </c>
      <c r="F150" t="inlineStr"/>
      <c r="G150" t="n">
        <v>200</v>
      </c>
      <c r="H150" t="inlineStr"/>
      <c r="I150" t="inlineStr">
        <is>
          <t>15</t>
        </is>
      </c>
      <c r="J150" t="inlineStr">
        <is>
          <t>7</t>
        </is>
      </c>
      <c r="K150" t="inlineStr">
        <is>
          <t>EVE-FX34M-PF</t>
        </is>
      </c>
      <c r="L150" t="inlineStr">
        <is>
          <t>BMW F9X X3M/X4M Panel Filter Replacement Set</t>
        </is>
      </c>
      <c r="M150" t="inlineStr"/>
      <c r="N150" t="inlineStr">
        <is>
          <t>Home</t>
        </is>
      </c>
      <c r="O150" t="inlineStr">
        <is>
          <t>BMW F9X X3M/X4M Panel Filter Replacement Set</t>
        </is>
      </c>
      <c r="P150" t="inlineStr">
        <is>
          <t>BMW F9X X3M/X4M Panel Filter Replacement Set</t>
        </is>
      </c>
      <c r="Q150" t="inlineStr">
        <is>
          <t>BMW F9X X3M/X4M Panel Filter Replacement Set</t>
        </is>
      </c>
      <c r="R150" t="inlineStr">
        <is>
          <t>Eventuri-MK8</t>
        </is>
      </c>
      <c r="S150" t="inlineStr">
        <is>
          <t>33x14x12</t>
        </is>
      </c>
    </row>
    <row r="151">
      <c r="A151" t="inlineStr">
        <is>
          <t>Eventuri</t>
        </is>
      </c>
      <c r="B151" t="inlineStr">
        <is>
          <t>Eventuri</t>
        </is>
      </c>
      <c r="C151" t="inlineStr">
        <is>
          <t>100.0</t>
        </is>
      </c>
      <c r="D151" t="inlineStr"/>
      <c r="E151" t="n">
        <v>114</v>
      </c>
      <c r="F151" t="inlineStr"/>
      <c r="G151" t="n">
        <v>120</v>
      </c>
      <c r="H151" t="inlineStr"/>
      <c r="I151" t="inlineStr">
        <is>
          <t>15</t>
        </is>
      </c>
      <c r="J151" t="inlineStr">
        <is>
          <t>7</t>
        </is>
      </c>
      <c r="K151" t="inlineStr">
        <is>
          <t>EVE-C63-FTR</t>
        </is>
      </c>
      <c r="L151" t="inlineStr">
        <is>
          <t>Panel Filter for Eventuri GLC63S / C63S Intake set of 2</t>
        </is>
      </c>
      <c r="M151" t="inlineStr"/>
      <c r="N151" t="inlineStr">
        <is>
          <t>Home</t>
        </is>
      </c>
      <c r="O151" t="inlineStr">
        <is>
          <t>Panel Filter for Eventuri GLC63S / C63S Intake set of 2</t>
        </is>
      </c>
      <c r="P151" t="inlineStr">
        <is>
          <t>Panel Filter for Eventuri GLC63S / C63S Intake set of 2</t>
        </is>
      </c>
      <c r="Q151" t="inlineStr">
        <is>
          <t>Panel Filter for Eventuri GLC63S / C63S Intake set of 2</t>
        </is>
      </c>
      <c r="R151" t="inlineStr">
        <is>
          <t>Eventuri-MK8</t>
        </is>
      </c>
      <c r="S151" t="inlineStr">
        <is>
          <t>30x20x8</t>
        </is>
      </c>
    </row>
    <row r="152">
      <c r="A152" t="inlineStr">
        <is>
          <t>Eventuri</t>
        </is>
      </c>
      <c r="B152" t="inlineStr">
        <is>
          <t>Eventuri</t>
        </is>
      </c>
      <c r="C152" t="n">
        <v>220</v>
      </c>
      <c r="D152" t="inlineStr"/>
      <c r="E152" t="n">
        <v>252</v>
      </c>
      <c r="F152" t="inlineStr"/>
      <c r="G152" t="n">
        <v>265</v>
      </c>
      <c r="H152" t="inlineStr"/>
      <c r="I152" t="inlineStr">
        <is>
          <t>15</t>
        </is>
      </c>
      <c r="J152" t="inlineStr">
        <is>
          <t>7</t>
        </is>
      </c>
      <c r="K152" t="inlineStr">
        <is>
          <t>EVE-C8BMC-FTR</t>
        </is>
      </c>
      <c r="L152" t="inlineStr">
        <is>
          <t>Custom BMC Panel Filter For C8 RS6 Intake</t>
        </is>
      </c>
      <c r="M152" t="inlineStr"/>
      <c r="N152" t="inlineStr">
        <is>
          <t>Home</t>
        </is>
      </c>
      <c r="O152" t="inlineStr">
        <is>
          <t>Custom BMC Panel Filter For C8 RS6 Intake</t>
        </is>
      </c>
      <c r="P152" t="inlineStr">
        <is>
          <t>Custom BMC Panel Filter For C8 RS6 Intake</t>
        </is>
      </c>
      <c r="Q152" t="inlineStr">
        <is>
          <t>Custom BMC Panel Filter For C8 RS6 Intake</t>
        </is>
      </c>
      <c r="R152" t="inlineStr">
        <is>
          <t>Eventuri-MK8</t>
        </is>
      </c>
    </row>
    <row r="153">
      <c r="A153" t="inlineStr">
        <is>
          <t>Eventuri</t>
        </is>
      </c>
      <c r="B153" t="inlineStr">
        <is>
          <t>Eventuri</t>
        </is>
      </c>
      <c r="C153" t="inlineStr">
        <is>
          <t>12.5</t>
        </is>
      </c>
      <c r="D153" t="inlineStr"/>
      <c r="E153" t="n">
        <v>14</v>
      </c>
      <c r="F153" t="inlineStr"/>
      <c r="G153" t="n">
        <v>15</v>
      </c>
      <c r="H153" t="inlineStr"/>
      <c r="I153" t="inlineStr">
        <is>
          <t>15</t>
        </is>
      </c>
      <c r="J153" t="inlineStr">
        <is>
          <t>7</t>
        </is>
      </c>
      <c r="K153" t="inlineStr">
        <is>
          <t>EVE-Vbadge</t>
        </is>
      </c>
      <c r="L153" t="inlineStr">
        <is>
          <t>V Badge</t>
        </is>
      </c>
      <c r="M153" t="inlineStr"/>
      <c r="N153" t="inlineStr">
        <is>
          <t>Home</t>
        </is>
      </c>
      <c r="O153" t="inlineStr">
        <is>
          <t>V Badge</t>
        </is>
      </c>
      <c r="P153" t="inlineStr">
        <is>
          <t>V Badge</t>
        </is>
      </c>
      <c r="Q153" t="inlineStr">
        <is>
          <t>V Badge</t>
        </is>
      </c>
      <c r="R153" t="inlineStr">
        <is>
          <t>Eventuri-MK8</t>
        </is>
      </c>
      <c r="S153" t="inlineStr">
        <is>
          <t>18x18x2</t>
        </is>
      </c>
    </row>
    <row r="154">
      <c r="A154" t="inlineStr">
        <is>
          <t>Eventuri</t>
        </is>
      </c>
      <c r="B154" t="inlineStr">
        <is>
          <t>Eventuri</t>
        </is>
      </c>
      <c r="C154" t="inlineStr">
        <is>
          <t>62.5</t>
        </is>
      </c>
      <c r="D154" t="inlineStr"/>
      <c r="E154" t="n">
        <v>71</v>
      </c>
      <c r="F154" t="inlineStr"/>
      <c r="G154" t="n">
        <v>75</v>
      </c>
      <c r="H154" t="inlineStr"/>
      <c r="I154" t="inlineStr">
        <is>
          <t>15</t>
        </is>
      </c>
      <c r="J154" t="inlineStr">
        <is>
          <t>7</t>
        </is>
      </c>
      <c r="K154" t="inlineStr">
        <is>
          <t>EVE-F56-MAF</t>
        </is>
      </c>
      <c r="L154" t="inlineStr">
        <is>
          <t>Mini Cooper S/JCW MAF tube</t>
        </is>
      </c>
      <c r="M154" t="inlineStr"/>
      <c r="N154" t="inlineStr">
        <is>
          <t>Home</t>
        </is>
      </c>
      <c r="O154" t="inlineStr">
        <is>
          <t>Mini Cooper S/JCW MAF tube</t>
        </is>
      </c>
      <c r="P154" t="inlineStr">
        <is>
          <t>Mini Cooper S/JCW MAF tube</t>
        </is>
      </c>
      <c r="Q154" t="inlineStr">
        <is>
          <t>Mini Cooper S/JCW MAF tube</t>
        </is>
      </c>
      <c r="R154" t="inlineStr">
        <is>
          <t>Eventuri-MK8</t>
        </is>
      </c>
      <c r="S154" t="inlineStr">
        <is>
          <t>10x10x10</t>
        </is>
      </c>
    </row>
    <row r="155">
      <c r="A155" t="inlineStr">
        <is>
          <t>Eventuri</t>
        </is>
      </c>
      <c r="B155" t="inlineStr">
        <is>
          <t>Eventuri</t>
        </is>
      </c>
      <c r="C155" t="inlineStr">
        <is>
          <t>62.5</t>
        </is>
      </c>
      <c r="D155" t="inlineStr"/>
      <c r="E155" t="n">
        <v>71</v>
      </c>
      <c r="F155" t="inlineStr"/>
      <c r="G155" t="n">
        <v>75</v>
      </c>
      <c r="H155" t="inlineStr"/>
      <c r="I155" t="inlineStr">
        <is>
          <t>15</t>
        </is>
      </c>
      <c r="J155" t="inlineStr">
        <is>
          <t>7</t>
        </is>
      </c>
      <c r="K155" t="inlineStr">
        <is>
          <t>EVE-F56-LCI-MAF</t>
        </is>
      </c>
      <c r="L155" t="inlineStr">
        <is>
          <t>Mini Cooper S/JCW Facelift MAF tube</t>
        </is>
      </c>
      <c r="M155" t="inlineStr"/>
      <c r="N155" t="inlineStr">
        <is>
          <t>Home</t>
        </is>
      </c>
      <c r="O155" t="inlineStr">
        <is>
          <t>Mini Cooper S/JCW Facelift MAF tube</t>
        </is>
      </c>
      <c r="P155" t="inlineStr">
        <is>
          <t>Mini Cooper S/JCW Facelift MAF tube</t>
        </is>
      </c>
      <c r="Q155" t="inlineStr">
        <is>
          <t>Mini Cooper S/JCW Facelift MAF tube</t>
        </is>
      </c>
      <c r="R155" t="inlineStr">
        <is>
          <t>Eventuri-MK8</t>
        </is>
      </c>
      <c r="S155" t="inlineStr">
        <is>
          <t>10x10x10</t>
        </is>
      </c>
    </row>
    <row r="156">
      <c r="A156" t="inlineStr">
        <is>
          <t>Eventuri</t>
        </is>
      </c>
      <c r="B156" t="inlineStr">
        <is>
          <t>Eventuri</t>
        </is>
      </c>
      <c r="C156" t="inlineStr">
        <is>
          <t>62.5</t>
        </is>
      </c>
      <c r="D156" t="inlineStr"/>
      <c r="E156" t="n">
        <v>71</v>
      </c>
      <c r="F156" t="inlineStr"/>
      <c r="G156" t="n">
        <v>75</v>
      </c>
      <c r="H156" t="inlineStr"/>
      <c r="I156" t="inlineStr">
        <is>
          <t>15</t>
        </is>
      </c>
      <c r="J156" t="inlineStr">
        <is>
          <t>7</t>
        </is>
      </c>
      <c r="K156" t="inlineStr">
        <is>
          <t>EVE-FK8-CHG-SLC</t>
        </is>
      </c>
      <c r="L156" t="inlineStr">
        <is>
          <t>Honda FK8 Silicon between Intake and Upgraded Chargepipe</t>
        </is>
      </c>
      <c r="M156" t="inlineStr"/>
      <c r="N156" t="inlineStr">
        <is>
          <t>Home</t>
        </is>
      </c>
      <c r="O156" t="inlineStr">
        <is>
          <t>Honda FK8 Silicon between Intake and Upgraded Chargepipe</t>
        </is>
      </c>
      <c r="P156" t="inlineStr">
        <is>
          <t>Honda FK8 Silicon between Intake and Upgraded Chargepipe</t>
        </is>
      </c>
      <c r="Q156" t="inlineStr">
        <is>
          <t>Honda FK8 Silicon between Intake and Upgraded Chargepipe</t>
        </is>
      </c>
      <c r="R156" t="inlineStr">
        <is>
          <t>Eventuri-MK8</t>
        </is>
      </c>
    </row>
    <row r="157">
      <c r="A157" t="inlineStr">
        <is>
          <t>Eventuri</t>
        </is>
      </c>
      <c r="B157" t="inlineStr">
        <is>
          <t>Eventuri</t>
        </is>
      </c>
      <c r="D157" t="inlineStr"/>
      <c r="F157" t="inlineStr"/>
      <c r="H157" t="inlineStr"/>
      <c r="I157" t="inlineStr">
        <is>
          <t>15</t>
        </is>
      </c>
      <c r="J157" t="inlineStr">
        <is>
          <t>7</t>
        </is>
      </c>
      <c r="M157" t="inlineStr"/>
      <c r="N157" t="inlineStr">
        <is>
          <t>Home</t>
        </is>
      </c>
      <c r="P157" t="inlineStr">
        <is>
          <t>Eventuri,</t>
        </is>
      </c>
      <c r="Q157" t="inlineStr">
        <is>
          <t>Eventuri,</t>
        </is>
      </c>
      <c r="R157" t="inlineStr">
        <is>
          <t>Eventuri-MK8</t>
        </is>
      </c>
    </row>
    <row r="158">
      <c r="A158" t="inlineStr">
        <is>
          <t>Eventuri</t>
        </is>
      </c>
      <c r="B158" t="inlineStr">
        <is>
          <t>Eventuri</t>
        </is>
      </c>
      <c r="D158" t="inlineStr"/>
      <c r="F158" t="inlineStr"/>
      <c r="H158" t="inlineStr"/>
      <c r="I158" t="inlineStr">
        <is>
          <t>15</t>
        </is>
      </c>
      <c r="J158" t="inlineStr">
        <is>
          <t>7</t>
        </is>
      </c>
      <c r="M158" t="inlineStr"/>
      <c r="N158" t="inlineStr">
        <is>
          <t>Home</t>
        </is>
      </c>
      <c r="P158" t="inlineStr">
        <is>
          <t>Eventuri,</t>
        </is>
      </c>
      <c r="Q158" t="inlineStr">
        <is>
          <t>Eventuri,</t>
        </is>
      </c>
      <c r="R158" t="inlineStr">
        <is>
          <t>Eventuri-MK8</t>
        </is>
      </c>
    </row>
    <row r="159">
      <c r="A159" t="inlineStr">
        <is>
          <t>Eventuri</t>
        </is>
      </c>
      <c r="B159" t="inlineStr">
        <is>
          <t>Eventuri</t>
        </is>
      </c>
      <c r="D159" t="inlineStr"/>
      <c r="F159" t="inlineStr"/>
      <c r="H159" t="inlineStr"/>
      <c r="I159" t="inlineStr">
        <is>
          <t>15</t>
        </is>
      </c>
      <c r="J159" t="inlineStr">
        <is>
          <t>7</t>
        </is>
      </c>
      <c r="M159" t="inlineStr"/>
      <c r="N159" t="inlineStr">
        <is>
          <t>Home</t>
        </is>
      </c>
      <c r="P159" t="inlineStr">
        <is>
          <t>Eventuri,</t>
        </is>
      </c>
      <c r="Q159" t="inlineStr">
        <is>
          <t>Eventuri,</t>
        </is>
      </c>
      <c r="R159" t="inlineStr">
        <is>
          <t>Eventuri-MK8</t>
        </is>
      </c>
    </row>
    <row r="160">
      <c r="A160" t="inlineStr">
        <is>
          <t>Eventuri</t>
        </is>
      </c>
      <c r="B160" t="inlineStr">
        <is>
          <t>Eventuri</t>
        </is>
      </c>
      <c r="D160" t="inlineStr"/>
      <c r="F160" t="inlineStr"/>
      <c r="H160" t="inlineStr"/>
      <c r="I160" t="inlineStr">
        <is>
          <t>15</t>
        </is>
      </c>
      <c r="J160" t="inlineStr">
        <is>
          <t>7</t>
        </is>
      </c>
      <c r="M160" t="inlineStr"/>
      <c r="N160" t="inlineStr">
        <is>
          <t>Home</t>
        </is>
      </c>
      <c r="P160" t="inlineStr">
        <is>
          <t>Eventuri,</t>
        </is>
      </c>
      <c r="Q160" t="inlineStr">
        <is>
          <t>Eventuri,</t>
        </is>
      </c>
      <c r="R160" t="inlineStr">
        <is>
          <t>Eventuri-MK8</t>
        </is>
      </c>
    </row>
    <row r="161">
      <c r="A161" t="inlineStr">
        <is>
          <t>Eventuri</t>
        </is>
      </c>
      <c r="B161" t="inlineStr">
        <is>
          <t>Eventuri</t>
        </is>
      </c>
      <c r="D161" t="inlineStr"/>
      <c r="F161" t="inlineStr"/>
      <c r="H161" t="inlineStr"/>
      <c r="I161" t="inlineStr">
        <is>
          <t>15</t>
        </is>
      </c>
      <c r="J161" t="inlineStr">
        <is>
          <t>7</t>
        </is>
      </c>
      <c r="M161" t="inlineStr"/>
      <c r="N161" t="inlineStr">
        <is>
          <t>Home</t>
        </is>
      </c>
      <c r="P161" t="inlineStr">
        <is>
          <t>Eventuri,</t>
        </is>
      </c>
      <c r="Q161" t="inlineStr">
        <is>
          <t>Eventuri,</t>
        </is>
      </c>
      <c r="R161" t="inlineStr">
        <is>
          <t>Eventuri-MK8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E246"/>
  <sheetViews>
    <sheetView topLeftCell="A13" zoomScale="85" zoomScaleNormal="85" workbookViewId="0">
      <selection activeCell="E56" sqref="E56"/>
    </sheetView>
  </sheetViews>
  <sheetFormatPr baseColWidth="8" defaultColWidth="9.140625" defaultRowHeight="15"/>
  <cols>
    <col width="12.7109375" customWidth="1" style="53" min="1" max="1"/>
    <col width="24.7109375" customWidth="1" style="1" min="2" max="2"/>
    <col width="63.5703125" customWidth="1" style="1" min="3" max="3"/>
    <col width="4.140625" customWidth="1" style="51" min="4" max="4"/>
    <col width="10.85546875" customWidth="1" style="337" min="5" max="5"/>
    <col width="9.42578125" customWidth="1" style="35" min="6" max="6"/>
    <col width="6.140625" customWidth="1" style="35" min="7" max="8"/>
    <col width="4" customWidth="1" style="1" min="9" max="9"/>
    <col width="12.7109375" customWidth="1" style="53" min="10" max="10"/>
    <col width="24.7109375" customWidth="1" style="1" min="11" max="11"/>
    <col width="63.5703125" customWidth="1" style="46" min="12" max="12"/>
    <col width="5.140625" customWidth="1" style="51" min="13" max="13"/>
    <col width="13.42578125" customWidth="1" style="337" min="14" max="14"/>
    <col width="9.42578125" customWidth="1" style="35" min="15" max="15"/>
    <col width="6.140625" customWidth="1" style="35" min="16" max="17"/>
    <col width="4" customWidth="1" style="1" min="18" max="18"/>
    <col width="13.28515625" customWidth="1" style="53" min="19" max="19"/>
    <col width="24.7109375" customWidth="1" style="1" min="20" max="20"/>
    <col width="63.5703125" customWidth="1" style="1" min="21" max="21"/>
    <col width="5.140625" customWidth="1" style="51" min="22" max="22"/>
    <col width="10.85546875" customWidth="1" style="337" min="23" max="23"/>
    <col width="9.42578125" customWidth="1" style="35" min="24" max="24"/>
    <col width="6.140625" customWidth="1" style="35" min="25" max="26"/>
    <col width="9.140625" customWidth="1" style="1" min="27" max="16384"/>
  </cols>
  <sheetData>
    <row r="1">
      <c r="E1" s="51" t="n"/>
      <c r="F1" s="51" t="n"/>
      <c r="G1" s="51" t="n"/>
      <c r="H1" s="51" t="n"/>
      <c r="N1" s="51" t="n"/>
      <c r="O1" s="51" t="n"/>
      <c r="P1" s="51" t="n"/>
      <c r="Q1" s="51" t="n"/>
      <c r="W1" s="51" t="n"/>
      <c r="X1" s="51" t="n"/>
      <c r="Y1" s="51" t="n"/>
      <c r="Z1" s="51" t="n"/>
    </row>
    <row r="2">
      <c r="E2" s="51" t="n"/>
      <c r="F2" s="51" t="n"/>
      <c r="G2" s="51" t="n"/>
      <c r="H2" s="51" t="n"/>
      <c r="N2" s="51" t="n"/>
      <c r="O2" s="51" t="n"/>
      <c r="P2" s="51" t="n"/>
      <c r="Q2" s="51" t="n"/>
      <c r="W2" s="51" t="n"/>
      <c r="X2" s="51" t="n"/>
      <c r="Y2" s="51" t="n"/>
      <c r="Z2" s="51" t="n"/>
    </row>
    <row r="3">
      <c r="E3" s="51" t="n"/>
      <c r="F3" s="51" t="n"/>
      <c r="G3" s="51" t="n"/>
      <c r="H3" s="51" t="n"/>
      <c r="N3" s="51" t="n"/>
      <c r="O3" s="51" t="n"/>
      <c r="P3" s="51" t="n"/>
      <c r="Q3" s="51" t="n"/>
      <c r="W3" s="51" t="n"/>
      <c r="X3" s="51" t="n"/>
      <c r="Y3" s="51" t="n"/>
      <c r="Z3" s="51" t="n"/>
    </row>
    <row r="4" ht="15.6" customHeight="1">
      <c r="A4" s="22" t="inlineStr">
        <is>
          <t>GBP Price List</t>
        </is>
      </c>
      <c r="C4" s="23" t="n"/>
      <c r="D4" s="40" t="n"/>
      <c r="E4" s="338" t="inlineStr">
        <is>
          <t>sales@eventuri.net
+44 1582 584 000</t>
        </is>
      </c>
      <c r="G4" s="40" t="n"/>
      <c r="H4" s="40" t="n"/>
      <c r="J4" s="22" t="inlineStr">
        <is>
          <t>EUR Price List</t>
        </is>
      </c>
      <c r="M4" s="40" t="n"/>
      <c r="N4" s="338" t="inlineStr">
        <is>
          <t>sales@eventuri.net
+44 1582 584 000</t>
        </is>
      </c>
      <c r="P4" s="40" t="n"/>
      <c r="Q4" s="40" t="n"/>
      <c r="S4" s="22" t="inlineStr">
        <is>
          <t>USD Price List</t>
        </is>
      </c>
      <c r="V4" s="40" t="n"/>
      <c r="W4" s="338" t="inlineStr">
        <is>
          <t>sales@eventuri.net
+44 1582 584 000</t>
        </is>
      </c>
      <c r="Y4" s="40" t="n"/>
      <c r="Z4" s="40" t="n"/>
    </row>
    <row r="5" ht="15.6" customHeight="1">
      <c r="A5" s="45" t="inlineStr">
        <is>
          <t>October 2020</t>
        </is>
      </c>
      <c r="C5" s="23" t="n"/>
      <c r="D5" s="40" t="n"/>
      <c r="G5" s="40" t="n"/>
      <c r="H5" s="40" t="n"/>
      <c r="J5" s="314">
        <f>A5</f>
        <v/>
      </c>
      <c r="M5" s="40" t="n"/>
      <c r="P5" s="40" t="n"/>
      <c r="Q5" s="40" t="n"/>
      <c r="S5" s="314">
        <f>J5</f>
        <v/>
      </c>
      <c r="V5" s="40" t="n"/>
      <c r="Y5" s="40" t="n"/>
      <c r="Z5" s="40" t="n"/>
    </row>
    <row r="6" ht="13.15" customHeight="1">
      <c r="A6" s="23" t="inlineStr">
        <is>
          <t xml:space="preserve">This document is confidential and shall remain the property of Element 1 Engineering LTD. </t>
        </is>
      </c>
      <c r="C6" s="23" t="n"/>
      <c r="D6" s="40" t="n"/>
      <c r="E6" s="339" t="n"/>
      <c r="F6" s="40" t="n"/>
      <c r="G6" s="40" t="n"/>
      <c r="H6" s="40" t="n"/>
      <c r="J6" s="66">
        <f>A6</f>
        <v/>
      </c>
      <c r="N6" s="339" t="n"/>
      <c r="O6" s="40" t="n"/>
      <c r="P6" s="40" t="n"/>
      <c r="Q6" s="40" t="n"/>
      <c r="S6" s="66">
        <f>J6</f>
        <v/>
      </c>
      <c r="X6" s="40" t="n"/>
      <c r="Y6" s="40" t="n"/>
      <c r="Z6" s="40" t="n"/>
    </row>
    <row r="7" ht="4.9" customHeight="1">
      <c r="C7" s="3" t="n"/>
      <c r="D7" s="52" t="n"/>
      <c r="E7" s="340" t="n"/>
      <c r="F7" s="73" t="n"/>
      <c r="G7" s="73" t="n"/>
      <c r="H7" s="331" t="n"/>
      <c r="L7" s="55" t="n"/>
      <c r="M7" s="52" t="n"/>
      <c r="N7" s="340" t="n"/>
      <c r="O7" s="73" t="n"/>
      <c r="P7" s="73" t="n"/>
      <c r="Q7" s="331" t="n"/>
      <c r="U7" s="51" t="n"/>
      <c r="W7" s="340" t="n"/>
      <c r="X7" s="73" t="n"/>
      <c r="Y7" s="73" t="n"/>
      <c r="Z7" s="331" t="n"/>
    </row>
    <row r="8" ht="21" customHeight="1">
      <c r="A8" s="341" t="inlineStr">
        <is>
          <t>AUDI</t>
        </is>
      </c>
      <c r="B8" s="342" t="n"/>
      <c r="C8" s="342" t="n"/>
      <c r="D8" s="342" t="n"/>
      <c r="E8" s="342" t="n"/>
      <c r="F8" s="342" t="n"/>
      <c r="G8" s="343" t="n"/>
      <c r="H8" s="157" t="n"/>
      <c r="J8" s="341" t="inlineStr">
        <is>
          <t>AUDI</t>
        </is>
      </c>
      <c r="K8" s="342" t="n"/>
      <c r="L8" s="342" t="n"/>
      <c r="M8" s="342" t="n"/>
      <c r="N8" s="342" t="n"/>
      <c r="O8" s="342" t="n"/>
      <c r="P8" s="343" t="n"/>
      <c r="Q8" s="157" t="n"/>
      <c r="S8" s="341" t="inlineStr">
        <is>
          <t>AUDI</t>
        </is>
      </c>
      <c r="T8" s="342" t="n"/>
      <c r="U8" s="342" t="n"/>
      <c r="V8" s="342" t="n"/>
      <c r="W8" s="342" t="n"/>
      <c r="X8" s="342" t="n"/>
      <c r="Y8" s="343" t="n"/>
      <c r="Z8" s="157" t="n"/>
    </row>
    <row r="9" ht="4.5" customHeight="1">
      <c r="A9" s="50" t="n"/>
      <c r="B9" s="5" t="n"/>
      <c r="C9" s="6" t="n"/>
      <c r="D9" s="41" t="n"/>
      <c r="E9" s="344" t="n"/>
      <c r="F9" s="297" t="n"/>
      <c r="G9" s="342" t="n"/>
      <c r="H9" s="331" t="n"/>
      <c r="J9" s="50" t="n"/>
      <c r="K9" s="5" t="n"/>
      <c r="L9" s="48" t="n"/>
      <c r="M9" s="41" t="n"/>
      <c r="N9" s="344" t="n"/>
      <c r="O9" s="81" t="n"/>
      <c r="P9" s="81" t="n"/>
      <c r="Q9" s="84" t="n"/>
      <c r="S9" s="50" t="n"/>
      <c r="T9" s="5" t="n"/>
      <c r="U9" s="6" t="n"/>
      <c r="V9" s="41" t="n"/>
      <c r="W9" s="344" t="n"/>
      <c r="X9" s="81" t="n"/>
      <c r="Y9" s="81" t="n"/>
      <c r="Z9" s="84" t="n"/>
    </row>
    <row r="10" ht="50.45" customFormat="1" customHeight="1" s="46">
      <c r="A10" s="76" t="n"/>
      <c r="B10" s="29" t="inlineStr">
        <is>
          <t>Part Number</t>
        </is>
      </c>
      <c r="C10" s="29" t="inlineStr">
        <is>
          <t>Description</t>
        </is>
      </c>
      <c r="D10" s="44" t="inlineStr">
        <is>
          <t>Filter Type</t>
        </is>
      </c>
      <c r="E10" s="345" t="inlineStr">
        <is>
          <t>Retail Price Ex VAT</t>
        </is>
      </c>
      <c r="F10" s="293" t="inlineStr">
        <is>
          <t>Package size in cm</t>
        </is>
      </c>
      <c r="G10" s="83" t="n"/>
      <c r="H10" s="169" t="inlineStr">
        <is>
          <t xml:space="preserve">Box Type </t>
        </is>
      </c>
      <c r="J10" s="76" t="n"/>
      <c r="K10" s="29" t="inlineStr">
        <is>
          <t>Part Number</t>
        </is>
      </c>
      <c r="L10" s="29" t="inlineStr">
        <is>
          <t>Description</t>
        </is>
      </c>
      <c r="M10" s="44" t="inlineStr">
        <is>
          <t>Filter Type</t>
        </is>
      </c>
      <c r="N10" s="345" t="inlineStr">
        <is>
          <t>Retail Price Ex VAT</t>
        </is>
      </c>
      <c r="O10" s="293" t="inlineStr">
        <is>
          <t>Package size in cm</t>
        </is>
      </c>
      <c r="P10" s="83" t="n"/>
      <c r="Q10" s="169" t="inlineStr">
        <is>
          <t xml:space="preserve">Box Type </t>
        </is>
      </c>
      <c r="S10" s="76" t="n"/>
      <c r="T10" s="29" t="inlineStr">
        <is>
          <t>Part Number</t>
        </is>
      </c>
      <c r="U10" s="29" t="inlineStr">
        <is>
          <t>Description</t>
        </is>
      </c>
      <c r="V10" s="44" t="inlineStr">
        <is>
          <t>Filter Type</t>
        </is>
      </c>
      <c r="W10" s="346" t="inlineStr">
        <is>
          <t>Retail Price</t>
        </is>
      </c>
      <c r="X10" s="293" t="inlineStr">
        <is>
          <t>Package size in cm</t>
        </is>
      </c>
      <c r="Y10" s="83" t="n"/>
      <c r="Z10" s="169" t="inlineStr">
        <is>
          <t xml:space="preserve">Box Type </t>
        </is>
      </c>
    </row>
    <row r="11" ht="4.5" customHeight="1">
      <c r="A11" s="50" t="n"/>
      <c r="B11" s="5" t="n"/>
      <c r="C11" s="6" t="n"/>
      <c r="D11" s="41" t="n"/>
      <c r="E11" s="347" t="n"/>
      <c r="F11" s="81" t="n"/>
      <c r="G11" s="81" t="n"/>
      <c r="H11" s="84" t="n"/>
      <c r="J11" s="50" t="n"/>
      <c r="K11" s="5" t="n"/>
      <c r="L11" s="48" t="n"/>
      <c r="M11" s="41" t="n"/>
      <c r="N11" s="344" t="n"/>
      <c r="O11" s="81" t="n"/>
      <c r="P11" s="81" t="n"/>
      <c r="Q11" s="84" t="n"/>
      <c r="S11" s="50" t="n"/>
      <c r="T11" s="5" t="n"/>
      <c r="U11" s="6" t="n"/>
      <c r="V11" s="41" t="n"/>
      <c r="W11" s="344" t="n"/>
      <c r="X11" s="81" t="n"/>
      <c r="Y11" s="81" t="n"/>
      <c r="Z11" s="84" t="n"/>
    </row>
    <row r="12">
      <c r="A12" s="329" t="inlineStr">
        <is>
          <t>S1</t>
        </is>
      </c>
      <c r="B12" s="8" t="inlineStr">
        <is>
          <t>EVE-S1-CF-INT</t>
        </is>
      </c>
      <c r="C12" s="39" t="inlineStr">
        <is>
          <t>Audi S1 2.0 TFSI Black Carbon intake</t>
        </is>
      </c>
      <c r="D12" s="37" t="inlineStr">
        <is>
          <t>B</t>
        </is>
      </c>
      <c r="E12" s="348" t="n">
        <v>446</v>
      </c>
      <c r="F12" s="37" t="inlineStr">
        <is>
          <t>38x38x38</t>
        </is>
      </c>
      <c r="G12" s="37" t="inlineStr">
        <is>
          <t>3 Kg</t>
        </is>
      </c>
      <c r="H12" s="37" t="inlineStr">
        <is>
          <t>S</t>
        </is>
      </c>
      <c r="I12" s="349" t="n"/>
      <c r="J12" s="329" t="inlineStr">
        <is>
          <t>S1</t>
        </is>
      </c>
      <c r="K12" s="8">
        <f>B12</f>
        <v/>
      </c>
      <c r="L12" s="49">
        <f>C12</f>
        <v/>
      </c>
      <c r="M12" s="43">
        <f>D12</f>
        <v/>
      </c>
      <c r="N12" s="350" t="n">
        <v>503</v>
      </c>
      <c r="O12" s="37" t="inlineStr">
        <is>
          <t>38x38x38</t>
        </is>
      </c>
      <c r="P12" s="37" t="inlineStr">
        <is>
          <t>3 Kg</t>
        </is>
      </c>
      <c r="Q12" s="37">
        <f>H12</f>
        <v/>
      </c>
      <c r="S12" s="329" t="inlineStr">
        <is>
          <t>S1</t>
        </is>
      </c>
      <c r="T12" s="8">
        <f>K12</f>
        <v/>
      </c>
      <c r="U12" s="49">
        <f>L12</f>
        <v/>
      </c>
      <c r="V12" s="43">
        <f>M12</f>
        <v/>
      </c>
      <c r="W12" s="351" t="n">
        <v>580</v>
      </c>
      <c r="X12" s="37" t="inlineStr">
        <is>
          <t>38x38x38</t>
        </is>
      </c>
      <c r="Y12" s="37" t="inlineStr">
        <is>
          <t>3 Kg</t>
        </is>
      </c>
      <c r="Z12" s="159">
        <f>H12</f>
        <v/>
      </c>
    </row>
    <row r="13" ht="4.5" customHeight="1">
      <c r="A13" s="50" t="n"/>
      <c r="B13" s="5" t="n"/>
      <c r="C13" s="48" t="n"/>
      <c r="D13" s="41" t="n"/>
      <c r="E13" s="347" t="n"/>
      <c r="F13" s="297" t="n"/>
      <c r="G13" s="81" t="n"/>
      <c r="H13" s="84" t="n"/>
      <c r="J13" s="50" t="n"/>
      <c r="K13" s="5" t="n"/>
      <c r="L13" s="56" t="n"/>
      <c r="M13" s="41" t="n"/>
      <c r="N13" s="347" t="n"/>
      <c r="O13" s="297" t="n"/>
      <c r="P13" s="81" t="n"/>
      <c r="Q13" s="159" t="n"/>
      <c r="S13" s="50" t="n"/>
      <c r="T13" s="5" t="n"/>
      <c r="U13" s="56" t="n"/>
      <c r="V13" s="41" t="n"/>
      <c r="W13" s="344" t="n"/>
      <c r="X13" s="297" t="n"/>
      <c r="Y13" s="81" t="n"/>
      <c r="Z13" s="159" t="n"/>
    </row>
    <row r="14">
      <c r="A14" s="292" t="n"/>
      <c r="B14" s="11" t="inlineStr">
        <is>
          <t>EVE-2TFSI-CF-INT</t>
        </is>
      </c>
      <c r="C14" s="39" t="inlineStr">
        <is>
          <t>Audi S3 2.0 TFSI Full Black Carbon intake</t>
        </is>
      </c>
      <c r="D14" s="37" t="inlineStr">
        <is>
          <t>B</t>
        </is>
      </c>
      <c r="E14" s="348" t="n">
        <v>658</v>
      </c>
      <c r="F14" s="37" t="inlineStr">
        <is>
          <t>38x38x38</t>
        </is>
      </c>
      <c r="G14" s="37" t="inlineStr">
        <is>
          <t>3 Kg</t>
        </is>
      </c>
      <c r="H14" s="37" t="inlineStr">
        <is>
          <t>S</t>
        </is>
      </c>
      <c r="I14" s="349" t="n"/>
      <c r="J14" s="292" t="n"/>
      <c r="K14" s="11">
        <f>B14</f>
        <v/>
      </c>
      <c r="L14" s="57">
        <f>C14</f>
        <v/>
      </c>
      <c r="M14" s="54">
        <f>D14</f>
        <v/>
      </c>
      <c r="N14" s="350" t="n">
        <v>756</v>
      </c>
      <c r="O14" s="37" t="inlineStr">
        <is>
          <t>38x38x38</t>
        </is>
      </c>
      <c r="P14" s="37" t="inlineStr">
        <is>
          <t>3 Kg</t>
        </is>
      </c>
      <c r="Q14" s="37">
        <f>H14</f>
        <v/>
      </c>
      <c r="S14" s="292" t="n"/>
      <c r="T14" s="11">
        <f>K14</f>
        <v/>
      </c>
      <c r="U14" s="57">
        <f>L14</f>
        <v/>
      </c>
      <c r="V14" s="54">
        <f>M14</f>
        <v/>
      </c>
      <c r="W14" s="351" t="n">
        <v>855</v>
      </c>
      <c r="X14" s="37" t="inlineStr">
        <is>
          <t>38x38x38</t>
        </is>
      </c>
      <c r="Y14" s="37" t="inlineStr">
        <is>
          <t>3 Kg</t>
        </is>
      </c>
      <c r="Z14" s="159">
        <f>H14</f>
        <v/>
      </c>
    </row>
    <row r="15">
      <c r="A15" s="352" t="n"/>
      <c r="B15" s="11" t="inlineStr">
        <is>
          <t>EVE-2TFSI-KV-INT</t>
        </is>
      </c>
      <c r="C15" s="39" t="inlineStr">
        <is>
          <t>Audi S3 2.0 TFSI Full Kevlar intake</t>
        </is>
      </c>
      <c r="D15" s="37" t="inlineStr">
        <is>
          <t>B</t>
        </is>
      </c>
      <c r="E15" s="348" t="n">
        <v>788</v>
      </c>
      <c r="F15" s="37" t="inlineStr">
        <is>
          <t>38x38x38</t>
        </is>
      </c>
      <c r="G15" s="37" t="inlineStr">
        <is>
          <t>3 Kg</t>
        </is>
      </c>
      <c r="H15" s="37" t="inlineStr">
        <is>
          <t>S</t>
        </is>
      </c>
      <c r="I15" s="349" t="n"/>
      <c r="J15" s="352" t="n"/>
      <c r="K15" s="11">
        <f>B15</f>
        <v/>
      </c>
      <c r="L15" s="57">
        <f>C15</f>
        <v/>
      </c>
      <c r="M15" s="54">
        <f>D15</f>
        <v/>
      </c>
      <c r="N15" s="350" t="n">
        <v>907</v>
      </c>
      <c r="O15" s="37" t="inlineStr">
        <is>
          <t>38x38x38</t>
        </is>
      </c>
      <c r="P15" s="37" t="inlineStr">
        <is>
          <t>3 Kg</t>
        </is>
      </c>
      <c r="Q15" s="37">
        <f>H15</f>
        <v/>
      </c>
      <c r="S15" s="352" t="n"/>
      <c r="T15" s="11">
        <f>K15</f>
        <v/>
      </c>
      <c r="U15" s="57">
        <f>L15</f>
        <v/>
      </c>
      <c r="V15" s="54">
        <f>M15</f>
        <v/>
      </c>
      <c r="W15" s="351" t="n">
        <v>1025</v>
      </c>
      <c r="X15" s="37" t="inlineStr">
        <is>
          <t>38x38x38</t>
        </is>
      </c>
      <c r="Y15" s="37" t="inlineStr">
        <is>
          <t>3 Kg</t>
        </is>
      </c>
      <c r="Z15" s="159">
        <f>H15</f>
        <v/>
      </c>
    </row>
    <row r="16" ht="4.5" customHeight="1">
      <c r="A16" s="50" t="n"/>
      <c r="B16" s="5" t="n"/>
      <c r="C16" s="48" t="n"/>
      <c r="D16" s="41" t="n"/>
      <c r="E16" s="347" t="n"/>
      <c r="F16" s="297" t="n"/>
      <c r="G16" s="81" t="n"/>
      <c r="H16" s="84" t="n"/>
      <c r="J16" s="50" t="n"/>
      <c r="K16" s="5" t="n"/>
      <c r="L16" s="56" t="n"/>
      <c r="M16" s="41" t="n"/>
      <c r="N16" s="347" t="n"/>
      <c r="O16" s="297" t="n"/>
      <c r="P16" s="81" t="n"/>
      <c r="Q16" s="159" t="n"/>
      <c r="S16" s="50" t="n"/>
      <c r="T16" s="5" t="n"/>
      <c r="U16" s="56" t="n"/>
      <c r="V16" s="41" t="n"/>
      <c r="W16" s="344" t="n"/>
      <c r="X16" s="297" t="n"/>
      <c r="Y16" s="81" t="n"/>
      <c r="Z16" s="159" t="n"/>
    </row>
    <row r="17" customFormat="1" s="121">
      <c r="A17" s="307" t="n"/>
      <c r="B17" s="116" t="inlineStr">
        <is>
          <t>EVE-8VRS3-CF-LHD-INT</t>
        </is>
      </c>
      <c r="C17" s="117" t="inlineStr">
        <is>
          <t>Audi 8V RS3 LHD Full Black Carbon intake Gen 1</t>
        </is>
      </c>
      <c r="D17" s="118" t="inlineStr">
        <is>
          <t>B</t>
        </is>
      </c>
      <c r="E17" s="353" t="n">
        <v>1250</v>
      </c>
      <c r="F17" s="126" t="inlineStr">
        <is>
          <t>92x31x40</t>
        </is>
      </c>
      <c r="G17" s="120" t="inlineStr">
        <is>
          <t>6 Kg</t>
        </is>
      </c>
      <c r="H17" s="120" t="inlineStr">
        <is>
          <t>M</t>
        </is>
      </c>
      <c r="J17" s="307" t="n"/>
      <c r="K17" s="131">
        <f>B17</f>
        <v/>
      </c>
      <c r="L17" s="132">
        <f>C17</f>
        <v/>
      </c>
      <c r="M17" s="123">
        <f>D17</f>
        <v/>
      </c>
      <c r="N17" s="354" t="n">
        <v>1435</v>
      </c>
      <c r="O17" s="126" t="inlineStr">
        <is>
          <t>92x31x40</t>
        </is>
      </c>
      <c r="P17" s="120" t="inlineStr">
        <is>
          <t>6 Kg</t>
        </is>
      </c>
      <c r="Q17" s="120">
        <f>H17</f>
        <v/>
      </c>
      <c r="S17" s="307" t="n"/>
      <c r="T17" s="131">
        <f>K17</f>
        <v/>
      </c>
      <c r="U17" s="132">
        <f>L17</f>
        <v/>
      </c>
      <c r="V17" s="123">
        <f>M17</f>
        <v/>
      </c>
      <c r="W17" s="355" t="n">
        <v>1650</v>
      </c>
      <c r="X17" s="126" t="inlineStr">
        <is>
          <t>92x31x40</t>
        </is>
      </c>
      <c r="Y17" s="120" t="inlineStr">
        <is>
          <t>6 Kg</t>
        </is>
      </c>
      <c r="Z17" s="159">
        <f>H17</f>
        <v/>
      </c>
    </row>
    <row r="18" customFormat="1" s="121">
      <c r="A18" s="356" t="n"/>
      <c r="B18" s="116" t="inlineStr">
        <is>
          <t>EVE-8VRS3-CF-RHD-INT</t>
        </is>
      </c>
      <c r="C18" s="117" t="inlineStr">
        <is>
          <t>Audi 8V RS3 RHD Full Black Carbon intake Gen 1</t>
        </is>
      </c>
      <c r="D18" s="118" t="inlineStr">
        <is>
          <t>B</t>
        </is>
      </c>
      <c r="E18" s="353" t="n">
        <v>1250</v>
      </c>
      <c r="F18" s="126" t="inlineStr">
        <is>
          <t>92x31x40</t>
        </is>
      </c>
      <c r="G18" s="120" t="inlineStr">
        <is>
          <t>6 Kg</t>
        </is>
      </c>
      <c r="H18" s="120" t="inlineStr">
        <is>
          <t>M</t>
        </is>
      </c>
      <c r="J18" s="356" t="n"/>
      <c r="K18" s="131">
        <f>B18</f>
        <v/>
      </c>
      <c r="L18" s="132">
        <f>C18</f>
        <v/>
      </c>
      <c r="M18" s="123">
        <f>D18</f>
        <v/>
      </c>
      <c r="N18" s="354" t="n">
        <v>1435</v>
      </c>
      <c r="O18" s="126" t="inlineStr">
        <is>
          <t>92x31x40</t>
        </is>
      </c>
      <c r="P18" s="120" t="inlineStr">
        <is>
          <t>6 Kg</t>
        </is>
      </c>
      <c r="Q18" s="120">
        <f>H18</f>
        <v/>
      </c>
      <c r="S18" s="356" t="n"/>
      <c r="T18" s="131">
        <f>K18</f>
        <v/>
      </c>
      <c r="U18" s="132">
        <f>L18</f>
        <v/>
      </c>
      <c r="V18" s="123">
        <f>M18</f>
        <v/>
      </c>
      <c r="W18" s="355" t="n">
        <v>1650</v>
      </c>
      <c r="X18" s="126" t="inlineStr">
        <is>
          <t>92x31x40</t>
        </is>
      </c>
      <c r="Y18" s="120" t="inlineStr">
        <is>
          <t>6 Kg</t>
        </is>
      </c>
      <c r="Z18" s="159">
        <f>H18</f>
        <v/>
      </c>
    </row>
    <row r="19" ht="4.5" customHeight="1">
      <c r="A19" s="50" t="n"/>
      <c r="B19" s="5" t="n"/>
      <c r="C19" s="48" t="n"/>
      <c r="D19" s="41" t="n"/>
      <c r="E19" s="347" t="n"/>
      <c r="F19" s="297" t="n"/>
      <c r="G19" s="81" t="n"/>
      <c r="H19" s="84" t="n"/>
      <c r="J19" s="50" t="n"/>
      <c r="K19" s="5" t="n"/>
      <c r="L19" s="56" t="n"/>
      <c r="M19" s="41" t="n"/>
      <c r="N19" s="347" t="n"/>
      <c r="O19" s="297" t="n"/>
      <c r="P19" s="81" t="n"/>
      <c r="Q19" s="84" t="n"/>
      <c r="S19" s="50" t="n"/>
      <c r="T19" s="5" t="n"/>
      <c r="U19" s="56" t="n"/>
      <c r="V19" s="41" t="n"/>
      <c r="W19" s="344" t="n"/>
      <c r="X19" s="297" t="n"/>
      <c r="Y19" s="81" t="n"/>
      <c r="Z19" s="159" t="n"/>
    </row>
    <row r="20" ht="21.6" customFormat="1" customHeight="1" s="121">
      <c r="A20" s="329" t="inlineStr">
        <is>
          <t xml:space="preserve">RS3 GEN 2 / TTRS 8S </t>
        </is>
      </c>
      <c r="B20" s="116" t="inlineStr">
        <is>
          <t>EVE-ST38V8S-CF-INT</t>
        </is>
      </c>
      <c r="C20" s="117" t="inlineStr">
        <is>
          <t>Audi RS3 Gen 2 / TTRS 8S stage 3 intake for DAZA and DWNA Engines</t>
        </is>
      </c>
      <c r="D20" s="118" t="inlineStr">
        <is>
          <t>D</t>
        </is>
      </c>
      <c r="E20" s="353" t="n">
        <v>1333</v>
      </c>
      <c r="F20" s="126" t="inlineStr">
        <is>
          <t>92x31x40</t>
        </is>
      </c>
      <c r="G20" s="120" t="inlineStr">
        <is>
          <t>6 Kg</t>
        </is>
      </c>
      <c r="H20" s="120" t="inlineStr">
        <is>
          <t>M</t>
        </is>
      </c>
      <c r="J20" s="329" t="inlineStr">
        <is>
          <t xml:space="preserve">RS3 GEN 2 / TTRS 8S </t>
        </is>
      </c>
      <c r="K20" s="116">
        <f>B20</f>
        <v/>
      </c>
      <c r="L20" s="122">
        <f>C20</f>
        <v/>
      </c>
      <c r="M20" s="123" t="inlineStr">
        <is>
          <t>D</t>
        </is>
      </c>
      <c r="N20" s="357" t="n">
        <v>1515</v>
      </c>
      <c r="O20" s="126" t="inlineStr">
        <is>
          <t>92x31x40</t>
        </is>
      </c>
      <c r="P20" s="120" t="inlineStr">
        <is>
          <t>6 Kg</t>
        </is>
      </c>
      <c r="Q20" s="120">
        <f>H20</f>
        <v/>
      </c>
      <c r="S20" s="329" t="inlineStr">
        <is>
          <t xml:space="preserve">RS3 GEN 2 / TTRS 8S </t>
        </is>
      </c>
      <c r="T20" s="116">
        <f>K20</f>
        <v/>
      </c>
      <c r="U20" s="122">
        <f>L20</f>
        <v/>
      </c>
      <c r="V20" s="123" t="inlineStr">
        <is>
          <t>D</t>
        </is>
      </c>
      <c r="W20" s="358" t="n">
        <v>1750</v>
      </c>
      <c r="X20" s="126" t="inlineStr">
        <is>
          <t>92x31x40</t>
        </is>
      </c>
      <c r="Y20" s="120" t="inlineStr">
        <is>
          <t>6 Kg</t>
        </is>
      </c>
      <c r="Z20" s="159">
        <f>H20</f>
        <v/>
      </c>
    </row>
    <row r="21" ht="19.9" customHeight="1">
      <c r="A21" s="352" t="n"/>
      <c r="B21" s="8" t="inlineStr">
        <is>
          <t>EVE-ST38V8S-CF-HDP</t>
        </is>
      </c>
      <c r="C21" s="39" t="inlineStr">
        <is>
          <t>Audi RS3 Carbon Headlamp Race Ducts for Stage 3 intake</t>
        </is>
      </c>
      <c r="D21" s="42" t="n"/>
      <c r="E21" s="348" t="n">
        <v>657</v>
      </c>
      <c r="F21" s="36" t="inlineStr">
        <is>
          <t>92x31x40</t>
        </is>
      </c>
      <c r="G21" s="37" t="inlineStr">
        <is>
          <t>6 Kg</t>
        </is>
      </c>
      <c r="H21" s="37" t="inlineStr">
        <is>
          <t>M</t>
        </is>
      </c>
      <c r="J21" s="352" t="n"/>
      <c r="K21" s="8">
        <f>B21</f>
        <v/>
      </c>
      <c r="L21" s="49">
        <f>C21</f>
        <v/>
      </c>
      <c r="M21" s="60" t="n"/>
      <c r="N21" s="359" t="n">
        <v>725</v>
      </c>
      <c r="O21" s="36" t="inlineStr">
        <is>
          <t>92x31x40</t>
        </is>
      </c>
      <c r="P21" s="37" t="inlineStr">
        <is>
          <t>6 Kg</t>
        </is>
      </c>
      <c r="Q21" s="120">
        <f>H21</f>
        <v/>
      </c>
      <c r="S21" s="352" t="n"/>
      <c r="T21" s="8">
        <f>K21</f>
        <v/>
      </c>
      <c r="U21" s="49">
        <f>L21</f>
        <v/>
      </c>
      <c r="V21" s="60" t="n"/>
      <c r="W21" s="360" t="n">
        <v>820</v>
      </c>
      <c r="X21" s="36" t="inlineStr">
        <is>
          <t>92x31x40</t>
        </is>
      </c>
      <c r="Y21" s="37" t="inlineStr">
        <is>
          <t>6 Kg</t>
        </is>
      </c>
      <c r="Z21" s="159">
        <f>H21</f>
        <v/>
      </c>
    </row>
    <row r="22" ht="4.5" customHeight="1">
      <c r="A22" s="87" t="n"/>
      <c r="B22" s="5" t="n"/>
      <c r="C22" s="48" t="n"/>
      <c r="D22" s="41" t="n"/>
      <c r="E22" s="347" t="n"/>
      <c r="F22" s="297" t="n"/>
      <c r="G22" s="297" t="n"/>
      <c r="H22" s="331" t="n"/>
      <c r="J22" s="87" t="n"/>
      <c r="K22" s="5" t="n"/>
      <c r="L22" s="56" t="n"/>
      <c r="M22" s="41" t="n"/>
      <c r="N22" s="347" t="n"/>
      <c r="O22" s="297" t="n"/>
      <c r="P22" s="297" t="n"/>
      <c r="Q22" s="160" t="n"/>
      <c r="S22" s="87" t="n"/>
      <c r="T22" s="5" t="n"/>
      <c r="U22" s="56" t="n"/>
      <c r="V22" s="41" t="n"/>
      <c r="W22" s="344" t="n"/>
      <c r="X22" s="297" t="n"/>
      <c r="Y22" s="297" t="n"/>
      <c r="Z22" s="159" t="n"/>
    </row>
    <row r="23" ht="14.45" customHeight="1">
      <c r="A23" s="310" t="inlineStr">
        <is>
          <t xml:space="preserve">TURBO INLET </t>
        </is>
      </c>
      <c r="B23" s="86" t="inlineStr">
        <is>
          <t xml:space="preserve">EVE-TRB8V8S-LHD-NIL </t>
        </is>
      </c>
      <c r="C23" s="39" t="inlineStr">
        <is>
          <t>Audi RS3 / TTRS Gen 2 LHD Carbon turbo inlet with NO FLANGE</t>
        </is>
      </c>
      <c r="D23" s="42" t="inlineStr">
        <is>
          <t>B</t>
        </is>
      </c>
      <c r="E23" s="348" t="n">
        <v>480</v>
      </c>
      <c r="F23" s="36" t="inlineStr">
        <is>
          <t>42x30x13</t>
        </is>
      </c>
      <c r="G23" s="37" t="inlineStr">
        <is>
          <t>2 Kg</t>
        </is>
      </c>
      <c r="H23" s="37" t="inlineStr">
        <is>
          <t>S</t>
        </is>
      </c>
      <c r="J23" s="310" t="inlineStr">
        <is>
          <t xml:space="preserve">TURBO INLET </t>
        </is>
      </c>
      <c r="K23" s="8">
        <f>B23</f>
        <v/>
      </c>
      <c r="L23" s="49">
        <f>C23</f>
        <v/>
      </c>
      <c r="M23" s="60" t="n"/>
      <c r="N23" s="359" t="n">
        <v>530.5</v>
      </c>
      <c r="O23" s="36" t="inlineStr">
        <is>
          <t>42x30x13</t>
        </is>
      </c>
      <c r="P23" s="37" t="inlineStr">
        <is>
          <t>2 Kg</t>
        </is>
      </c>
      <c r="Q23" s="120">
        <f>H23</f>
        <v/>
      </c>
      <c r="S23" s="310" t="inlineStr">
        <is>
          <t xml:space="preserve">TURBO INLET </t>
        </is>
      </c>
      <c r="T23" s="8">
        <f>K23</f>
        <v/>
      </c>
      <c r="U23" s="49">
        <f>L23</f>
        <v/>
      </c>
      <c r="V23" s="60" t="n"/>
      <c r="W23" s="360" t="n">
        <v>600</v>
      </c>
      <c r="X23" s="36" t="inlineStr">
        <is>
          <t>42x30x13</t>
        </is>
      </c>
      <c r="Y23" s="37" t="inlineStr">
        <is>
          <t>2 Kg</t>
        </is>
      </c>
      <c r="Z23" s="159">
        <f>H23</f>
        <v/>
      </c>
    </row>
    <row r="24">
      <c r="A24" s="356" t="n"/>
      <c r="B24" s="86" t="inlineStr">
        <is>
          <t xml:space="preserve">EVE-TRB8V8S-RHD-NIL </t>
        </is>
      </c>
      <c r="C24" s="39" t="inlineStr">
        <is>
          <t>Audi RS3 / TTRS Gen 2 RHD Carbon turbo inlet with NO FLANGE</t>
        </is>
      </c>
      <c r="D24" s="42" t="inlineStr">
        <is>
          <t>B</t>
        </is>
      </c>
      <c r="E24" s="348" t="n">
        <v>480</v>
      </c>
      <c r="F24" s="36" t="inlineStr">
        <is>
          <t>42x30x13</t>
        </is>
      </c>
      <c r="G24" s="37" t="inlineStr">
        <is>
          <t>2 Kg</t>
        </is>
      </c>
      <c r="H24" s="37" t="inlineStr">
        <is>
          <t>S</t>
        </is>
      </c>
      <c r="J24" s="356" t="n"/>
      <c r="K24" s="8">
        <f>B24</f>
        <v/>
      </c>
      <c r="L24" s="49">
        <f>C24</f>
        <v/>
      </c>
      <c r="M24" s="60" t="n"/>
      <c r="N24" s="359" t="n">
        <v>530.5</v>
      </c>
      <c r="O24" s="36" t="inlineStr">
        <is>
          <t>42x30x13</t>
        </is>
      </c>
      <c r="P24" s="37" t="inlineStr">
        <is>
          <t>2 Kg</t>
        </is>
      </c>
      <c r="Q24" s="120">
        <f>H24</f>
        <v/>
      </c>
      <c r="S24" s="356" t="n"/>
      <c r="T24" s="8">
        <f>K24</f>
        <v/>
      </c>
      <c r="U24" s="49">
        <f>L24</f>
        <v/>
      </c>
      <c r="V24" s="60" t="n"/>
      <c r="W24" s="360" t="n">
        <v>600</v>
      </c>
      <c r="X24" s="36" t="inlineStr">
        <is>
          <t>42x30x13</t>
        </is>
      </c>
      <c r="Y24" s="37" t="inlineStr">
        <is>
          <t>2 Kg</t>
        </is>
      </c>
      <c r="Z24" s="159">
        <f>H24</f>
        <v/>
      </c>
    </row>
    <row r="25">
      <c r="A25" s="313" t="inlineStr">
        <is>
          <t>RS3 GEN 2 
TTRS 8S</t>
        </is>
      </c>
      <c r="B25" s="86" t="inlineStr">
        <is>
          <t>EVE-TRB8V8S-FLG-STK</t>
        </is>
      </c>
      <c r="C25" s="39" t="inlineStr">
        <is>
          <t>Stock Turbo Flange for RS3/TTRS Carbon Turbo Inlet</t>
        </is>
      </c>
      <c r="D25" s="42" t="inlineStr">
        <is>
          <t>B</t>
        </is>
      </c>
      <c r="E25" s="348" t="n">
        <v>40</v>
      </c>
      <c r="F25" s="36" t="inlineStr">
        <is>
          <t>10x10x10</t>
        </is>
      </c>
      <c r="G25" s="37" t="inlineStr">
        <is>
          <t>0.5 Kg</t>
        </is>
      </c>
      <c r="H25" s="37" t="inlineStr">
        <is>
          <t>S</t>
        </is>
      </c>
      <c r="J25" s="313" t="inlineStr">
        <is>
          <t>RS3 GEN 2 
TTRS 8S</t>
        </is>
      </c>
      <c r="K25" s="8">
        <f>B25</f>
        <v/>
      </c>
      <c r="L25" s="49">
        <f>C25</f>
        <v/>
      </c>
      <c r="M25" s="60" t="n"/>
      <c r="N25" s="359" t="n">
        <v>44.5</v>
      </c>
      <c r="O25" s="36" t="inlineStr">
        <is>
          <t>10x10x10</t>
        </is>
      </c>
      <c r="P25" s="37" t="inlineStr">
        <is>
          <t>0.5 Kg</t>
        </is>
      </c>
      <c r="Q25" s="120">
        <f>H25</f>
        <v/>
      </c>
      <c r="S25" s="313" t="inlineStr">
        <is>
          <t>RS3 GEN 2 
TTRS 8S</t>
        </is>
      </c>
      <c r="T25" s="8">
        <f>K25</f>
        <v/>
      </c>
      <c r="U25" s="49">
        <f>L25</f>
        <v/>
      </c>
      <c r="V25" s="60" t="n"/>
      <c r="W25" s="360" t="n">
        <v>50</v>
      </c>
      <c r="X25" s="36" t="inlineStr">
        <is>
          <t>10x10x10</t>
        </is>
      </c>
      <c r="Y25" s="37" t="inlineStr">
        <is>
          <t>0.5 Kg</t>
        </is>
      </c>
      <c r="Z25" s="159">
        <f>H25</f>
        <v/>
      </c>
    </row>
    <row r="26" ht="14.45" customHeight="1">
      <c r="A26" s="356" t="n"/>
      <c r="B26" s="86" t="inlineStr">
        <is>
          <t>EVE-TRB8V8S-FLG-TTE</t>
        </is>
      </c>
      <c r="C26" s="39" t="inlineStr">
        <is>
          <t>TTE700/625 Turbo Flange for RS3/TTRS Carbon Turbo Inlet</t>
        </is>
      </c>
      <c r="D26" s="42" t="inlineStr">
        <is>
          <t>B</t>
        </is>
      </c>
      <c r="E26" s="348" t="n">
        <v>40</v>
      </c>
      <c r="F26" s="36" t="inlineStr">
        <is>
          <t>10x10x10</t>
        </is>
      </c>
      <c r="G26" s="37" t="inlineStr">
        <is>
          <t>0.5 Kg</t>
        </is>
      </c>
      <c r="H26" s="37" t="inlineStr">
        <is>
          <t>S</t>
        </is>
      </c>
      <c r="J26" s="356" t="n"/>
      <c r="K26" s="8">
        <f>B26</f>
        <v/>
      </c>
      <c r="L26" s="49">
        <f>C26</f>
        <v/>
      </c>
      <c r="M26" s="60" t="n"/>
      <c r="N26" s="359" t="n">
        <v>44.5</v>
      </c>
      <c r="O26" s="36" t="inlineStr">
        <is>
          <t>10x10x10</t>
        </is>
      </c>
      <c r="P26" s="37" t="inlineStr">
        <is>
          <t>0.5 Kg</t>
        </is>
      </c>
      <c r="Q26" s="120">
        <f>H26</f>
        <v/>
      </c>
      <c r="S26" s="356" t="n"/>
      <c r="T26" s="8">
        <f>K26</f>
        <v/>
      </c>
      <c r="U26" s="49">
        <f>L26</f>
        <v/>
      </c>
      <c r="V26" s="60" t="n"/>
      <c r="W26" s="360" t="n">
        <v>50</v>
      </c>
      <c r="X26" s="36" t="inlineStr">
        <is>
          <t>10x10x10</t>
        </is>
      </c>
      <c r="Y26" s="37" t="inlineStr">
        <is>
          <t>0.5 Kg</t>
        </is>
      </c>
      <c r="Z26" s="159">
        <f>H26</f>
        <v/>
      </c>
    </row>
    <row r="27">
      <c r="A27" s="352" t="n"/>
      <c r="B27" s="86" t="inlineStr">
        <is>
          <t>EVE-TRB8V8S-FLG-SRM</t>
        </is>
      </c>
      <c r="C27" s="39" t="inlineStr">
        <is>
          <t>SRM GTX Turbo Flange for RS3/TTRS Carbon Turbo Inlet</t>
        </is>
      </c>
      <c r="D27" s="42" t="inlineStr">
        <is>
          <t>B</t>
        </is>
      </c>
      <c r="E27" s="348" t="n">
        <v>40</v>
      </c>
      <c r="F27" s="36" t="inlineStr">
        <is>
          <t>10x10x10</t>
        </is>
      </c>
      <c r="G27" s="37" t="inlineStr">
        <is>
          <t>0.5 Kg</t>
        </is>
      </c>
      <c r="H27" s="37" t="inlineStr">
        <is>
          <t>S</t>
        </is>
      </c>
      <c r="J27" s="352" t="n"/>
      <c r="K27" s="8">
        <f>B27</f>
        <v/>
      </c>
      <c r="L27" s="49">
        <f>C27</f>
        <v/>
      </c>
      <c r="M27" s="60" t="n"/>
      <c r="N27" s="359" t="n">
        <v>44.5</v>
      </c>
      <c r="O27" s="36" t="inlineStr">
        <is>
          <t>10x10x10</t>
        </is>
      </c>
      <c r="P27" s="37" t="inlineStr">
        <is>
          <t>0.5 Kg</t>
        </is>
      </c>
      <c r="Q27" s="120">
        <f>H27</f>
        <v/>
      </c>
      <c r="S27" s="352" t="n"/>
      <c r="T27" s="8">
        <f>K27</f>
        <v/>
      </c>
      <c r="U27" s="49">
        <f>L27</f>
        <v/>
      </c>
      <c r="V27" s="60" t="n"/>
      <c r="W27" s="360" t="n">
        <v>50</v>
      </c>
      <c r="X27" s="36" t="inlineStr">
        <is>
          <t>10x10x10</t>
        </is>
      </c>
      <c r="Y27" s="37" t="inlineStr">
        <is>
          <t>0.5 Kg</t>
        </is>
      </c>
      <c r="Z27" s="159">
        <f>H27</f>
        <v/>
      </c>
    </row>
    <row r="28" ht="4.5" customHeight="1">
      <c r="A28" s="88" t="n"/>
      <c r="B28" s="5" t="n"/>
      <c r="C28" s="48" t="n"/>
      <c r="D28" s="41" t="n"/>
      <c r="E28" s="347" t="n"/>
      <c r="F28" s="297" t="n"/>
      <c r="G28" s="297" t="n"/>
      <c r="H28" s="331" t="n"/>
      <c r="J28" s="88" t="n"/>
      <c r="K28" s="5" t="n"/>
      <c r="L28" s="56" t="n"/>
      <c r="M28" s="41" t="n"/>
      <c r="N28" s="347" t="n"/>
      <c r="O28" s="297" t="n"/>
      <c r="P28" s="297" t="n"/>
      <c r="Q28" s="160" t="n"/>
      <c r="S28" s="88" t="n"/>
      <c r="T28" s="5" t="n"/>
      <c r="U28" s="56" t="n"/>
      <c r="V28" s="41" t="n"/>
      <c r="W28" s="344" t="n"/>
      <c r="X28" s="297" t="n"/>
      <c r="Y28" s="297" t="n"/>
      <c r="Z28" s="159" t="n"/>
    </row>
    <row r="29">
      <c r="A29" s="329" t="inlineStr">
        <is>
          <t>B8 RS4 / RS5</t>
        </is>
      </c>
      <c r="B29" s="11" t="inlineStr">
        <is>
          <t>EVE-RS5-INT</t>
        </is>
      </c>
      <c r="C29" s="49" t="inlineStr">
        <is>
          <t>Audi B8 RS5/RS4 Black Carbon intake</t>
        </is>
      </c>
      <c r="D29" s="43" t="inlineStr">
        <is>
          <t>S</t>
        </is>
      </c>
      <c r="E29" s="348" t="n">
        <v>1750</v>
      </c>
      <c r="F29" s="36" t="inlineStr">
        <is>
          <t>92x22x40</t>
        </is>
      </c>
      <c r="G29" s="37" t="inlineStr">
        <is>
          <t>5 Kg</t>
        </is>
      </c>
      <c r="H29" s="37" t="inlineStr">
        <is>
          <t>M</t>
        </is>
      </c>
      <c r="I29" s="349" t="n"/>
      <c r="J29" s="329" t="inlineStr">
        <is>
          <t>B8 RS4 / RS5</t>
        </is>
      </c>
      <c r="K29" s="11">
        <f>B29</f>
        <v/>
      </c>
      <c r="L29" s="57">
        <f>C29</f>
        <v/>
      </c>
      <c r="M29" s="54">
        <f>D29</f>
        <v/>
      </c>
      <c r="N29" s="350" t="n">
        <v>2185</v>
      </c>
      <c r="O29" s="36" t="inlineStr">
        <is>
          <t>92x22x40</t>
        </is>
      </c>
      <c r="P29" s="37" t="inlineStr">
        <is>
          <t>5 Kg</t>
        </is>
      </c>
      <c r="Q29" s="120">
        <f>H29</f>
        <v/>
      </c>
      <c r="S29" s="329" t="inlineStr">
        <is>
          <t>B8 RS4 / RS5</t>
        </is>
      </c>
      <c r="T29" s="11">
        <f>K29</f>
        <v/>
      </c>
      <c r="U29" s="57">
        <f>L29</f>
        <v/>
      </c>
      <c r="V29" s="54">
        <f>M29</f>
        <v/>
      </c>
      <c r="W29" s="351" t="n">
        <v>2500</v>
      </c>
      <c r="X29" s="36" t="inlineStr">
        <is>
          <t>92x22x40</t>
        </is>
      </c>
      <c r="Y29" s="37" t="inlineStr">
        <is>
          <t>5 Kg</t>
        </is>
      </c>
      <c r="Z29" s="159">
        <f>H29</f>
        <v/>
      </c>
    </row>
    <row r="30">
      <c r="A30" s="356" t="n"/>
      <c r="B30" s="8" t="inlineStr">
        <is>
          <t>EVE-RS4-CF-SLM</t>
        </is>
      </c>
      <c r="C30" s="49" t="inlineStr">
        <is>
          <t>Audi B8 RS4 Black Carbon Slam Panel Cover</t>
        </is>
      </c>
      <c r="D30" s="43" t="inlineStr">
        <is>
          <t>n/a</t>
        </is>
      </c>
      <c r="E30" s="361" t="n">
        <v>600</v>
      </c>
      <c r="F30" s="37" t="inlineStr">
        <is>
          <t>121x30x12</t>
        </is>
      </c>
      <c r="G30" s="37" t="inlineStr">
        <is>
          <t>3 Kg</t>
        </is>
      </c>
      <c r="H30" s="37" t="inlineStr">
        <is>
          <t>M</t>
        </is>
      </c>
      <c r="J30" s="356" t="n"/>
      <c r="K30" s="8">
        <f>B30</f>
        <v/>
      </c>
      <c r="L30" s="49">
        <f>C30</f>
        <v/>
      </c>
      <c r="M30" s="43">
        <f>D30</f>
        <v/>
      </c>
      <c r="N30" s="362" t="n">
        <v>720</v>
      </c>
      <c r="O30" s="37" t="inlineStr">
        <is>
          <t>121x30x12</t>
        </is>
      </c>
      <c r="P30" s="37" t="inlineStr">
        <is>
          <t>3 Kg</t>
        </is>
      </c>
      <c r="Q30" s="120">
        <f>H30</f>
        <v/>
      </c>
      <c r="S30" s="356" t="n"/>
      <c r="T30" s="8">
        <f>K30</f>
        <v/>
      </c>
      <c r="U30" s="49">
        <f>L30</f>
        <v/>
      </c>
      <c r="V30" s="43">
        <f>M30</f>
        <v/>
      </c>
      <c r="W30" s="351" t="n">
        <v>850</v>
      </c>
      <c r="X30" s="37" t="inlineStr">
        <is>
          <t>121x30x12</t>
        </is>
      </c>
      <c r="Y30" s="37" t="inlineStr">
        <is>
          <t>3 Kg</t>
        </is>
      </c>
      <c r="Z30" s="159">
        <f>H30</f>
        <v/>
      </c>
    </row>
    <row r="31">
      <c r="A31" s="356" t="n"/>
      <c r="B31" s="11" t="inlineStr">
        <is>
          <t>EVE-RS5-CF-SLM</t>
        </is>
      </c>
      <c r="C31" s="49" t="inlineStr">
        <is>
          <t>Audi B8 RS5 Black Carbon Facelift Slam Panel Cover</t>
        </is>
      </c>
      <c r="D31" s="43" t="inlineStr">
        <is>
          <t>n/a</t>
        </is>
      </c>
      <c r="E31" s="361" t="n">
        <v>600</v>
      </c>
      <c r="F31" s="37" t="inlineStr">
        <is>
          <t>121x30x12</t>
        </is>
      </c>
      <c r="G31" s="37" t="inlineStr">
        <is>
          <t>3 Kg</t>
        </is>
      </c>
      <c r="H31" s="37" t="inlineStr">
        <is>
          <t>M</t>
        </is>
      </c>
      <c r="J31" s="356" t="n"/>
      <c r="K31" s="11">
        <f>B31</f>
        <v/>
      </c>
      <c r="L31" s="57">
        <f>C31</f>
        <v/>
      </c>
      <c r="M31" s="54">
        <f>D31</f>
        <v/>
      </c>
      <c r="N31" s="362" t="n">
        <v>720</v>
      </c>
      <c r="O31" s="37" t="inlineStr">
        <is>
          <t>121x30x12</t>
        </is>
      </c>
      <c r="P31" s="37" t="inlineStr">
        <is>
          <t>3 Kg</t>
        </is>
      </c>
      <c r="Q31" s="120">
        <f>H31</f>
        <v/>
      </c>
      <c r="S31" s="356" t="n"/>
      <c r="T31" s="11">
        <f>K31</f>
        <v/>
      </c>
      <c r="U31" s="57">
        <f>L31</f>
        <v/>
      </c>
      <c r="V31" s="54">
        <f>M31</f>
        <v/>
      </c>
      <c r="W31" s="351" t="n">
        <v>850</v>
      </c>
      <c r="X31" s="37" t="inlineStr">
        <is>
          <t>121x30x12</t>
        </is>
      </c>
      <c r="Y31" s="37" t="inlineStr">
        <is>
          <t>3 Kg</t>
        </is>
      </c>
      <c r="Z31" s="159">
        <f>H31</f>
        <v/>
      </c>
    </row>
    <row r="32">
      <c r="A32" s="352" t="n"/>
      <c r="B32" s="11" t="inlineStr">
        <is>
          <t>EVE-RS5-CF-ENG</t>
        </is>
      </c>
      <c r="C32" s="49" t="inlineStr">
        <is>
          <t>Audi B8 RS5/RS4 Black Carbon Engine Cover</t>
        </is>
      </c>
      <c r="D32" s="43" t="inlineStr">
        <is>
          <t>n/a</t>
        </is>
      </c>
      <c r="E32" s="361" t="n">
        <v>550</v>
      </c>
      <c r="F32" s="37" t="inlineStr">
        <is>
          <t>68x38x15</t>
        </is>
      </c>
      <c r="G32" s="37" t="inlineStr">
        <is>
          <t>2 Kg</t>
        </is>
      </c>
      <c r="H32" s="37" t="inlineStr">
        <is>
          <t>S</t>
        </is>
      </c>
      <c r="J32" s="352" t="n"/>
      <c r="K32" s="11">
        <f>B32</f>
        <v/>
      </c>
      <c r="L32" s="57">
        <f>C32</f>
        <v/>
      </c>
      <c r="M32" s="54">
        <f>D32</f>
        <v/>
      </c>
      <c r="N32" s="362" t="n">
        <v>720</v>
      </c>
      <c r="O32" s="37" t="inlineStr">
        <is>
          <t>68x38x15</t>
        </is>
      </c>
      <c r="P32" s="37" t="inlineStr">
        <is>
          <t>2 Kg</t>
        </is>
      </c>
      <c r="Q32" s="120">
        <f>H32</f>
        <v/>
      </c>
      <c r="S32" s="352" t="n"/>
      <c r="T32" s="11">
        <f>K32</f>
        <v/>
      </c>
      <c r="U32" s="57">
        <f>L32</f>
        <v/>
      </c>
      <c r="V32" s="54">
        <f>M32</f>
        <v/>
      </c>
      <c r="W32" s="351" t="n">
        <v>800</v>
      </c>
      <c r="X32" s="37" t="inlineStr">
        <is>
          <t>68x38x15</t>
        </is>
      </c>
      <c r="Y32" s="37" t="inlineStr">
        <is>
          <t>2 Kg</t>
        </is>
      </c>
      <c r="Z32" s="159">
        <f>H32</f>
        <v/>
      </c>
    </row>
    <row r="33" ht="4.5" customHeight="1">
      <c r="A33" s="50" t="n"/>
      <c r="B33" s="5" t="n"/>
      <c r="C33" s="48" t="n"/>
      <c r="D33" s="41" t="n"/>
      <c r="E33" s="347" t="n"/>
      <c r="F33" s="297" t="n"/>
      <c r="G33" s="297" t="n"/>
      <c r="H33" s="331" t="n"/>
      <c r="J33" s="50" t="n"/>
      <c r="K33" s="5" t="n"/>
      <c r="L33" s="56" t="n"/>
      <c r="M33" s="41" t="n"/>
      <c r="N33" s="347" t="n"/>
      <c r="O33" s="297" t="n"/>
      <c r="P33" s="297" t="n"/>
      <c r="Q33" s="160" t="n"/>
      <c r="S33" s="50" t="n"/>
      <c r="T33" s="5" t="n"/>
      <c r="U33" s="56" t="n"/>
      <c r="V33" s="41" t="n"/>
      <c r="W33" s="344" t="n"/>
      <c r="X33" s="297" t="n"/>
      <c r="Y33" s="297" t="n"/>
      <c r="Z33" s="159" t="n"/>
    </row>
    <row r="34">
      <c r="A34" s="58" t="inlineStr">
        <is>
          <t>B9 S4 / S5</t>
        </is>
      </c>
      <c r="B34" s="8" t="inlineStr">
        <is>
          <t>EVE-B9S5-CF-INT</t>
        </is>
      </c>
      <c r="C34" s="39" t="inlineStr">
        <is>
          <t>Audi B9 S5/S4 Black Carbon intake</t>
        </is>
      </c>
      <c r="D34" s="43" t="inlineStr">
        <is>
          <t>B</t>
        </is>
      </c>
      <c r="E34" s="348" t="n">
        <v>1075</v>
      </c>
      <c r="F34" s="36" t="inlineStr">
        <is>
          <t>38x38x38</t>
        </is>
      </c>
      <c r="G34" s="37" t="inlineStr">
        <is>
          <t>3 Kg</t>
        </is>
      </c>
      <c r="H34" s="37" t="inlineStr">
        <is>
          <t>S</t>
        </is>
      </c>
      <c r="I34" s="349" t="n"/>
      <c r="J34" s="58" t="inlineStr">
        <is>
          <t>B9 S4 / S5</t>
        </is>
      </c>
      <c r="K34" s="11">
        <f>B34</f>
        <v/>
      </c>
      <c r="L34" s="57">
        <f>C34</f>
        <v/>
      </c>
      <c r="M34" s="54">
        <f>D34</f>
        <v/>
      </c>
      <c r="N34" s="350" t="n">
        <v>1225</v>
      </c>
      <c r="O34" s="36" t="inlineStr">
        <is>
          <t>38x38x38</t>
        </is>
      </c>
      <c r="P34" s="37" t="inlineStr">
        <is>
          <t>3 Kg</t>
        </is>
      </c>
      <c r="Q34" s="120">
        <f>H34</f>
        <v/>
      </c>
      <c r="S34" s="58" t="inlineStr">
        <is>
          <t>B9 S4 / S5</t>
        </is>
      </c>
      <c r="T34" s="11">
        <f>K34</f>
        <v/>
      </c>
      <c r="U34" s="57">
        <f>L34</f>
        <v/>
      </c>
      <c r="V34" s="54">
        <f>M34</f>
        <v/>
      </c>
      <c r="W34" s="351" t="n">
        <v>1435</v>
      </c>
      <c r="X34" s="36" t="inlineStr">
        <is>
          <t>38x38x38</t>
        </is>
      </c>
      <c r="Y34" s="37" t="inlineStr">
        <is>
          <t>3 Kg</t>
        </is>
      </c>
      <c r="Z34" s="159">
        <f>H34</f>
        <v/>
      </c>
    </row>
    <row r="35" ht="4.5" customHeight="1">
      <c r="A35" s="50" t="n"/>
      <c r="B35" s="5" t="n"/>
      <c r="C35" s="48" t="n"/>
      <c r="D35" s="41" t="n"/>
      <c r="E35" s="347" t="n"/>
      <c r="F35" s="297" t="n"/>
      <c r="G35" s="297" t="n"/>
      <c r="H35" s="331" t="n"/>
      <c r="J35" s="50" t="n"/>
      <c r="K35" s="5" t="n"/>
      <c r="L35" s="56" t="n"/>
      <c r="M35" s="41" t="n"/>
      <c r="N35" s="347" t="n"/>
      <c r="O35" s="297" t="n"/>
      <c r="P35" s="297" t="n"/>
      <c r="Q35" s="160" t="n"/>
      <c r="S35" s="50" t="n"/>
      <c r="T35" s="5" t="n"/>
      <c r="U35" s="56" t="n"/>
      <c r="V35" s="41" t="n"/>
      <c r="W35" s="344" t="n"/>
      <c r="X35" s="297" t="n"/>
      <c r="Y35" s="297" t="n"/>
      <c r="Z35" s="159" t="n"/>
    </row>
    <row r="36">
      <c r="A36" s="99" t="inlineStr">
        <is>
          <t>B9 RS4 / RS5</t>
        </is>
      </c>
      <c r="B36" s="8" t="inlineStr">
        <is>
          <t>EVE-B9RS5-CF-INT</t>
        </is>
      </c>
      <c r="C36" s="39" t="inlineStr">
        <is>
          <t>Audi B9 RS5/RS4 Black Carbon intake with secondary duct</t>
        </is>
      </c>
      <c r="D36" s="43" t="inlineStr">
        <is>
          <t>B</t>
        </is>
      </c>
      <c r="E36" s="348" t="n">
        <v>1225</v>
      </c>
      <c r="F36" s="36" t="inlineStr">
        <is>
          <t>92x31x40</t>
        </is>
      </c>
      <c r="G36" s="37" t="inlineStr">
        <is>
          <t>6 Kg</t>
        </is>
      </c>
      <c r="H36" s="37" t="inlineStr">
        <is>
          <t>M</t>
        </is>
      </c>
      <c r="I36" s="349" t="n"/>
      <c r="J36" s="99" t="inlineStr">
        <is>
          <t>B9 RS4 / RS5</t>
        </is>
      </c>
      <c r="K36" s="11">
        <f>B36</f>
        <v/>
      </c>
      <c r="L36" s="57">
        <f>C36</f>
        <v/>
      </c>
      <c r="M36" s="54">
        <f>D36</f>
        <v/>
      </c>
      <c r="N36" s="350" t="n">
        <v>1390</v>
      </c>
      <c r="O36" s="36" t="inlineStr">
        <is>
          <t>92x31x40</t>
        </is>
      </c>
      <c r="P36" s="37" t="inlineStr">
        <is>
          <t>6 Kg</t>
        </is>
      </c>
      <c r="Q36" s="120">
        <f>H36</f>
        <v/>
      </c>
      <c r="S36" s="99" t="inlineStr">
        <is>
          <t>B9 RS4 / RS5</t>
        </is>
      </c>
      <c r="T36" s="11">
        <f>K36</f>
        <v/>
      </c>
      <c r="U36" s="57">
        <f>L36</f>
        <v/>
      </c>
      <c r="V36" s="54">
        <f>M36</f>
        <v/>
      </c>
      <c r="W36" s="351" t="n">
        <v>1625</v>
      </c>
      <c r="X36" s="36" t="inlineStr">
        <is>
          <t>92x31x40</t>
        </is>
      </c>
      <c r="Y36" s="37" t="inlineStr">
        <is>
          <t>6 Kg</t>
        </is>
      </c>
      <c r="Z36" s="159">
        <f>H36</f>
        <v/>
      </c>
    </row>
    <row r="37" ht="4.5" customHeight="1">
      <c r="A37" s="50" t="n"/>
      <c r="B37" s="5" t="n"/>
      <c r="C37" s="48" t="n"/>
      <c r="D37" s="41" t="n"/>
      <c r="E37" s="347" t="n"/>
      <c r="F37" s="297" t="n"/>
      <c r="G37" s="297" t="n"/>
      <c r="H37" s="331" t="n"/>
      <c r="J37" s="50" t="n"/>
      <c r="K37" s="5" t="n"/>
      <c r="L37" s="56" t="n"/>
      <c r="M37" s="41" t="n"/>
      <c r="N37" s="347" t="n"/>
      <c r="O37" s="297" t="n"/>
      <c r="P37" s="297" t="n"/>
      <c r="Q37" s="160" t="n"/>
      <c r="S37" s="50" t="n"/>
      <c r="T37" s="5" t="n"/>
      <c r="U37" s="56" t="n"/>
      <c r="V37" s="41" t="n"/>
      <c r="W37" s="344" t="n"/>
      <c r="X37" s="297" t="n"/>
      <c r="Y37" s="297" t="n"/>
      <c r="Z37" s="159" t="n"/>
    </row>
    <row r="38">
      <c r="A38" s="329" t="inlineStr">
        <is>
          <t>S6 / S7</t>
        </is>
      </c>
      <c r="B38" s="8" t="inlineStr">
        <is>
          <t>EVE-C7S6-CF-INT</t>
        </is>
      </c>
      <c r="C38" s="39" t="inlineStr">
        <is>
          <t>Audi C7 S6 S7 Black Carbon intake</t>
        </is>
      </c>
      <c r="D38" s="37" t="inlineStr">
        <is>
          <t>S</t>
        </is>
      </c>
      <c r="E38" s="348" t="n">
        <v>1750</v>
      </c>
      <c r="F38" s="36" t="inlineStr">
        <is>
          <t>92x31x40</t>
        </is>
      </c>
      <c r="G38" s="37" t="inlineStr">
        <is>
          <t>6 Kg</t>
        </is>
      </c>
      <c r="H38" s="37" t="inlineStr">
        <is>
          <t>M</t>
        </is>
      </c>
      <c r="J38" s="329" t="inlineStr">
        <is>
          <t>S6 / S7</t>
        </is>
      </c>
      <c r="K38" s="8">
        <f>B38</f>
        <v/>
      </c>
      <c r="L38" s="49">
        <f>C38</f>
        <v/>
      </c>
      <c r="M38" s="43">
        <f>D38</f>
        <v/>
      </c>
      <c r="N38" s="350" t="n">
        <v>2150</v>
      </c>
      <c r="O38" s="36" t="inlineStr">
        <is>
          <t>92x31x40</t>
        </is>
      </c>
      <c r="P38" s="37" t="inlineStr">
        <is>
          <t>6 Kg</t>
        </is>
      </c>
      <c r="Q38" s="120">
        <f>H38</f>
        <v/>
      </c>
      <c r="S38" s="329" t="inlineStr">
        <is>
          <t>S6 / S7</t>
        </is>
      </c>
      <c r="T38" s="8">
        <f>K38</f>
        <v/>
      </c>
      <c r="U38" s="49">
        <f>L38</f>
        <v/>
      </c>
      <c r="V38" s="43">
        <f>M38</f>
        <v/>
      </c>
      <c r="W38" s="351" t="n">
        <v>2250</v>
      </c>
      <c r="X38" s="36" t="inlineStr">
        <is>
          <t>92x31x40</t>
        </is>
      </c>
      <c r="Y38" s="37" t="inlineStr">
        <is>
          <t>6 Kg</t>
        </is>
      </c>
      <c r="Z38" s="159">
        <f>H38</f>
        <v/>
      </c>
    </row>
    <row r="39">
      <c r="A39" s="352" t="n"/>
      <c r="B39" s="8" t="inlineStr">
        <is>
          <t>EVE-C7S6-KV-INT</t>
        </is>
      </c>
      <c r="C39" s="39" t="inlineStr">
        <is>
          <t>Audi C7 S6 RS7 Kevlar intake</t>
        </is>
      </c>
      <c r="D39" s="37" t="inlineStr">
        <is>
          <t>S</t>
        </is>
      </c>
      <c r="E39" s="348" t="n">
        <v>2100</v>
      </c>
      <c r="F39" s="36" t="inlineStr">
        <is>
          <t>92x31x40</t>
        </is>
      </c>
      <c r="G39" s="37" t="inlineStr">
        <is>
          <t>6 Kg</t>
        </is>
      </c>
      <c r="H39" s="37" t="inlineStr">
        <is>
          <t>M</t>
        </is>
      </c>
      <c r="J39" s="352" t="n"/>
      <c r="K39" s="8">
        <f>B39</f>
        <v/>
      </c>
      <c r="L39" s="49">
        <f>C39</f>
        <v/>
      </c>
      <c r="M39" s="43">
        <f>D39</f>
        <v/>
      </c>
      <c r="N39" s="350" t="n">
        <v>2580</v>
      </c>
      <c r="O39" s="36" t="inlineStr">
        <is>
          <t>92x31x40</t>
        </is>
      </c>
      <c r="P39" s="37" t="inlineStr">
        <is>
          <t>6 Kg</t>
        </is>
      </c>
      <c r="Q39" s="120">
        <f>H39</f>
        <v/>
      </c>
      <c r="S39" s="352" t="n"/>
      <c r="T39" s="8">
        <f>K39</f>
        <v/>
      </c>
      <c r="U39" s="49">
        <f>L39</f>
        <v/>
      </c>
      <c r="V39" s="43">
        <f>M39</f>
        <v/>
      </c>
      <c r="W39" s="351">
        <f>W38*1.2</f>
        <v/>
      </c>
      <c r="X39" s="36" t="inlineStr">
        <is>
          <t>92x31x40</t>
        </is>
      </c>
      <c r="Y39" s="37" t="inlineStr">
        <is>
          <t>6 Kg</t>
        </is>
      </c>
      <c r="Z39" s="159">
        <f>H39</f>
        <v/>
      </c>
    </row>
    <row r="40" ht="4.5" customHeight="1">
      <c r="A40" s="50" t="n"/>
      <c r="B40" s="5" t="n"/>
      <c r="C40" s="48" t="n"/>
      <c r="D40" s="41" t="n"/>
      <c r="E40" s="347" t="n"/>
      <c r="F40" s="297" t="n"/>
      <c r="G40" s="297" t="n"/>
      <c r="H40" s="331" t="n"/>
      <c r="J40" s="50" t="n"/>
      <c r="K40" s="5" t="n"/>
      <c r="L40" s="56" t="n"/>
      <c r="M40" s="41" t="n"/>
      <c r="N40" s="347" t="n"/>
      <c r="O40" s="297" t="n"/>
      <c r="P40" s="297" t="n"/>
      <c r="Q40" s="160" t="n"/>
      <c r="S40" s="50" t="n"/>
      <c r="T40" s="5" t="n"/>
      <c r="U40" s="56" t="n"/>
      <c r="V40" s="41" t="n"/>
      <c r="W40" s="344" t="n"/>
      <c r="X40" s="297" t="n"/>
      <c r="Y40" s="297" t="n"/>
      <c r="Z40" s="159" t="n"/>
    </row>
    <row r="41">
      <c r="A41" s="329" t="inlineStr">
        <is>
          <t>RS6 / RS7</t>
        </is>
      </c>
      <c r="B41" s="8" t="inlineStr">
        <is>
          <t>EVE-C7RS6-CF-INT</t>
        </is>
      </c>
      <c r="C41" s="39" t="inlineStr">
        <is>
          <t>Audi C7 RS6 RS7 Black Carbon intake</t>
        </is>
      </c>
      <c r="D41" s="37" t="inlineStr">
        <is>
          <t>S</t>
        </is>
      </c>
      <c r="E41" s="348" t="n">
        <v>1750</v>
      </c>
      <c r="F41" s="36" t="inlineStr">
        <is>
          <t>92x31x40</t>
        </is>
      </c>
      <c r="G41" s="37" t="inlineStr">
        <is>
          <t>6 Kg</t>
        </is>
      </c>
      <c r="H41" s="37" t="inlineStr">
        <is>
          <t>M</t>
        </is>
      </c>
      <c r="J41" s="329" t="inlineStr">
        <is>
          <t>RS6 / RS7</t>
        </is>
      </c>
      <c r="K41" s="8">
        <f>B41</f>
        <v/>
      </c>
      <c r="L41" s="49">
        <f>C41</f>
        <v/>
      </c>
      <c r="M41" s="43">
        <f>D41</f>
        <v/>
      </c>
      <c r="N41" s="350" t="n">
        <v>2150</v>
      </c>
      <c r="O41" s="36" t="inlineStr">
        <is>
          <t>92x31x40</t>
        </is>
      </c>
      <c r="P41" s="37" t="inlineStr">
        <is>
          <t>6 Kg</t>
        </is>
      </c>
      <c r="Q41" s="120">
        <f>H41</f>
        <v/>
      </c>
      <c r="S41" s="329" t="inlineStr">
        <is>
          <t>RS6 / RS7</t>
        </is>
      </c>
      <c r="T41" s="8">
        <f>K41</f>
        <v/>
      </c>
      <c r="U41" s="49">
        <f>L41</f>
        <v/>
      </c>
      <c r="V41" s="43">
        <f>M41</f>
        <v/>
      </c>
      <c r="W41" s="351" t="n">
        <v>2250</v>
      </c>
      <c r="X41" s="36" t="inlineStr">
        <is>
          <t>92x31x40</t>
        </is>
      </c>
      <c r="Y41" s="37" t="inlineStr">
        <is>
          <t>6 Kg</t>
        </is>
      </c>
      <c r="Z41" s="159">
        <f>H41</f>
        <v/>
      </c>
    </row>
    <row r="42">
      <c r="A42" s="352" t="n"/>
      <c r="B42" s="8" t="inlineStr">
        <is>
          <t>EVE-C7RS6-KV-INT</t>
        </is>
      </c>
      <c r="C42" s="39" t="inlineStr">
        <is>
          <t>Audi C7 RS6 RS7 Kevlar intake</t>
        </is>
      </c>
      <c r="D42" s="37" t="inlineStr">
        <is>
          <t>S</t>
        </is>
      </c>
      <c r="E42" s="348" t="n">
        <v>2100</v>
      </c>
      <c r="F42" s="36" t="inlineStr">
        <is>
          <t>92x31x40</t>
        </is>
      </c>
      <c r="G42" s="37" t="inlineStr">
        <is>
          <t>6 Kg</t>
        </is>
      </c>
      <c r="H42" s="37" t="inlineStr">
        <is>
          <t>M</t>
        </is>
      </c>
      <c r="J42" s="352" t="n"/>
      <c r="K42" s="8">
        <f>B42</f>
        <v/>
      </c>
      <c r="L42" s="49">
        <f>C42</f>
        <v/>
      </c>
      <c r="M42" s="43">
        <f>D42</f>
        <v/>
      </c>
      <c r="N42" s="350" t="n">
        <v>2580</v>
      </c>
      <c r="O42" s="36" t="inlineStr">
        <is>
          <t>92x31x40</t>
        </is>
      </c>
      <c r="P42" s="37" t="inlineStr">
        <is>
          <t>6 Kg</t>
        </is>
      </c>
      <c r="Q42" s="120">
        <f>H42</f>
        <v/>
      </c>
      <c r="S42" s="352" t="n"/>
      <c r="T42" s="8">
        <f>K42</f>
        <v/>
      </c>
      <c r="U42" s="49">
        <f>L42</f>
        <v/>
      </c>
      <c r="V42" s="43">
        <f>M42</f>
        <v/>
      </c>
      <c r="W42" s="351">
        <f>W41*1.2</f>
        <v/>
      </c>
      <c r="X42" s="36" t="inlineStr">
        <is>
          <t>92x31x40</t>
        </is>
      </c>
      <c r="Y42" s="37" t="inlineStr">
        <is>
          <t>6 Kg</t>
        </is>
      </c>
      <c r="Z42" s="159">
        <f>H42</f>
        <v/>
      </c>
    </row>
    <row r="43" ht="4.9" customHeight="1">
      <c r="C43" s="3" t="n"/>
      <c r="D43" s="52" t="n"/>
      <c r="E43" s="340" t="n"/>
      <c r="F43" s="73" t="n"/>
      <c r="G43" s="73" t="n"/>
      <c r="H43" s="331" t="n"/>
      <c r="L43" s="55" t="n"/>
      <c r="M43" s="52" t="n"/>
      <c r="N43" s="340" t="n"/>
      <c r="O43" s="73" t="n"/>
      <c r="P43" s="73" t="n"/>
      <c r="Q43" s="331" t="n"/>
      <c r="U43" s="51" t="n"/>
      <c r="W43" s="340" t="n"/>
      <c r="X43" s="73" t="n"/>
      <c r="Y43" s="73" t="n"/>
      <c r="Z43" s="331" t="n"/>
    </row>
    <row r="44" ht="21" customHeight="1">
      <c r="A44" s="341" t="inlineStr">
        <is>
          <t>BMW</t>
        </is>
      </c>
      <c r="B44" s="342" t="n"/>
      <c r="C44" s="342" t="n"/>
      <c r="D44" s="342" t="n"/>
      <c r="E44" s="342" t="n"/>
      <c r="F44" s="342" t="n"/>
      <c r="G44" s="343" t="n"/>
      <c r="H44" s="157" t="n"/>
      <c r="J44" s="341" t="inlineStr">
        <is>
          <t>BMW</t>
        </is>
      </c>
      <c r="K44" s="342" t="n"/>
      <c r="L44" s="342" t="n"/>
      <c r="M44" s="342" t="n"/>
      <c r="N44" s="342" t="n"/>
      <c r="O44" s="342" t="n"/>
      <c r="P44" s="343" t="n"/>
      <c r="Q44" s="157" t="n"/>
      <c r="S44" s="341" t="inlineStr">
        <is>
          <t>BMW</t>
        </is>
      </c>
      <c r="T44" s="342" t="n"/>
      <c r="U44" s="342" t="n"/>
      <c r="V44" s="342" t="n"/>
      <c r="W44" s="342" t="n"/>
      <c r="X44" s="342" t="n"/>
      <c r="Y44" s="343" t="n"/>
      <c r="Z44" s="157" t="n"/>
    </row>
    <row r="45" ht="4.5" customHeight="1">
      <c r="A45" s="50" t="n"/>
      <c r="B45" s="5" t="n"/>
      <c r="C45" s="6" t="n"/>
      <c r="D45" s="41" t="n"/>
      <c r="E45" s="344" t="n"/>
      <c r="F45" s="297" t="n"/>
      <c r="G45" s="342" t="n"/>
      <c r="H45" s="331" t="n"/>
      <c r="J45" s="50" t="n"/>
      <c r="K45" s="5" t="n"/>
      <c r="L45" s="48" t="n"/>
      <c r="M45" s="41" t="n"/>
      <c r="N45" s="344" t="n"/>
      <c r="O45" s="81" t="n"/>
      <c r="P45" s="81" t="n"/>
      <c r="Q45" s="84" t="n"/>
      <c r="S45" s="50" t="n"/>
      <c r="T45" s="5" t="n"/>
      <c r="U45" s="6" t="n"/>
      <c r="V45" s="41" t="n"/>
      <c r="W45" s="344" t="n"/>
      <c r="X45" s="297" t="n"/>
      <c r="Y45" s="297" t="n"/>
      <c r="Z45" s="331" t="n"/>
    </row>
    <row r="46" ht="39.6" customFormat="1" customHeight="1" s="46">
      <c r="A46" s="76" t="n"/>
      <c r="B46" s="29" t="inlineStr">
        <is>
          <t>Part Number</t>
        </is>
      </c>
      <c r="C46" s="29" t="inlineStr">
        <is>
          <t>Description</t>
        </is>
      </c>
      <c r="D46" s="44" t="inlineStr">
        <is>
          <t>Filter Type</t>
        </is>
      </c>
      <c r="E46" s="345" t="inlineStr">
        <is>
          <t>Retail Price Ex VAT</t>
        </is>
      </c>
      <c r="F46" s="363" t="inlineStr">
        <is>
          <t>Package size in cm</t>
        </is>
      </c>
      <c r="G46" s="343" t="n"/>
      <c r="H46" s="169" t="inlineStr">
        <is>
          <t xml:space="preserve">Box Type </t>
        </is>
      </c>
      <c r="J46" s="76" t="n"/>
      <c r="K46" s="29" t="inlineStr">
        <is>
          <t>Part Number</t>
        </is>
      </c>
      <c r="L46" s="29" t="inlineStr">
        <is>
          <t>Description</t>
        </is>
      </c>
      <c r="M46" s="44" t="inlineStr">
        <is>
          <t>Filter Type</t>
        </is>
      </c>
      <c r="N46" s="345" t="inlineStr">
        <is>
          <t>Retail Price Ex VAT</t>
        </is>
      </c>
      <c r="O46" s="169" t="inlineStr">
        <is>
          <t>Package size in cm</t>
        </is>
      </c>
      <c r="P46" s="343" t="n"/>
      <c r="Q46" s="164" t="n"/>
      <c r="S46" s="76" t="n"/>
      <c r="T46" s="29" t="inlineStr">
        <is>
          <t>Part Number</t>
        </is>
      </c>
      <c r="U46" s="29" t="inlineStr">
        <is>
          <t>Description</t>
        </is>
      </c>
      <c r="V46" s="44" t="inlineStr">
        <is>
          <t>Filter Type</t>
        </is>
      </c>
      <c r="W46" s="346" t="inlineStr">
        <is>
          <t>Retail Price</t>
        </is>
      </c>
      <c r="X46" s="293" t="inlineStr">
        <is>
          <t>Package size in cm</t>
        </is>
      </c>
      <c r="Y46" s="83" t="n"/>
      <c r="Z46" s="158" t="n"/>
    </row>
    <row r="47" ht="4.5" customHeight="1">
      <c r="A47" s="50" t="n"/>
      <c r="B47" s="5" t="n"/>
      <c r="C47" s="6" t="n"/>
      <c r="D47" s="41" t="n"/>
      <c r="E47" s="347" t="n"/>
      <c r="F47" s="297" t="n"/>
      <c r="G47" s="342" t="n"/>
      <c r="H47" s="331" t="n"/>
      <c r="J47" s="50" t="n"/>
      <c r="K47" s="5" t="n"/>
      <c r="L47" s="48" t="n"/>
      <c r="M47" s="41" t="n"/>
      <c r="N47" s="344" t="n"/>
      <c r="O47" s="85" t="n"/>
      <c r="P47" s="85" t="n"/>
      <c r="Q47" s="84" t="n"/>
      <c r="S47" s="50" t="n"/>
      <c r="T47" s="5" t="n"/>
      <c r="U47" s="6" t="n"/>
      <c r="V47" s="41" t="n"/>
      <c r="W47" s="344" t="n"/>
      <c r="X47" s="85" t="n"/>
      <c r="Y47" s="85" t="n"/>
      <c r="Z47" s="84" t="n"/>
    </row>
    <row r="48">
      <c r="A48" s="329" t="inlineStr">
        <is>
          <t>B58 F-Series</t>
        </is>
      </c>
      <c r="B48" s="11" t="inlineStr">
        <is>
          <t>EVE-B58-CF-INT</t>
        </is>
      </c>
      <c r="C48" s="39" t="inlineStr">
        <is>
          <t>BMW B58 F Series M140i, M240i, M340i Black Carbon intake</t>
        </is>
      </c>
      <c r="D48" s="43" t="inlineStr">
        <is>
          <t>B</t>
        </is>
      </c>
      <c r="E48" s="348" t="n">
        <v>900</v>
      </c>
      <c r="F48" s="37" t="inlineStr">
        <is>
          <t>92x31x40</t>
        </is>
      </c>
      <c r="G48" s="37" t="inlineStr">
        <is>
          <t>6 Kg</t>
        </is>
      </c>
      <c r="H48" s="37" t="inlineStr">
        <is>
          <t>M</t>
        </is>
      </c>
      <c r="J48" s="329" t="inlineStr">
        <is>
          <t>B58</t>
        </is>
      </c>
      <c r="K48" s="11">
        <f>B48</f>
        <v/>
      </c>
      <c r="L48" s="57">
        <f>C48</f>
        <v/>
      </c>
      <c r="M48" s="54">
        <f>D48</f>
        <v/>
      </c>
      <c r="N48" s="350" t="n">
        <v>1125</v>
      </c>
      <c r="O48" s="36" t="inlineStr">
        <is>
          <t>92x31x40</t>
        </is>
      </c>
      <c r="P48" s="37" t="inlineStr">
        <is>
          <t>6 Kg</t>
        </is>
      </c>
      <c r="Q48" s="159" t="n"/>
      <c r="S48" s="329" t="inlineStr">
        <is>
          <t>B58</t>
        </is>
      </c>
      <c r="T48" s="11">
        <f>K48</f>
        <v/>
      </c>
      <c r="U48" s="57">
        <f>L48</f>
        <v/>
      </c>
      <c r="V48" s="54">
        <f>M48</f>
        <v/>
      </c>
      <c r="W48" s="351" t="n">
        <v>1200</v>
      </c>
      <c r="X48" s="36" t="inlineStr">
        <is>
          <t>92x31x40</t>
        </is>
      </c>
      <c r="Y48" s="37" t="inlineStr">
        <is>
          <t>6 Kg</t>
        </is>
      </c>
      <c r="Z48" s="159" t="n"/>
    </row>
    <row r="49">
      <c r="A49" s="352" t="n"/>
      <c r="B49" s="11" t="inlineStr">
        <is>
          <t>EVE-B58F-CF-ENG</t>
        </is>
      </c>
      <c r="C49" s="39" t="inlineStr">
        <is>
          <t>BMW B58 F Series M140i, M240i, M340i Carbon Engine Cover</t>
        </is>
      </c>
      <c r="D49" s="43" t="inlineStr">
        <is>
          <t>B</t>
        </is>
      </c>
      <c r="E49" s="348" t="n">
        <v>508</v>
      </c>
      <c r="F49" s="37" t="inlineStr">
        <is>
          <t>72x72x21</t>
        </is>
      </c>
      <c r="G49" s="37" t="inlineStr">
        <is>
          <t>2 Kg</t>
        </is>
      </c>
      <c r="H49" s="37" t="inlineStr">
        <is>
          <t>M</t>
        </is>
      </c>
      <c r="J49" s="329" t="inlineStr">
        <is>
          <t>B58</t>
        </is>
      </c>
      <c r="K49" s="11">
        <f>B49</f>
        <v/>
      </c>
      <c r="L49" s="57">
        <f>C49</f>
        <v/>
      </c>
      <c r="M49" s="54">
        <f>D49</f>
        <v/>
      </c>
      <c r="N49" s="350" t="n">
        <v>617</v>
      </c>
      <c r="O49" s="36" t="inlineStr">
        <is>
          <t>72x72x21</t>
        </is>
      </c>
      <c r="P49" s="37" t="inlineStr">
        <is>
          <t>2 Kg</t>
        </is>
      </c>
      <c r="Q49" s="159" t="n"/>
      <c r="S49" s="329" t="inlineStr">
        <is>
          <t>B58</t>
        </is>
      </c>
      <c r="T49" s="11">
        <f>K49</f>
        <v/>
      </c>
      <c r="U49" s="57">
        <f>L49</f>
        <v/>
      </c>
      <c r="V49" s="54">
        <f>M49</f>
        <v/>
      </c>
      <c r="W49" s="351" t="n">
        <v>650</v>
      </c>
      <c r="X49" s="36" t="inlineStr">
        <is>
          <t>72x72x21</t>
        </is>
      </c>
      <c r="Y49" s="37" t="inlineStr">
        <is>
          <t>2 Kg</t>
        </is>
      </c>
      <c r="Z49" s="159" t="n"/>
    </row>
    <row r="50" ht="4.5" customHeight="1">
      <c r="A50" s="50" t="n"/>
      <c r="B50" s="5" t="n"/>
      <c r="C50" s="48" t="n"/>
      <c r="D50" s="41" t="n"/>
      <c r="E50" s="347" t="n"/>
      <c r="F50" s="297" t="n"/>
      <c r="G50" s="342" t="n"/>
      <c r="H50" s="331" t="n"/>
      <c r="J50" s="50" t="n"/>
      <c r="K50" s="5" t="n"/>
      <c r="L50" s="56" t="n"/>
      <c r="M50" s="41" t="n"/>
      <c r="N50" s="347" t="n"/>
      <c r="O50" s="331" t="n"/>
      <c r="P50" s="331" t="n"/>
      <c r="Q50" s="331" t="n"/>
      <c r="S50" s="50" t="n"/>
      <c r="T50" s="5" t="n"/>
      <c r="U50" s="56" t="n"/>
      <c r="V50" s="41" t="n"/>
      <c r="W50" s="344" t="n"/>
      <c r="X50" s="331" t="n"/>
      <c r="Y50" s="331" t="n"/>
      <c r="Z50" s="331" t="n"/>
    </row>
    <row r="51">
      <c r="A51" s="329" t="inlineStr">
        <is>
          <t>E46 M3</t>
        </is>
      </c>
      <c r="B51" s="116" t="inlineStr">
        <is>
          <t>EVE-E46-INT</t>
        </is>
      </c>
      <c r="C51" s="122" t="inlineStr">
        <is>
          <t>BMW E46 M3 Black Carbon intake</t>
        </is>
      </c>
      <c r="D51" s="127" t="inlineStr">
        <is>
          <t>B</t>
        </is>
      </c>
      <c r="E51" s="353" t="n">
        <v>679</v>
      </c>
      <c r="F51" s="37" t="inlineStr">
        <is>
          <t>38x38x38</t>
        </is>
      </c>
      <c r="G51" s="37" t="inlineStr">
        <is>
          <t>3 Kg</t>
        </is>
      </c>
      <c r="H51" s="37" t="inlineStr">
        <is>
          <t>S</t>
        </is>
      </c>
      <c r="I51" s="349" t="n"/>
      <c r="J51" s="329" t="inlineStr">
        <is>
          <t>E46 M3</t>
        </is>
      </c>
      <c r="K51" s="8">
        <f>B51</f>
        <v/>
      </c>
      <c r="L51" s="49">
        <f>C51</f>
        <v/>
      </c>
      <c r="M51" s="43">
        <f>D51</f>
        <v/>
      </c>
      <c r="N51" s="350" t="n">
        <v>775</v>
      </c>
      <c r="O51" s="36" t="inlineStr">
        <is>
          <t>38x38x38</t>
        </is>
      </c>
      <c r="P51" s="37" t="inlineStr">
        <is>
          <t>3 Kg</t>
        </is>
      </c>
      <c r="Q51" s="159" t="n"/>
      <c r="S51" s="329" t="inlineStr">
        <is>
          <t>E46 M3</t>
        </is>
      </c>
      <c r="T51" s="8">
        <f>K51</f>
        <v/>
      </c>
      <c r="U51" s="49">
        <f>L51</f>
        <v/>
      </c>
      <c r="V51" s="43">
        <f>M51</f>
        <v/>
      </c>
      <c r="W51" s="351" t="n">
        <v>899</v>
      </c>
      <c r="X51" s="36" t="inlineStr">
        <is>
          <t>38x38x38</t>
        </is>
      </c>
      <c r="Y51" s="37" t="inlineStr">
        <is>
          <t>3 Kg</t>
        </is>
      </c>
      <c r="Z51" s="159" t="n"/>
    </row>
    <row r="52">
      <c r="A52" s="356" t="n"/>
      <c r="B52" s="116" t="inlineStr">
        <is>
          <t>EVE-E46-KV-INT</t>
        </is>
      </c>
      <c r="C52" s="122" t="inlineStr">
        <is>
          <t>BMW E46 M3 Kevlar intake</t>
        </is>
      </c>
      <c r="D52" s="127" t="inlineStr">
        <is>
          <t>B</t>
        </is>
      </c>
      <c r="E52" s="353" t="n">
        <v>815</v>
      </c>
      <c r="F52" s="37" t="inlineStr">
        <is>
          <t>38x38x38</t>
        </is>
      </c>
      <c r="G52" s="37" t="inlineStr">
        <is>
          <t>3 Kg</t>
        </is>
      </c>
      <c r="H52" s="37" t="inlineStr">
        <is>
          <t>S</t>
        </is>
      </c>
      <c r="I52" s="349" t="n"/>
      <c r="J52" s="356" t="n"/>
      <c r="K52" s="8">
        <f>B52</f>
        <v/>
      </c>
      <c r="L52" s="49">
        <f>C52</f>
        <v/>
      </c>
      <c r="M52" s="43">
        <f>D52</f>
        <v/>
      </c>
      <c r="N52" s="350" t="n">
        <v>930</v>
      </c>
      <c r="O52" s="36" t="inlineStr">
        <is>
          <t>38x38x38</t>
        </is>
      </c>
      <c r="P52" s="37" t="inlineStr">
        <is>
          <t>3 Kg</t>
        </is>
      </c>
      <c r="Q52" s="159" t="n"/>
      <c r="S52" s="356" t="n"/>
      <c r="T52" s="8">
        <f>K52</f>
        <v/>
      </c>
      <c r="U52" s="49">
        <f>L52</f>
        <v/>
      </c>
      <c r="V52" s="43">
        <f>M52</f>
        <v/>
      </c>
      <c r="W52" s="351">
        <f>(W51*0.2)+W51</f>
        <v/>
      </c>
      <c r="X52" s="36" t="inlineStr">
        <is>
          <t>38x38x38</t>
        </is>
      </c>
      <c r="Y52" s="37" t="inlineStr">
        <is>
          <t>3 Kg</t>
        </is>
      </c>
      <c r="Z52" s="159" t="n"/>
    </row>
    <row r="53">
      <c r="A53" s="356" t="n"/>
      <c r="B53" s="11" t="inlineStr">
        <is>
          <t>EVE-E46-SC</t>
        </is>
      </c>
      <c r="C53" s="49" t="inlineStr">
        <is>
          <t xml:space="preserve">BMW E46 M3 Carbon/Kevlar Scoop </t>
        </is>
      </c>
      <c r="D53" s="43" t="inlineStr">
        <is>
          <t>n/a</t>
        </is>
      </c>
      <c r="E53" s="348" t="n">
        <v>145</v>
      </c>
      <c r="F53" s="36" t="inlineStr">
        <is>
          <t>TBC</t>
        </is>
      </c>
      <c r="G53" s="37" t="inlineStr">
        <is>
          <t>0.5 kg</t>
        </is>
      </c>
      <c r="H53" s="37" t="n"/>
      <c r="I53" s="349" t="n"/>
      <c r="J53" s="356" t="n"/>
      <c r="K53" s="11">
        <f>B53</f>
        <v/>
      </c>
      <c r="L53" s="57">
        <f>C53</f>
        <v/>
      </c>
      <c r="M53" s="54">
        <f>D53</f>
        <v/>
      </c>
      <c r="N53" s="350" t="n">
        <v>165</v>
      </c>
      <c r="O53" s="36">
        <f>F53</f>
        <v/>
      </c>
      <c r="P53" s="37">
        <f>G53</f>
        <v/>
      </c>
      <c r="Q53" s="159" t="n"/>
      <c r="S53" s="356" t="n"/>
      <c r="T53" s="11">
        <f>K53</f>
        <v/>
      </c>
      <c r="U53" s="57">
        <f>L53</f>
        <v/>
      </c>
      <c r="V53" s="54">
        <f>M53</f>
        <v/>
      </c>
      <c r="W53" s="351" t="n">
        <v>185</v>
      </c>
      <c r="X53" s="36">
        <f>O53</f>
        <v/>
      </c>
      <c r="Y53" s="37">
        <f>P53</f>
        <v/>
      </c>
      <c r="Z53" s="159" t="n"/>
    </row>
    <row r="54">
      <c r="A54" s="352" t="n"/>
      <c r="B54" s="8" t="inlineStr">
        <is>
          <t>EVE-E46-PF</t>
        </is>
      </c>
      <c r="C54" s="298" t="inlineStr">
        <is>
          <t>BMW E46 M3 Panel Filter Pair</t>
        </is>
      </c>
      <c r="D54" s="43" t="inlineStr">
        <is>
          <t>n/a</t>
        </is>
      </c>
      <c r="E54" s="348" t="n">
        <v>44</v>
      </c>
      <c r="F54" s="36" t="inlineStr">
        <is>
          <t>30x21x4</t>
        </is>
      </c>
      <c r="G54" s="37" t="inlineStr">
        <is>
          <t>0.5 kg</t>
        </is>
      </c>
      <c r="H54" s="37" t="inlineStr">
        <is>
          <t>S</t>
        </is>
      </c>
      <c r="I54" s="19" t="n"/>
      <c r="J54" s="352" t="n"/>
      <c r="K54" s="8">
        <f>B54</f>
        <v/>
      </c>
      <c r="L54" s="49">
        <f>C54</f>
        <v/>
      </c>
      <c r="M54" s="43">
        <f>D54</f>
        <v/>
      </c>
      <c r="N54" s="350" t="n">
        <v>54</v>
      </c>
      <c r="O54" s="36" t="inlineStr">
        <is>
          <t>30x21x4</t>
        </is>
      </c>
      <c r="P54" s="37">
        <f>G54</f>
        <v/>
      </c>
      <c r="Q54" s="159" t="n"/>
      <c r="S54" s="352" t="n"/>
      <c r="T54" s="8">
        <f>K54</f>
        <v/>
      </c>
      <c r="U54" s="49">
        <f>L54</f>
        <v/>
      </c>
      <c r="V54" s="43">
        <f>M54</f>
        <v/>
      </c>
      <c r="W54" s="364" t="n">
        <v>62</v>
      </c>
      <c r="X54" s="36" t="inlineStr">
        <is>
          <t>30x21x4</t>
        </is>
      </c>
      <c r="Y54" s="37">
        <f>P54</f>
        <v/>
      </c>
      <c r="Z54" s="159" t="n"/>
    </row>
    <row r="55" ht="4.5" customHeight="1">
      <c r="A55" s="50" t="n"/>
      <c r="B55" s="5" t="n"/>
      <c r="C55" s="48" t="n"/>
      <c r="D55" s="41" t="n"/>
      <c r="E55" s="365" t="n"/>
      <c r="F55" s="296" t="n"/>
      <c r="G55" s="342" t="n"/>
      <c r="H55" s="331" t="n"/>
      <c r="J55" s="50" t="n"/>
      <c r="K55" s="5" t="n"/>
      <c r="L55" s="56" t="n"/>
      <c r="M55" s="41" t="n"/>
      <c r="N55" s="347" t="n"/>
      <c r="O55" s="297" t="n"/>
      <c r="P55" s="297" t="n"/>
      <c r="Q55" s="331" t="n"/>
      <c r="S55" s="50" t="n"/>
      <c r="T55" s="5" t="n"/>
      <c r="U55" s="56" t="n"/>
      <c r="V55" s="41" t="n"/>
      <c r="W55" s="344" t="n"/>
      <c r="X55" s="297" t="n"/>
      <c r="Y55" s="297" t="n"/>
      <c r="Z55" s="331" t="n"/>
    </row>
    <row r="56">
      <c r="A56" s="329" t="inlineStr">
        <is>
          <t>E60 M5 / M6</t>
        </is>
      </c>
      <c r="B56" s="11" t="inlineStr">
        <is>
          <t>EVE-E60-CF-INT</t>
        </is>
      </c>
      <c r="C56" s="49" t="inlineStr">
        <is>
          <t>BMW E6X M5/M6 Black Carbon intake</t>
        </is>
      </c>
      <c r="D56" s="43" t="inlineStr">
        <is>
          <t>B</t>
        </is>
      </c>
      <c r="E56" s="348" t="n">
        <v>1083</v>
      </c>
      <c r="F56" s="36" t="inlineStr">
        <is>
          <t>38x38x38</t>
        </is>
      </c>
      <c r="G56" s="37" t="inlineStr">
        <is>
          <t>3 Kg</t>
        </is>
      </c>
      <c r="H56" s="37" t="inlineStr">
        <is>
          <t>S</t>
        </is>
      </c>
      <c r="I56" s="349" t="n"/>
      <c r="J56" s="329" t="inlineStr">
        <is>
          <t>E60 M5 / M6</t>
        </is>
      </c>
      <c r="K56" s="11">
        <f>B56</f>
        <v/>
      </c>
      <c r="L56" s="57">
        <f>C56</f>
        <v/>
      </c>
      <c r="M56" s="54">
        <f>D56</f>
        <v/>
      </c>
      <c r="N56" s="350" t="n">
        <v>1169</v>
      </c>
      <c r="O56" s="36" t="inlineStr">
        <is>
          <t>38x38x38</t>
        </is>
      </c>
      <c r="P56" s="37" t="inlineStr">
        <is>
          <t>3 Kg</t>
        </is>
      </c>
      <c r="Q56" s="159" t="n"/>
      <c r="S56" s="329" t="inlineStr">
        <is>
          <t>E60 M5 / M6</t>
        </is>
      </c>
      <c r="T56" s="11">
        <f>K56</f>
        <v/>
      </c>
      <c r="U56" s="57">
        <f>L56</f>
        <v/>
      </c>
      <c r="V56" s="54">
        <f>M56</f>
        <v/>
      </c>
      <c r="W56" s="351" t="n">
        <v>1360</v>
      </c>
      <c r="X56" s="36" t="inlineStr">
        <is>
          <t>38x38x38</t>
        </is>
      </c>
      <c r="Y56" s="37" t="inlineStr">
        <is>
          <t>3 Kg</t>
        </is>
      </c>
      <c r="Z56" s="159" t="n"/>
    </row>
    <row r="57">
      <c r="A57" s="352" t="n"/>
      <c r="B57" s="8" t="inlineStr">
        <is>
          <t>EVE-E60-KV-INT</t>
        </is>
      </c>
      <c r="C57" s="49" t="inlineStr">
        <is>
          <t>BMW E6X M5/M6 Kevlar intake</t>
        </is>
      </c>
      <c r="D57" s="43" t="inlineStr">
        <is>
          <t>B</t>
        </is>
      </c>
      <c r="E57" s="348" t="n">
        <v>1300</v>
      </c>
      <c r="F57" s="36" t="inlineStr">
        <is>
          <t>38x38x38</t>
        </is>
      </c>
      <c r="G57" s="37" t="inlineStr">
        <is>
          <t>3 Kg</t>
        </is>
      </c>
      <c r="H57" s="37" t="inlineStr">
        <is>
          <t>S</t>
        </is>
      </c>
      <c r="I57" s="349" t="n"/>
      <c r="J57" s="352" t="n"/>
      <c r="K57" s="8">
        <f>B57</f>
        <v/>
      </c>
      <c r="L57" s="49">
        <f>C57</f>
        <v/>
      </c>
      <c r="M57" s="43">
        <f>D57</f>
        <v/>
      </c>
      <c r="N57" s="350" t="n">
        <v>1402.8</v>
      </c>
      <c r="O57" s="36" t="inlineStr">
        <is>
          <t>38x38x38</t>
        </is>
      </c>
      <c r="P57" s="37" t="inlineStr">
        <is>
          <t>3 Kg</t>
        </is>
      </c>
      <c r="Q57" s="159" t="n"/>
      <c r="S57" s="352" t="n"/>
      <c r="T57" s="8">
        <f>K57</f>
        <v/>
      </c>
      <c r="U57" s="49">
        <f>L57</f>
        <v/>
      </c>
      <c r="V57" s="43">
        <f>M57</f>
        <v/>
      </c>
      <c r="W57" s="351">
        <f>(W56*0.2)+W56</f>
        <v/>
      </c>
      <c r="X57" s="36" t="inlineStr">
        <is>
          <t>38x38x38</t>
        </is>
      </c>
      <c r="Y57" s="37" t="inlineStr">
        <is>
          <t>3 Kg</t>
        </is>
      </c>
      <c r="Z57" s="159" t="n"/>
    </row>
    <row r="58" ht="4.5" customHeight="1">
      <c r="A58" s="50" t="n"/>
      <c r="B58" s="5" t="n"/>
      <c r="C58" s="48" t="n"/>
      <c r="D58" s="41" t="n"/>
      <c r="E58" s="347" t="n"/>
      <c r="F58" s="297" t="n"/>
      <c r="G58" s="342" t="n"/>
      <c r="H58" s="331" t="n"/>
      <c r="J58" s="50" t="n"/>
      <c r="K58" s="5" t="n"/>
      <c r="L58" s="56" t="n"/>
      <c r="M58" s="41" t="n"/>
      <c r="N58" s="347" t="n"/>
      <c r="O58" s="331" t="n"/>
      <c r="P58" s="331" t="n"/>
      <c r="Q58" s="331" t="n"/>
      <c r="S58" s="50" t="n"/>
      <c r="T58" s="5" t="n"/>
      <c r="U58" s="56" t="n"/>
      <c r="V58" s="41" t="n"/>
      <c r="W58" s="344" t="n"/>
      <c r="X58" s="331" t="n"/>
      <c r="Y58" s="331" t="n"/>
      <c r="Z58" s="331" t="n"/>
    </row>
    <row r="59">
      <c r="A59" s="329" t="inlineStr">
        <is>
          <t>E9X M3</t>
        </is>
      </c>
      <c r="B59" s="8" t="inlineStr">
        <is>
          <t>EVE-E9X-CF-INT</t>
        </is>
      </c>
      <c r="C59" s="49" t="inlineStr">
        <is>
          <t>BMW E9X M3 Black Carbon intake</t>
        </is>
      </c>
      <c r="D59" s="43" t="inlineStr">
        <is>
          <t>E</t>
        </is>
      </c>
      <c r="E59" s="348" t="n">
        <v>665</v>
      </c>
      <c r="F59" s="36" t="inlineStr">
        <is>
          <t>38x38x38</t>
        </is>
      </c>
      <c r="G59" s="37" t="inlineStr">
        <is>
          <t>3 Kg</t>
        </is>
      </c>
      <c r="H59" s="37" t="inlineStr">
        <is>
          <t>S</t>
        </is>
      </c>
      <c r="I59" s="349" t="n"/>
      <c r="J59" s="329" t="inlineStr">
        <is>
          <t>E9X M3</t>
        </is>
      </c>
      <c r="K59" s="8">
        <f>B59</f>
        <v/>
      </c>
      <c r="L59" s="49">
        <f>C59</f>
        <v/>
      </c>
      <c r="M59" s="43">
        <f>D59</f>
        <v/>
      </c>
      <c r="N59" s="350" t="n">
        <v>755</v>
      </c>
      <c r="O59" s="36" t="inlineStr">
        <is>
          <t>38x38x38</t>
        </is>
      </c>
      <c r="P59" s="37" t="inlineStr">
        <is>
          <t>3 Kg</t>
        </is>
      </c>
      <c r="Q59" s="159" t="n"/>
      <c r="S59" s="329" t="inlineStr">
        <is>
          <t>E9X M3</t>
        </is>
      </c>
      <c r="T59" s="8">
        <f>K59</f>
        <v/>
      </c>
      <c r="U59" s="49">
        <f>L59</f>
        <v/>
      </c>
      <c r="V59" s="43">
        <f>M59</f>
        <v/>
      </c>
      <c r="W59" s="351" t="n">
        <v>870</v>
      </c>
      <c r="X59" s="36" t="inlineStr">
        <is>
          <t>38x38x38</t>
        </is>
      </c>
      <c r="Y59" s="37" t="inlineStr">
        <is>
          <t>3 Kg</t>
        </is>
      </c>
      <c r="Z59" s="159" t="n"/>
    </row>
    <row r="60">
      <c r="A60" s="356" t="n"/>
      <c r="B60" s="8" t="inlineStr">
        <is>
          <t>EVE-E9X-KV-INT</t>
        </is>
      </c>
      <c r="C60" s="49" t="inlineStr">
        <is>
          <t>BMW E9X M3 Kevlar intake</t>
        </is>
      </c>
      <c r="D60" s="43" t="inlineStr">
        <is>
          <t>E</t>
        </is>
      </c>
      <c r="E60" s="348" t="n">
        <v>798</v>
      </c>
      <c r="F60" s="36" t="inlineStr">
        <is>
          <t>38x38x38</t>
        </is>
      </c>
      <c r="G60" s="37" t="inlineStr">
        <is>
          <t>3 Kg</t>
        </is>
      </c>
      <c r="H60" s="37" t="inlineStr">
        <is>
          <t>S</t>
        </is>
      </c>
      <c r="I60" s="349" t="n"/>
      <c r="J60" s="356" t="n"/>
      <c r="K60" s="8">
        <f>B60</f>
        <v/>
      </c>
      <c r="L60" s="49">
        <f>C60</f>
        <v/>
      </c>
      <c r="M60" s="43">
        <f>D60</f>
        <v/>
      </c>
      <c r="N60" s="350" t="n">
        <v>906</v>
      </c>
      <c r="O60" s="36" t="inlineStr">
        <is>
          <t>38x38x38</t>
        </is>
      </c>
      <c r="P60" s="37" t="inlineStr">
        <is>
          <t>3 Kg</t>
        </is>
      </c>
      <c r="Q60" s="159" t="n"/>
      <c r="S60" s="356" t="n"/>
      <c r="T60" s="8">
        <f>K60</f>
        <v/>
      </c>
      <c r="U60" s="49">
        <f>L60</f>
        <v/>
      </c>
      <c r="V60" s="43">
        <f>M60</f>
        <v/>
      </c>
      <c r="W60" s="351">
        <f>W59*1.2</f>
        <v/>
      </c>
      <c r="X60" s="36" t="inlineStr">
        <is>
          <t>38x38x38</t>
        </is>
      </c>
      <c r="Y60" s="37" t="inlineStr">
        <is>
          <t>3 Kg</t>
        </is>
      </c>
      <c r="Z60" s="159" t="n"/>
    </row>
    <row r="61" customFormat="1" s="121">
      <c r="A61" s="356" t="n"/>
      <c r="B61" s="116" t="inlineStr">
        <is>
          <t>EVE-E9X-CF-PLM</t>
        </is>
      </c>
      <c r="C61" s="122" t="inlineStr">
        <is>
          <t>BMW E9X M3 Carbon Inlet Plenum</t>
        </is>
      </c>
      <c r="D61" s="127" t="n"/>
      <c r="E61" s="353" t="n">
        <v>1590</v>
      </c>
      <c r="F61" s="126" t="inlineStr">
        <is>
          <t>77x27x67</t>
        </is>
      </c>
      <c r="G61" s="120" t="inlineStr">
        <is>
          <t>8 Kg</t>
        </is>
      </c>
      <c r="H61" s="120" t="inlineStr">
        <is>
          <t>L</t>
        </is>
      </c>
      <c r="I61" s="366" t="n"/>
      <c r="J61" s="356" t="n"/>
      <c r="K61" s="116">
        <f>B61</f>
        <v/>
      </c>
      <c r="L61" s="122">
        <f>C61</f>
        <v/>
      </c>
      <c r="M61" s="127" t="n"/>
      <c r="N61" s="354" t="n">
        <v>1825</v>
      </c>
      <c r="O61" s="126" t="inlineStr">
        <is>
          <t>77x27x67</t>
        </is>
      </c>
      <c r="P61" s="120">
        <f>G61</f>
        <v/>
      </c>
      <c r="Q61" s="160" t="n"/>
      <c r="S61" s="356" t="n"/>
      <c r="T61" s="116">
        <f>K61</f>
        <v/>
      </c>
      <c r="U61" s="122">
        <f>L61</f>
        <v/>
      </c>
      <c r="V61" s="127" t="n"/>
      <c r="W61" s="355" t="n">
        <v>2100</v>
      </c>
      <c r="X61" s="126" t="inlineStr">
        <is>
          <t>77x27x67</t>
        </is>
      </c>
      <c r="Y61" s="120">
        <f>P61</f>
        <v/>
      </c>
      <c r="Z61" s="160" t="n"/>
    </row>
    <row r="62">
      <c r="A62" s="356" t="n"/>
      <c r="B62" s="8" t="inlineStr">
        <is>
          <t>EVE-E9X-CF-ARB</t>
        </is>
      </c>
      <c r="C62" s="49" t="inlineStr">
        <is>
          <t>BMW E9X M3 Black Carbon Airbox Lid</t>
        </is>
      </c>
      <c r="D62" s="43" t="inlineStr">
        <is>
          <t>n/a</t>
        </is>
      </c>
      <c r="E62" s="348" t="n">
        <v>458</v>
      </c>
      <c r="F62" s="37" t="inlineStr">
        <is>
          <t>68x38x15</t>
        </is>
      </c>
      <c r="G62" s="37" t="inlineStr">
        <is>
          <t>2 Kg</t>
        </is>
      </c>
      <c r="H62" s="37" t="inlineStr">
        <is>
          <t>S</t>
        </is>
      </c>
      <c r="I62" s="349" t="n"/>
      <c r="J62" s="356" t="n"/>
      <c r="K62" s="8">
        <f>B62</f>
        <v/>
      </c>
      <c r="L62" s="49">
        <f>C62</f>
        <v/>
      </c>
      <c r="M62" s="43">
        <f>D62</f>
        <v/>
      </c>
      <c r="N62" s="350" t="n">
        <v>545</v>
      </c>
      <c r="O62" s="37" t="inlineStr">
        <is>
          <t>68x38x15</t>
        </is>
      </c>
      <c r="P62" s="37" t="inlineStr">
        <is>
          <t>2 Kg</t>
        </is>
      </c>
      <c r="Q62" s="159" t="n"/>
      <c r="S62" s="356" t="n"/>
      <c r="T62" s="8">
        <f>K62</f>
        <v/>
      </c>
      <c r="U62" s="49">
        <f>L62</f>
        <v/>
      </c>
      <c r="V62" s="43">
        <f>M62</f>
        <v/>
      </c>
      <c r="W62" s="351" t="n">
        <v>600</v>
      </c>
      <c r="X62" s="37" t="inlineStr">
        <is>
          <t>68x38x15</t>
        </is>
      </c>
      <c r="Y62" s="37" t="inlineStr">
        <is>
          <t>2 Kg</t>
        </is>
      </c>
      <c r="Z62" s="159" t="n"/>
    </row>
    <row r="63">
      <c r="A63" s="352" t="n"/>
      <c r="B63" s="8" t="inlineStr">
        <is>
          <t>EVE-E9X-KV-ARB</t>
        </is>
      </c>
      <c r="C63" s="49" t="inlineStr">
        <is>
          <t>BMW E9X M3 Kevlar Airbox Lid</t>
        </is>
      </c>
      <c r="D63" s="43" t="inlineStr">
        <is>
          <t>n/a</t>
        </is>
      </c>
      <c r="E63" s="348">
        <f>E62*1.2</f>
        <v/>
      </c>
      <c r="F63" s="37" t="inlineStr">
        <is>
          <t>68x38x15</t>
        </is>
      </c>
      <c r="G63" s="37" t="inlineStr">
        <is>
          <t>2 Kg</t>
        </is>
      </c>
      <c r="H63" s="37" t="inlineStr">
        <is>
          <t>S</t>
        </is>
      </c>
      <c r="I63" s="349" t="n"/>
      <c r="J63" s="352" t="n"/>
      <c r="K63" s="8">
        <f>B63</f>
        <v/>
      </c>
      <c r="L63" s="49">
        <f>C63</f>
        <v/>
      </c>
      <c r="M63" s="43">
        <f>D63</f>
        <v/>
      </c>
      <c r="N63" s="350">
        <f>N62*1.2</f>
        <v/>
      </c>
      <c r="O63" s="37" t="inlineStr">
        <is>
          <t>68x38x15</t>
        </is>
      </c>
      <c r="P63" s="37" t="inlineStr">
        <is>
          <t>2 Kg</t>
        </is>
      </c>
      <c r="Q63" s="159" t="n"/>
      <c r="S63" s="352" t="n"/>
      <c r="T63" s="8">
        <f>K63</f>
        <v/>
      </c>
      <c r="U63" s="49">
        <f>L63</f>
        <v/>
      </c>
      <c r="V63" s="43">
        <f>M63</f>
        <v/>
      </c>
      <c r="W63" s="351">
        <f>W62*1.2</f>
        <v/>
      </c>
      <c r="X63" s="37" t="inlineStr">
        <is>
          <t>68x38x15</t>
        </is>
      </c>
      <c r="Y63" s="37" t="inlineStr">
        <is>
          <t>2 Kg</t>
        </is>
      </c>
      <c r="Z63" s="159" t="n"/>
    </row>
    <row r="64" ht="4.5" customHeight="1">
      <c r="A64" s="50" t="n"/>
      <c r="B64" s="5" t="n"/>
      <c r="C64" s="48" t="n"/>
      <c r="D64" s="41" t="n"/>
      <c r="E64" s="347" t="n"/>
      <c r="F64" s="297" t="n"/>
      <c r="G64" s="342" t="n"/>
      <c r="H64" s="331" t="n"/>
      <c r="J64" s="50" t="n"/>
      <c r="K64" s="5" t="n"/>
      <c r="L64" s="56" t="n"/>
      <c r="M64" s="41" t="n"/>
      <c r="N64" s="347" t="n"/>
      <c r="O64" s="331" t="n"/>
      <c r="P64" s="331" t="n"/>
      <c r="Q64" s="331" t="n"/>
      <c r="S64" s="50" t="n"/>
      <c r="T64" s="5" t="n"/>
      <c r="U64" s="56" t="n"/>
      <c r="V64" s="41" t="n"/>
      <c r="W64" s="344" t="n"/>
      <c r="X64" s="331" t="n"/>
      <c r="Y64" s="331" t="n"/>
      <c r="Z64" s="331" t="n"/>
    </row>
    <row r="65" ht="19.15" customHeight="1">
      <c r="A65" s="329" t="inlineStr">
        <is>
          <t>S55</t>
        </is>
      </c>
      <c r="B65" s="8" t="inlineStr">
        <is>
          <t>EVE-S55-CF-CHG</t>
        </is>
      </c>
      <c r="C65" s="49" t="inlineStr">
        <is>
          <t>BMW S55 Carbon Chargepipes - Set of 2 Upper Chargepipes</t>
        </is>
      </c>
      <c r="D65" s="43" t="n"/>
      <c r="E65" s="348" t="n">
        <v>665</v>
      </c>
      <c r="F65" s="36" t="inlineStr">
        <is>
          <t>52x37x16</t>
        </is>
      </c>
      <c r="G65" s="37" t="inlineStr">
        <is>
          <t>2 Kg</t>
        </is>
      </c>
      <c r="H65" s="37" t="inlineStr">
        <is>
          <t>S</t>
        </is>
      </c>
      <c r="I65" s="349" t="n"/>
      <c r="J65" s="329">
        <f>A65</f>
        <v/>
      </c>
      <c r="K65" s="8">
        <f>B65</f>
        <v/>
      </c>
      <c r="L65" s="49">
        <f>C65</f>
        <v/>
      </c>
      <c r="M65" s="43" t="n"/>
      <c r="N65" s="350" t="n">
        <v>765</v>
      </c>
      <c r="O65" s="36" t="inlineStr">
        <is>
          <t>52x37x16</t>
        </is>
      </c>
      <c r="P65" s="37" t="inlineStr">
        <is>
          <t>2 Kg</t>
        </is>
      </c>
      <c r="Q65" s="159" t="n"/>
      <c r="S65" s="329">
        <f>A65</f>
        <v/>
      </c>
      <c r="T65" s="8">
        <f>K65</f>
        <v/>
      </c>
      <c r="U65" s="49">
        <f>L65</f>
        <v/>
      </c>
      <c r="V65" s="43" t="n"/>
      <c r="W65" s="351" t="n">
        <v>830</v>
      </c>
      <c r="X65" s="36" t="inlineStr">
        <is>
          <t>52x37x16</t>
        </is>
      </c>
      <c r="Y65" s="37" t="inlineStr">
        <is>
          <t>2 Kg</t>
        </is>
      </c>
      <c r="Z65" s="159" t="n"/>
    </row>
    <row r="66" ht="4.5" customHeight="1">
      <c r="A66" s="50" t="n"/>
      <c r="B66" s="5" t="n"/>
      <c r="C66" s="48" t="n"/>
      <c r="D66" s="41" t="n"/>
      <c r="E66" s="347" t="n"/>
      <c r="F66" s="297" t="n"/>
      <c r="G66" s="342" t="n"/>
      <c r="H66" s="331" t="n"/>
      <c r="J66" s="50" t="n"/>
      <c r="K66" s="5" t="n"/>
      <c r="L66" s="56" t="n"/>
      <c r="M66" s="41" t="n"/>
      <c r="N66" s="347" t="n"/>
      <c r="O66" s="297" t="n"/>
      <c r="P66" s="297" t="n"/>
      <c r="Q66" s="331" t="n"/>
      <c r="S66" s="50" t="n"/>
      <c r="T66" s="5" t="n"/>
      <c r="U66" s="56" t="n"/>
      <c r="V66" s="41" t="n"/>
      <c r="W66" s="344" t="n"/>
      <c r="X66" s="297" t="n"/>
      <c r="Y66" s="297" t="n"/>
      <c r="Z66" s="331" t="n"/>
    </row>
    <row r="67" ht="30" customHeight="1">
      <c r="A67" s="292" t="n"/>
      <c r="B67" s="11" t="inlineStr">
        <is>
          <t>EVE-F8XMV2-CF-INT</t>
        </is>
      </c>
      <c r="C67" s="49" t="inlineStr">
        <is>
          <t>BMW F8X M3/M4 V2 Full Black Carbon intake with SEALED Carbon ducts</t>
        </is>
      </c>
      <c r="D67" s="43" t="inlineStr">
        <is>
          <t>S</t>
        </is>
      </c>
      <c r="E67" s="348" t="n">
        <v>1925</v>
      </c>
      <c r="F67" s="37" t="inlineStr">
        <is>
          <t>92x31x40</t>
        </is>
      </c>
      <c r="G67" s="37" t="inlineStr">
        <is>
          <t>6 Kg</t>
        </is>
      </c>
      <c r="H67" s="37" t="inlineStr">
        <is>
          <t>M</t>
        </is>
      </c>
      <c r="I67" s="349" t="n"/>
      <c r="J67" s="292" t="n"/>
      <c r="K67" s="11">
        <f>B67</f>
        <v/>
      </c>
      <c r="L67" s="57">
        <f>C67</f>
        <v/>
      </c>
      <c r="M67" s="54">
        <f>D67</f>
        <v/>
      </c>
      <c r="N67" s="350" t="n">
        <v>2210</v>
      </c>
      <c r="O67" s="37" t="inlineStr">
        <is>
          <t>92x31x40</t>
        </is>
      </c>
      <c r="P67" s="37" t="inlineStr">
        <is>
          <t>6 Kg</t>
        </is>
      </c>
      <c r="Q67" s="159" t="n"/>
      <c r="S67" s="292" t="n"/>
      <c r="T67" s="11">
        <f>K67</f>
        <v/>
      </c>
      <c r="U67" s="57">
        <f>L67</f>
        <v/>
      </c>
      <c r="V67" s="54">
        <f>M67</f>
        <v/>
      </c>
      <c r="W67" s="351" t="n">
        <v>2500</v>
      </c>
      <c r="X67" s="37" t="inlineStr">
        <is>
          <t>92x31x40</t>
        </is>
      </c>
      <c r="Y67" s="37" t="inlineStr">
        <is>
          <t>6 Kg</t>
        </is>
      </c>
      <c r="Z67" s="159" t="n"/>
    </row>
    <row r="68">
      <c r="A68" s="356" t="n"/>
      <c r="B68" s="8" t="inlineStr">
        <is>
          <t>EVE-F8XMV2-KV-INT</t>
        </is>
      </c>
      <c r="C68" s="49" t="inlineStr">
        <is>
          <t>BMW F8X M3/M4 V2 Full Kevlar intake with SEALED Kevlar ducts</t>
        </is>
      </c>
      <c r="D68" s="43" t="inlineStr">
        <is>
          <t>S</t>
        </is>
      </c>
      <c r="E68" s="348" t="n">
        <v>2310</v>
      </c>
      <c r="F68" s="37" t="inlineStr">
        <is>
          <t>92x31x40</t>
        </is>
      </c>
      <c r="G68" s="37" t="inlineStr">
        <is>
          <t>6 Kg</t>
        </is>
      </c>
      <c r="H68" s="37" t="inlineStr">
        <is>
          <t>M</t>
        </is>
      </c>
      <c r="I68" s="349" t="n"/>
      <c r="J68" s="356" t="n"/>
      <c r="K68" s="8">
        <f>B68</f>
        <v/>
      </c>
      <c r="L68" s="49">
        <f>C68</f>
        <v/>
      </c>
      <c r="M68" s="43">
        <f>D68</f>
        <v/>
      </c>
      <c r="N68" s="350" t="n">
        <v>2652</v>
      </c>
      <c r="O68" s="37" t="inlineStr">
        <is>
          <t>92x31x40</t>
        </is>
      </c>
      <c r="P68" s="37" t="inlineStr">
        <is>
          <t>6 Kg</t>
        </is>
      </c>
      <c r="Q68" s="159" t="n"/>
      <c r="S68" s="356" t="n"/>
      <c r="T68" s="8">
        <f>K68</f>
        <v/>
      </c>
      <c r="U68" s="49">
        <f>L68</f>
        <v/>
      </c>
      <c r="V68" s="43">
        <f>M68</f>
        <v/>
      </c>
      <c r="W68" s="351" t="n">
        <v>3000</v>
      </c>
      <c r="X68" s="37" t="inlineStr">
        <is>
          <t>92x31x40</t>
        </is>
      </c>
      <c r="Y68" s="37" t="inlineStr">
        <is>
          <t>6 Kg</t>
        </is>
      </c>
      <c r="Z68" s="159" t="n"/>
    </row>
    <row r="69">
      <c r="A69" s="356" t="n"/>
      <c r="B69" s="8" t="inlineStr">
        <is>
          <t>EVE-F8XMV2-CF-DCT</t>
        </is>
      </c>
      <c r="C69" s="49" t="inlineStr">
        <is>
          <t>BMW F8X M3/M4 Carbon Sealed Duct Upgrade Kit for V1 intake</t>
        </is>
      </c>
      <c r="D69" s="43" t="inlineStr">
        <is>
          <t>n/a</t>
        </is>
      </c>
      <c r="E69" s="348" t="n">
        <v>270</v>
      </c>
      <c r="F69" s="37" t="inlineStr">
        <is>
          <t>46x21x27</t>
        </is>
      </c>
      <c r="G69" s="37" t="inlineStr">
        <is>
          <t>2 Kg</t>
        </is>
      </c>
      <c r="H69" s="37" t="inlineStr">
        <is>
          <t>S</t>
        </is>
      </c>
      <c r="I69" s="349" t="n"/>
      <c r="J69" s="356" t="n"/>
      <c r="K69" s="8">
        <f>B69</f>
        <v/>
      </c>
      <c r="L69" s="49">
        <f>C69</f>
        <v/>
      </c>
      <c r="M69" s="43">
        <f>D69</f>
        <v/>
      </c>
      <c r="N69" s="362" t="n">
        <v>320</v>
      </c>
      <c r="O69" s="37" t="inlineStr">
        <is>
          <t>46x21x27</t>
        </is>
      </c>
      <c r="P69" s="37" t="inlineStr">
        <is>
          <t>2 Kg</t>
        </is>
      </c>
      <c r="Q69" s="159" t="n"/>
      <c r="S69" s="356" t="n"/>
      <c r="T69" s="8">
        <f>K69</f>
        <v/>
      </c>
      <c r="U69" s="49">
        <f>L69</f>
        <v/>
      </c>
      <c r="V69" s="43">
        <f>M69</f>
        <v/>
      </c>
      <c r="W69" s="351" t="n">
        <v>350</v>
      </c>
      <c r="X69" s="37" t="inlineStr">
        <is>
          <t>46x21x27</t>
        </is>
      </c>
      <c r="Y69" s="37" t="inlineStr">
        <is>
          <t>2 Kg</t>
        </is>
      </c>
      <c r="Z69" s="159" t="n"/>
    </row>
    <row r="70">
      <c r="A70" s="356" t="n"/>
      <c r="B70" s="8" t="inlineStr">
        <is>
          <t>EVE-F8XMV2-KV-DCT</t>
        </is>
      </c>
      <c r="C70" s="49" t="inlineStr">
        <is>
          <t>BMW F8X M3/M4 Kevlar Sealed Duct Upgrade Kit for V1 intake</t>
        </is>
      </c>
      <c r="D70" s="43" t="inlineStr">
        <is>
          <t>n/a</t>
        </is>
      </c>
      <c r="E70" s="348" t="n">
        <v>324</v>
      </c>
      <c r="F70" s="37" t="inlineStr">
        <is>
          <t>46x21x27</t>
        </is>
      </c>
      <c r="G70" s="37" t="inlineStr">
        <is>
          <t>2 Kg</t>
        </is>
      </c>
      <c r="H70" s="37" t="inlineStr">
        <is>
          <t>S</t>
        </is>
      </c>
      <c r="I70" s="349" t="n"/>
      <c r="J70" s="356" t="n"/>
      <c r="K70" s="8">
        <f>B70</f>
        <v/>
      </c>
      <c r="L70" s="49">
        <f>C70</f>
        <v/>
      </c>
      <c r="M70" s="43">
        <f>D70</f>
        <v/>
      </c>
      <c r="N70" s="362" t="n">
        <v>384</v>
      </c>
      <c r="O70" s="37" t="inlineStr">
        <is>
          <t>46x21x27</t>
        </is>
      </c>
      <c r="P70" s="37" t="inlineStr">
        <is>
          <t>2 Kg</t>
        </is>
      </c>
      <c r="Q70" s="159" t="n"/>
      <c r="S70" s="356" t="n"/>
      <c r="T70" s="8">
        <f>K70</f>
        <v/>
      </c>
      <c r="U70" s="49">
        <f>L70</f>
        <v/>
      </c>
      <c r="V70" s="43">
        <f>M70</f>
        <v/>
      </c>
      <c r="W70" s="351" t="n">
        <v>420</v>
      </c>
      <c r="X70" s="37" t="inlineStr">
        <is>
          <t>46x21x27</t>
        </is>
      </c>
      <c r="Y70" s="37" t="inlineStr">
        <is>
          <t>2 Kg</t>
        </is>
      </c>
      <c r="Z70" s="159" t="n"/>
    </row>
    <row r="71">
      <c r="A71" s="356" t="n"/>
      <c r="B71" s="8" t="inlineStr">
        <is>
          <t>EVE-F8XM-CF-SBC</t>
        </is>
      </c>
      <c r="C71" s="49" t="inlineStr">
        <is>
          <t>BMW F8X M3/M4 Black Carbon Seat Back Covers</t>
        </is>
      </c>
      <c r="D71" s="43" t="inlineStr">
        <is>
          <t>n/a</t>
        </is>
      </c>
      <c r="E71" s="348" t="n">
        <v>785</v>
      </c>
      <c r="F71" s="37" t="inlineStr">
        <is>
          <t>92x31x40</t>
        </is>
      </c>
      <c r="G71" s="37" t="inlineStr">
        <is>
          <t>6 Kg</t>
        </is>
      </c>
      <c r="H71" s="37" t="inlineStr">
        <is>
          <t>M</t>
        </is>
      </c>
      <c r="J71" s="356" t="n"/>
      <c r="K71" s="8">
        <f>B71</f>
        <v/>
      </c>
      <c r="L71" s="49">
        <f>C71</f>
        <v/>
      </c>
      <c r="M71" s="43">
        <f>D71</f>
        <v/>
      </c>
      <c r="N71" s="362" t="n">
        <v>980</v>
      </c>
      <c r="O71" s="37" t="inlineStr">
        <is>
          <t>92x31x40</t>
        </is>
      </c>
      <c r="P71" s="37" t="inlineStr">
        <is>
          <t>6 Kg</t>
        </is>
      </c>
      <c r="Q71" s="159" t="n"/>
      <c r="S71" s="356" t="n"/>
      <c r="T71" s="8">
        <f>K71</f>
        <v/>
      </c>
      <c r="U71" s="49">
        <f>L71</f>
        <v/>
      </c>
      <c r="V71" s="43">
        <f>M71</f>
        <v/>
      </c>
      <c r="W71" s="351" t="n">
        <v>1100</v>
      </c>
      <c r="X71" s="37" t="inlineStr">
        <is>
          <t>92x31x40</t>
        </is>
      </c>
      <c r="Y71" s="37" t="inlineStr">
        <is>
          <t>6 Kg</t>
        </is>
      </c>
      <c r="Z71" s="159" t="n"/>
    </row>
    <row r="72">
      <c r="A72" s="356" t="n"/>
      <c r="B72" s="8" t="inlineStr">
        <is>
          <t>EVE-F8XM-KV-SBC</t>
        </is>
      </c>
      <c r="C72" s="49" t="inlineStr">
        <is>
          <t>BMW F8X M3/M4 Kevlar Seat Back Covers</t>
        </is>
      </c>
      <c r="D72" s="43" t="inlineStr">
        <is>
          <t>n/a</t>
        </is>
      </c>
      <c r="E72" s="348" t="n">
        <v>965</v>
      </c>
      <c r="F72" s="37" t="inlineStr">
        <is>
          <t>92x31x40</t>
        </is>
      </c>
      <c r="G72" s="37" t="inlineStr">
        <is>
          <t>6 Kg</t>
        </is>
      </c>
      <c r="H72" s="37" t="inlineStr">
        <is>
          <t>M</t>
        </is>
      </c>
      <c r="J72" s="356" t="n"/>
      <c r="K72" s="8">
        <f>B72</f>
        <v/>
      </c>
      <c r="L72" s="49">
        <f>C72</f>
        <v/>
      </c>
      <c r="M72" s="43">
        <f>D72</f>
        <v/>
      </c>
      <c r="N72" s="362" t="n">
        <v>1200</v>
      </c>
      <c r="O72" s="37" t="inlineStr">
        <is>
          <t>92x31x40</t>
        </is>
      </c>
      <c r="P72" s="37" t="inlineStr">
        <is>
          <t>6 Kg</t>
        </is>
      </c>
      <c r="Q72" s="159" t="n"/>
      <c r="S72" s="356" t="n"/>
      <c r="T72" s="8">
        <f>K72</f>
        <v/>
      </c>
      <c r="U72" s="49">
        <f>L72</f>
        <v/>
      </c>
      <c r="V72" s="43">
        <f>M72</f>
        <v/>
      </c>
      <c r="W72" s="351" t="n">
        <v>1350</v>
      </c>
      <c r="X72" s="37" t="inlineStr">
        <is>
          <t>92x31x40</t>
        </is>
      </c>
      <c r="Y72" s="37" t="inlineStr">
        <is>
          <t>6 Kg</t>
        </is>
      </c>
      <c r="Z72" s="159" t="n"/>
    </row>
    <row r="73">
      <c r="A73" s="356" t="n"/>
      <c r="B73" s="11" t="inlineStr">
        <is>
          <t>EVE-F8XM-CF-ENG</t>
        </is>
      </c>
      <c r="C73" s="49" t="inlineStr">
        <is>
          <t>BMW F8X M3/M4 Black Carbon  Engine Cover</t>
        </is>
      </c>
      <c r="D73" s="43" t="inlineStr">
        <is>
          <t>n/a</t>
        </is>
      </c>
      <c r="E73" s="348" t="n">
        <v>483.33</v>
      </c>
      <c r="F73" s="37" t="inlineStr">
        <is>
          <t>68x38x15</t>
        </is>
      </c>
      <c r="G73" s="37" t="inlineStr">
        <is>
          <t>2 Kg</t>
        </is>
      </c>
      <c r="H73" s="37" t="inlineStr">
        <is>
          <t>S</t>
        </is>
      </c>
      <c r="J73" s="356" t="n"/>
      <c r="K73" s="11">
        <f>B73</f>
        <v/>
      </c>
      <c r="L73" s="57">
        <f>C73</f>
        <v/>
      </c>
      <c r="M73" s="54">
        <f>D73</f>
        <v/>
      </c>
      <c r="N73" s="362" t="n">
        <v>650</v>
      </c>
      <c r="O73" s="37" t="inlineStr">
        <is>
          <t>68x38x15</t>
        </is>
      </c>
      <c r="P73" s="37" t="inlineStr">
        <is>
          <t>2 Kg</t>
        </is>
      </c>
      <c r="Q73" s="159" t="n"/>
      <c r="S73" s="356" t="n"/>
      <c r="T73" s="11">
        <f>K73</f>
        <v/>
      </c>
      <c r="U73" s="57">
        <f>L73</f>
        <v/>
      </c>
      <c r="V73" s="54">
        <f>M73</f>
        <v/>
      </c>
      <c r="W73" s="351" t="n">
        <v>750</v>
      </c>
      <c r="X73" s="37" t="inlineStr">
        <is>
          <t>68x38x15</t>
        </is>
      </c>
      <c r="Y73" s="37" t="inlineStr">
        <is>
          <t>2 Kg</t>
        </is>
      </c>
      <c r="Z73" s="159" t="n"/>
    </row>
    <row r="74">
      <c r="A74" s="356" t="n"/>
      <c r="B74" s="8" t="inlineStr">
        <is>
          <t>EVE-F8XM-KV-ENG</t>
        </is>
      </c>
      <c r="C74" s="49" t="inlineStr">
        <is>
          <t xml:space="preserve">BMW F8X M3/M4 Kevlar Engine Cover </t>
        </is>
      </c>
      <c r="D74" s="43" t="inlineStr">
        <is>
          <t>n/a</t>
        </is>
      </c>
      <c r="E74" s="348" t="n">
        <v>533.33</v>
      </c>
      <c r="F74" s="37" t="inlineStr">
        <is>
          <t>68x38x15</t>
        </is>
      </c>
      <c r="G74" s="37" t="inlineStr">
        <is>
          <t>2 Kg</t>
        </is>
      </c>
      <c r="H74" s="37" t="inlineStr">
        <is>
          <t>S</t>
        </is>
      </c>
      <c r="J74" s="356" t="n"/>
      <c r="K74" s="8">
        <f>B74</f>
        <v/>
      </c>
      <c r="L74" s="49">
        <f>C74</f>
        <v/>
      </c>
      <c r="M74" s="43">
        <f>D74</f>
        <v/>
      </c>
      <c r="N74" s="362" t="n">
        <v>740</v>
      </c>
      <c r="O74" s="37" t="inlineStr">
        <is>
          <t>68x38x15</t>
        </is>
      </c>
      <c r="P74" s="37" t="inlineStr">
        <is>
          <t>2 Kg</t>
        </is>
      </c>
      <c r="Q74" s="159" t="n"/>
      <c r="S74" s="356" t="n"/>
      <c r="T74" s="8">
        <f>K74</f>
        <v/>
      </c>
      <c r="U74" s="49">
        <f>L74</f>
        <v/>
      </c>
      <c r="V74" s="43">
        <f>M74</f>
        <v/>
      </c>
      <c r="W74" s="351" t="n">
        <v>825</v>
      </c>
      <c r="X74" s="37" t="inlineStr">
        <is>
          <t>68x38x15</t>
        </is>
      </c>
      <c r="Y74" s="37" t="inlineStr">
        <is>
          <t>2 Kg</t>
        </is>
      </c>
      <c r="Z74" s="159" t="n"/>
    </row>
    <row r="75">
      <c r="A75" s="356" t="n"/>
      <c r="B75" s="8" t="inlineStr">
        <is>
          <t>EVE-F8XM-SC</t>
        </is>
      </c>
      <c r="C75" s="49" t="inlineStr">
        <is>
          <t>BMW F8X M3/M4 Carbon/Kevlar Scoop Set</t>
        </is>
      </c>
      <c r="D75" s="43" t="inlineStr">
        <is>
          <t>n/a</t>
        </is>
      </c>
      <c r="E75" s="348" t="n">
        <v>415</v>
      </c>
      <c r="F75" s="36" t="inlineStr">
        <is>
          <t>26x26x26</t>
        </is>
      </c>
      <c r="G75" s="37" t="inlineStr">
        <is>
          <t>1 Kg</t>
        </is>
      </c>
      <c r="H75" s="37" t="inlineStr">
        <is>
          <t>S</t>
        </is>
      </c>
      <c r="I75" s="349" t="n"/>
      <c r="J75" s="356" t="n"/>
      <c r="K75" s="8">
        <f>B75</f>
        <v/>
      </c>
      <c r="L75" s="49">
        <f>C75</f>
        <v/>
      </c>
      <c r="M75" s="43">
        <f>D75</f>
        <v/>
      </c>
      <c r="N75" s="350" t="n">
        <v>477.27</v>
      </c>
      <c r="O75" s="36" t="inlineStr">
        <is>
          <t>26x26x26</t>
        </is>
      </c>
      <c r="P75" s="37" t="inlineStr">
        <is>
          <t>1 Kg</t>
        </is>
      </c>
      <c r="Q75" s="159" t="n"/>
      <c r="S75" s="356" t="n"/>
      <c r="T75" s="8">
        <f>K75</f>
        <v/>
      </c>
      <c r="U75" s="49">
        <f>L75</f>
        <v/>
      </c>
      <c r="V75" s="43">
        <f>M75</f>
        <v/>
      </c>
      <c r="W75" s="351" t="n">
        <v>525</v>
      </c>
      <c r="X75" s="36" t="inlineStr">
        <is>
          <t>26x26x26</t>
        </is>
      </c>
      <c r="Y75" s="37" t="inlineStr">
        <is>
          <t>1 Kg</t>
        </is>
      </c>
      <c r="Z75" s="159" t="n"/>
    </row>
    <row r="76">
      <c r="A76" s="352" t="n"/>
      <c r="B76" s="8" t="inlineStr">
        <is>
          <t>EVE-F8XM-PF</t>
        </is>
      </c>
      <c r="C76" s="49" t="inlineStr">
        <is>
          <t>BMW F8X M3/M4 Panel Filter Pair</t>
        </is>
      </c>
      <c r="D76" s="43" t="inlineStr">
        <is>
          <t>n/a</t>
        </is>
      </c>
      <c r="E76" s="348" t="n">
        <v>95.83</v>
      </c>
      <c r="F76" s="36" t="inlineStr">
        <is>
          <t>45x25x6</t>
        </is>
      </c>
      <c r="G76" s="37" t="inlineStr">
        <is>
          <t>1 Kg</t>
        </is>
      </c>
      <c r="H76" s="37" t="inlineStr">
        <is>
          <t>S</t>
        </is>
      </c>
      <c r="I76" s="349" t="n"/>
      <c r="J76" s="352" t="n"/>
      <c r="K76" s="8">
        <f>B76</f>
        <v/>
      </c>
      <c r="L76" s="49">
        <f>C76</f>
        <v/>
      </c>
      <c r="M76" s="43">
        <f>D76</f>
        <v/>
      </c>
      <c r="N76" s="350" t="n">
        <v>110</v>
      </c>
      <c r="O76" s="36" t="inlineStr">
        <is>
          <t>45x25x6</t>
        </is>
      </c>
      <c r="P76" s="37" t="inlineStr">
        <is>
          <t>1 Kg</t>
        </is>
      </c>
      <c r="Q76" s="159" t="n"/>
      <c r="S76" s="352" t="n"/>
      <c r="T76" s="8">
        <f>K76</f>
        <v/>
      </c>
      <c r="U76" s="49">
        <f>L76</f>
        <v/>
      </c>
      <c r="V76" s="43">
        <f>M76</f>
        <v/>
      </c>
      <c r="W76" s="351" t="n">
        <v>120</v>
      </c>
      <c r="X76" s="36" t="inlineStr">
        <is>
          <t>45x25x6</t>
        </is>
      </c>
      <c r="Y76" s="37" t="inlineStr">
        <is>
          <t>1 Kg</t>
        </is>
      </c>
      <c r="Z76" s="159" t="n"/>
    </row>
    <row r="77" ht="4.5" customHeight="1">
      <c r="A77" s="50" t="n"/>
      <c r="B77" s="5" t="n"/>
      <c r="C77" s="48" t="n"/>
      <c r="D77" s="41" t="n"/>
      <c r="E77" s="347" t="n"/>
      <c r="F77" s="297" t="n"/>
      <c r="G77" s="342" t="n"/>
      <c r="H77" s="331" t="n"/>
      <c r="J77" s="50" t="n"/>
      <c r="K77" s="5" t="n"/>
      <c r="L77" s="56" t="n"/>
      <c r="M77" s="41" t="n"/>
      <c r="N77" s="347" t="n"/>
      <c r="O77" s="297" t="n"/>
      <c r="P77" s="297" t="n"/>
      <c r="Q77" s="331" t="n"/>
      <c r="S77" s="50" t="n"/>
      <c r="T77" s="5" t="n"/>
      <c r="U77" s="56" t="n"/>
      <c r="V77" s="41" t="n"/>
      <c r="W77" s="344" t="n"/>
      <c r="X77" s="297" t="n"/>
      <c r="Y77" s="297" t="n"/>
      <c r="Z77" s="331" t="n"/>
    </row>
    <row r="78">
      <c r="A78" s="329" t="inlineStr">
        <is>
          <t>F9X M5 / M8</t>
        </is>
      </c>
      <c r="B78" s="8" t="inlineStr">
        <is>
          <t>EVE-F9XM5M8-CF-INT</t>
        </is>
      </c>
      <c r="C78" s="49" t="inlineStr">
        <is>
          <t>BMW F9X M5/M8 Black Carbon intake with shrouds</t>
        </is>
      </c>
      <c r="D78" s="43" t="inlineStr">
        <is>
          <t>B</t>
        </is>
      </c>
      <c r="E78" s="348" t="n">
        <v>1691</v>
      </c>
      <c r="F78" s="36" t="inlineStr">
        <is>
          <t>92x31x40</t>
        </is>
      </c>
      <c r="G78" s="37" t="inlineStr">
        <is>
          <t>6 Kg</t>
        </is>
      </c>
      <c r="H78" s="37" t="inlineStr">
        <is>
          <t>M</t>
        </is>
      </c>
      <c r="I78" s="349" t="n"/>
      <c r="J78" s="329" t="inlineStr">
        <is>
          <t>F9X M5 / M8</t>
        </is>
      </c>
      <c r="K78" s="8">
        <f>B78</f>
        <v/>
      </c>
      <c r="L78" s="49">
        <f>C78</f>
        <v/>
      </c>
      <c r="M78" s="43">
        <f>D78</f>
        <v/>
      </c>
      <c r="N78" s="350" t="n">
        <v>1911</v>
      </c>
      <c r="O78" s="36" t="inlineStr">
        <is>
          <t>92x31x40</t>
        </is>
      </c>
      <c r="P78" s="37" t="inlineStr">
        <is>
          <t>6 Kg</t>
        </is>
      </c>
      <c r="Q78" s="159" t="n"/>
      <c r="S78" s="329" t="inlineStr">
        <is>
          <t>F9X M5 / M8</t>
        </is>
      </c>
      <c r="T78" s="8">
        <f>K78</f>
        <v/>
      </c>
      <c r="U78" s="49">
        <f>L78</f>
        <v/>
      </c>
      <c r="V78" s="43">
        <f>M78</f>
        <v/>
      </c>
      <c r="W78" s="351" t="n">
        <v>2200</v>
      </c>
      <c r="X78" s="36" t="inlineStr">
        <is>
          <t>92x31x40</t>
        </is>
      </c>
      <c r="Y78" s="37" t="inlineStr">
        <is>
          <t>6 Kg</t>
        </is>
      </c>
      <c r="Z78" s="159" t="n"/>
    </row>
    <row r="79">
      <c r="A79" s="352" t="n"/>
      <c r="B79" s="8" t="inlineStr">
        <is>
          <t>EVE-F90M5-CF-SHR</t>
        </is>
      </c>
      <c r="C79" s="49" t="inlineStr">
        <is>
          <t>BMW F9X M5 Shroud set for upgrading V1 intake</t>
        </is>
      </c>
      <c r="D79" s="43" t="inlineStr">
        <is>
          <t>B</t>
        </is>
      </c>
      <c r="E79" s="348" t="n">
        <v>233</v>
      </c>
      <c r="F79" s="37" t="inlineStr">
        <is>
          <t>26x26x26</t>
        </is>
      </c>
      <c r="G79" s="37" t="inlineStr">
        <is>
          <t>1 Kg</t>
        </is>
      </c>
      <c r="H79" s="37" t="inlineStr">
        <is>
          <t>S</t>
        </is>
      </c>
      <c r="I79" s="349" t="n"/>
      <c r="J79" s="352" t="n"/>
      <c r="K79" s="8">
        <f>B79</f>
        <v/>
      </c>
      <c r="L79" s="49">
        <f>C79</f>
        <v/>
      </c>
      <c r="M79" s="43">
        <f>D79</f>
        <v/>
      </c>
      <c r="N79" s="350" t="n">
        <v>272</v>
      </c>
      <c r="O79" s="37" t="inlineStr">
        <is>
          <t>26x26x26</t>
        </is>
      </c>
      <c r="P79" s="37" t="inlineStr">
        <is>
          <t>1 Kg</t>
        </is>
      </c>
      <c r="Q79" s="159" t="n"/>
      <c r="S79" s="352" t="n"/>
      <c r="T79" s="8">
        <f>K79</f>
        <v/>
      </c>
      <c r="U79" s="49">
        <f>L79</f>
        <v/>
      </c>
      <c r="V79" s="43">
        <f>M79</f>
        <v/>
      </c>
      <c r="W79" s="351" t="n">
        <v>300</v>
      </c>
      <c r="X79" s="37" t="inlineStr">
        <is>
          <t>26x26x26</t>
        </is>
      </c>
      <c r="Y79" s="37" t="inlineStr">
        <is>
          <t>1 Kg</t>
        </is>
      </c>
      <c r="Z79" s="159" t="n"/>
    </row>
    <row r="80" ht="4.5" customHeight="1">
      <c r="A80" s="50" t="n"/>
      <c r="B80" s="5" t="n"/>
      <c r="C80" s="48" t="n"/>
      <c r="D80" s="41" t="n"/>
      <c r="E80" s="347" t="n"/>
      <c r="F80" s="297" t="n"/>
      <c r="G80" s="342" t="n"/>
      <c r="H80" s="331" t="n"/>
      <c r="J80" s="50" t="n"/>
      <c r="K80" s="5" t="n"/>
      <c r="L80" s="56" t="n"/>
      <c r="M80" s="41" t="n"/>
      <c r="N80" s="347" t="n"/>
      <c r="O80" s="297" t="n"/>
      <c r="P80" s="297" t="n"/>
      <c r="Q80" s="331" t="n"/>
      <c r="S80" s="50" t="n"/>
      <c r="T80" s="5" t="n"/>
      <c r="U80" s="56" t="n"/>
      <c r="V80" s="41" t="n"/>
      <c r="W80" s="344" t="n"/>
      <c r="X80" s="297" t="n"/>
      <c r="Y80" s="297" t="n"/>
      <c r="Z80" s="331" t="n"/>
    </row>
    <row r="81">
      <c r="A81" s="329" t="inlineStr">
        <is>
          <t>F10 M5</t>
        </is>
      </c>
      <c r="B81" s="8" t="inlineStr">
        <is>
          <t>EVE-F10M5-INT</t>
        </is>
      </c>
      <c r="C81" s="49" t="inlineStr">
        <is>
          <t>BMW F10 M5 Full Black Carbon intake</t>
        </is>
      </c>
      <c r="D81" s="43" t="inlineStr">
        <is>
          <t>B</t>
        </is>
      </c>
      <c r="E81" s="348" t="n">
        <v>1580</v>
      </c>
      <c r="F81" s="36" t="inlineStr">
        <is>
          <t>92x31x40</t>
        </is>
      </c>
      <c r="G81" s="37" t="inlineStr">
        <is>
          <t>6 Kg</t>
        </is>
      </c>
      <c r="H81" s="37" t="inlineStr">
        <is>
          <t>M</t>
        </is>
      </c>
      <c r="I81" s="349" t="n"/>
      <c r="J81" s="329" t="inlineStr">
        <is>
          <t>F10 M5</t>
        </is>
      </c>
      <c r="K81" s="8">
        <f>B81</f>
        <v/>
      </c>
      <c r="L81" s="49">
        <f>C81</f>
        <v/>
      </c>
      <c r="M81" s="43">
        <f>D81</f>
        <v/>
      </c>
      <c r="N81" s="350" t="n">
        <v>1975</v>
      </c>
      <c r="O81" s="36" t="inlineStr">
        <is>
          <t>92x31x40</t>
        </is>
      </c>
      <c r="P81" s="37" t="inlineStr">
        <is>
          <t>6 Kg</t>
        </is>
      </c>
      <c r="Q81" s="159" t="n"/>
      <c r="S81" s="329" t="inlineStr">
        <is>
          <t>F10 M5</t>
        </is>
      </c>
      <c r="T81" s="8">
        <f>K81</f>
        <v/>
      </c>
      <c r="U81" s="49">
        <f>L81</f>
        <v/>
      </c>
      <c r="V81" s="43">
        <f>M81</f>
        <v/>
      </c>
      <c r="W81" s="351" t="n">
        <v>2250</v>
      </c>
      <c r="X81" s="36" t="inlineStr">
        <is>
          <t>92x31x40</t>
        </is>
      </c>
      <c r="Y81" s="37" t="inlineStr">
        <is>
          <t>6 Kg</t>
        </is>
      </c>
      <c r="Z81" s="159" t="n"/>
    </row>
    <row r="82">
      <c r="A82" s="356" t="n"/>
      <c r="B82" s="8" t="inlineStr">
        <is>
          <t>EVE-F10M5-KV-INT</t>
        </is>
      </c>
      <c r="C82" s="49" t="inlineStr">
        <is>
          <t>BMW F10 M5 Kevlar intake with Black Tubes</t>
        </is>
      </c>
      <c r="D82" s="43" t="inlineStr">
        <is>
          <t>B</t>
        </is>
      </c>
      <c r="E82" s="348" t="n">
        <v>1900</v>
      </c>
      <c r="F82" s="36" t="inlineStr">
        <is>
          <t>92x31x40</t>
        </is>
      </c>
      <c r="G82" s="37" t="inlineStr">
        <is>
          <t>6 Kg</t>
        </is>
      </c>
      <c r="H82" s="37" t="inlineStr">
        <is>
          <t>M</t>
        </is>
      </c>
      <c r="I82" s="349" t="n"/>
      <c r="J82" s="356" t="n"/>
      <c r="K82" s="8">
        <f>B82</f>
        <v/>
      </c>
      <c r="L82" s="49">
        <f>C82</f>
        <v/>
      </c>
      <c r="M82" s="43">
        <f>D82</f>
        <v/>
      </c>
      <c r="N82" s="350" t="n">
        <v>2375</v>
      </c>
      <c r="O82" s="36" t="inlineStr">
        <is>
          <t>92x31x40</t>
        </is>
      </c>
      <c r="P82" s="37" t="inlineStr">
        <is>
          <t>6 Kg</t>
        </is>
      </c>
      <c r="Q82" s="159" t="n"/>
      <c r="S82" s="356" t="n"/>
      <c r="T82" s="8">
        <f>K82</f>
        <v/>
      </c>
      <c r="U82" s="49">
        <f>L82</f>
        <v/>
      </c>
      <c r="V82" s="43">
        <f>M82</f>
        <v/>
      </c>
      <c r="W82" s="351" t="n">
        <v>2650</v>
      </c>
      <c r="X82" s="36" t="inlineStr">
        <is>
          <t>92x31x40</t>
        </is>
      </c>
      <c r="Y82" s="37" t="inlineStr">
        <is>
          <t>6 Kg</t>
        </is>
      </c>
      <c r="Z82" s="159" t="n"/>
    </row>
    <row r="83">
      <c r="A83" s="356" t="n"/>
      <c r="B83" s="8" t="inlineStr">
        <is>
          <t>EVE-F10M5-SC</t>
        </is>
      </c>
      <c r="C83" s="49" t="inlineStr">
        <is>
          <t>BMW F10 M5 Carbon/Kevlar Scoop Set</t>
        </is>
      </c>
      <c r="D83" s="43" t="inlineStr">
        <is>
          <t>n/a</t>
        </is>
      </c>
      <c r="E83" s="348" t="n">
        <v>450</v>
      </c>
      <c r="F83" s="36" t="inlineStr">
        <is>
          <t>26x26x26</t>
        </is>
      </c>
      <c r="G83" s="37" t="inlineStr">
        <is>
          <t>1 Kg</t>
        </is>
      </c>
      <c r="H83" s="37" t="inlineStr">
        <is>
          <t>S</t>
        </is>
      </c>
      <c r="I83" s="349" t="n"/>
      <c r="J83" s="356" t="n"/>
      <c r="K83" s="8">
        <f>B83</f>
        <v/>
      </c>
      <c r="L83" s="49">
        <f>C83</f>
        <v/>
      </c>
      <c r="M83" s="43">
        <f>D83</f>
        <v/>
      </c>
      <c r="N83" s="350" t="n">
        <v>518.1799999999999</v>
      </c>
      <c r="O83" s="36" t="inlineStr">
        <is>
          <t>26x26x26</t>
        </is>
      </c>
      <c r="P83" s="37" t="inlineStr">
        <is>
          <t>1 Kg</t>
        </is>
      </c>
      <c r="Q83" s="159" t="n"/>
      <c r="S83" s="356" t="n"/>
      <c r="T83" s="8">
        <f>K83</f>
        <v/>
      </c>
      <c r="U83" s="49">
        <f>L83</f>
        <v/>
      </c>
      <c r="V83" s="43">
        <f>M83</f>
        <v/>
      </c>
      <c r="W83" s="351" t="n">
        <v>570</v>
      </c>
      <c r="X83" s="36" t="inlineStr">
        <is>
          <t>26x26x26</t>
        </is>
      </c>
      <c r="Y83" s="37" t="inlineStr">
        <is>
          <t>1 Kg</t>
        </is>
      </c>
      <c r="Z83" s="159" t="n"/>
    </row>
    <row r="84">
      <c r="A84" s="352" t="n"/>
      <c r="B84" s="8" t="inlineStr">
        <is>
          <t>EVE-F10M5-PF</t>
        </is>
      </c>
      <c r="C84" s="49" t="inlineStr">
        <is>
          <t>BMW F1X M5/M6 Panel Filter Pair</t>
        </is>
      </c>
      <c r="D84" s="43" t="inlineStr">
        <is>
          <t>n/a</t>
        </is>
      </c>
      <c r="E84" s="348" t="n">
        <v>95.83</v>
      </c>
      <c r="F84" s="36" t="inlineStr">
        <is>
          <t>45x25x6</t>
        </is>
      </c>
      <c r="G84" s="37" t="inlineStr">
        <is>
          <t>1 Kg</t>
        </is>
      </c>
      <c r="H84" s="37" t="inlineStr">
        <is>
          <t>S</t>
        </is>
      </c>
      <c r="I84" s="349" t="n"/>
      <c r="J84" s="352" t="n"/>
      <c r="K84" s="8">
        <f>B84</f>
        <v/>
      </c>
      <c r="L84" s="49">
        <f>C84</f>
        <v/>
      </c>
      <c r="M84" s="43">
        <f>D84</f>
        <v/>
      </c>
      <c r="N84" s="350" t="n">
        <v>110</v>
      </c>
      <c r="O84" s="36" t="inlineStr">
        <is>
          <t>45x25x6</t>
        </is>
      </c>
      <c r="P84" s="37" t="inlineStr">
        <is>
          <t>1 Kg</t>
        </is>
      </c>
      <c r="Q84" s="159" t="n"/>
      <c r="S84" s="352" t="n"/>
      <c r="T84" s="8">
        <f>K84</f>
        <v/>
      </c>
      <c r="U84" s="49">
        <f>L84</f>
        <v/>
      </c>
      <c r="V84" s="43">
        <f>M84</f>
        <v/>
      </c>
      <c r="W84" s="351" t="n">
        <v>120</v>
      </c>
      <c r="X84" s="36" t="inlineStr">
        <is>
          <t>45x25x6</t>
        </is>
      </c>
      <c r="Y84" s="37" t="inlineStr">
        <is>
          <t>1 Kg</t>
        </is>
      </c>
      <c r="Z84" s="159" t="n"/>
    </row>
    <row r="85" ht="4.5" customHeight="1">
      <c r="A85" s="50" t="n"/>
      <c r="B85" s="5" t="n"/>
      <c r="C85" s="48" t="n"/>
      <c r="D85" s="41" t="n"/>
      <c r="E85" s="347" t="n"/>
      <c r="F85" s="297" t="n"/>
      <c r="G85" s="342" t="n"/>
      <c r="H85" s="331" t="n"/>
      <c r="J85" s="50" t="n"/>
      <c r="K85" s="5" t="n"/>
      <c r="L85" s="56" t="n"/>
      <c r="M85" s="41" t="n"/>
      <c r="N85" s="347" t="n"/>
      <c r="O85" s="297" t="n"/>
      <c r="P85" s="297" t="n"/>
      <c r="Q85" s="331" t="n"/>
      <c r="S85" s="50" t="n"/>
      <c r="T85" s="5" t="n"/>
      <c r="U85" s="56" t="n"/>
      <c r="V85" s="41" t="n"/>
      <c r="W85" s="344" t="n"/>
      <c r="X85" s="297" t="n"/>
      <c r="Y85" s="297" t="n"/>
      <c r="Z85" s="331" t="n"/>
    </row>
    <row r="86">
      <c r="A86" s="329" t="inlineStr">
        <is>
          <t>F1X M6</t>
        </is>
      </c>
      <c r="B86" s="11" t="inlineStr">
        <is>
          <t>EVE-F1XM6-INT</t>
        </is>
      </c>
      <c r="C86" s="49" t="inlineStr">
        <is>
          <t>BMW F1X M6 Full Black Carbon intake</t>
        </is>
      </c>
      <c r="D86" s="43" t="inlineStr">
        <is>
          <t>B</t>
        </is>
      </c>
      <c r="E86" s="348" t="n">
        <v>1680</v>
      </c>
      <c r="F86" s="36" t="inlineStr">
        <is>
          <t>92x31x40</t>
        </is>
      </c>
      <c r="G86" s="37" t="inlineStr">
        <is>
          <t>6 Kg</t>
        </is>
      </c>
      <c r="H86" s="37" t="inlineStr">
        <is>
          <t>M</t>
        </is>
      </c>
      <c r="I86" s="349" t="n"/>
      <c r="J86" s="329" t="inlineStr">
        <is>
          <t>F1X M6</t>
        </is>
      </c>
      <c r="K86" s="11">
        <f>B86</f>
        <v/>
      </c>
      <c r="L86" s="57">
        <f>C86</f>
        <v/>
      </c>
      <c r="M86" s="54">
        <f>D86</f>
        <v/>
      </c>
      <c r="N86" s="350" t="n">
        <v>2100</v>
      </c>
      <c r="O86" s="36" t="inlineStr">
        <is>
          <t>92x31x40</t>
        </is>
      </c>
      <c r="P86" s="37" t="inlineStr">
        <is>
          <t>6 Kg</t>
        </is>
      </c>
      <c r="Q86" s="159" t="n"/>
      <c r="S86" s="329" t="inlineStr">
        <is>
          <t>F1X M6</t>
        </is>
      </c>
      <c r="T86" s="11">
        <f>K86</f>
        <v/>
      </c>
      <c r="U86" s="57">
        <f>L86</f>
        <v/>
      </c>
      <c r="V86" s="54">
        <f>M86</f>
        <v/>
      </c>
      <c r="W86" s="351" t="n">
        <v>2400</v>
      </c>
      <c r="X86" s="36" t="inlineStr">
        <is>
          <t>92x31x40</t>
        </is>
      </c>
      <c r="Y86" s="37" t="inlineStr">
        <is>
          <t>6 Kg</t>
        </is>
      </c>
      <c r="Z86" s="159" t="n"/>
    </row>
    <row r="87">
      <c r="A87" s="356" t="n"/>
      <c r="B87" s="11" t="inlineStr">
        <is>
          <t>EVE-F1XM6-KV-INT</t>
        </is>
      </c>
      <c r="C87" s="49" t="inlineStr">
        <is>
          <t>BMW F1X M6 Kevlar intake with Black Tubes</t>
        </is>
      </c>
      <c r="D87" s="43" t="inlineStr">
        <is>
          <t>B</t>
        </is>
      </c>
      <c r="E87" s="348" t="n">
        <v>2000</v>
      </c>
      <c r="F87" s="36" t="inlineStr">
        <is>
          <t>92x31x40</t>
        </is>
      </c>
      <c r="G87" s="37" t="inlineStr">
        <is>
          <t>6 Kg</t>
        </is>
      </c>
      <c r="H87" s="37" t="inlineStr">
        <is>
          <t>M</t>
        </is>
      </c>
      <c r="I87" s="349" t="n"/>
      <c r="J87" s="356" t="n"/>
      <c r="K87" s="11">
        <f>B87</f>
        <v/>
      </c>
      <c r="L87" s="57">
        <f>C87</f>
        <v/>
      </c>
      <c r="M87" s="54">
        <f>D87</f>
        <v/>
      </c>
      <c r="N87" s="350" t="n">
        <v>2500</v>
      </c>
      <c r="O87" s="36" t="inlineStr">
        <is>
          <t>92x31x40</t>
        </is>
      </c>
      <c r="P87" s="37" t="inlineStr">
        <is>
          <t>6 Kg</t>
        </is>
      </c>
      <c r="Q87" s="159" t="n"/>
      <c r="S87" s="356" t="n"/>
      <c r="T87" s="11">
        <f>K87</f>
        <v/>
      </c>
      <c r="U87" s="57">
        <f>L87</f>
        <v/>
      </c>
      <c r="V87" s="54">
        <f>M87</f>
        <v/>
      </c>
      <c r="W87" s="351" t="n">
        <v>2800</v>
      </c>
      <c r="X87" s="36" t="inlineStr">
        <is>
          <t>92x31x40</t>
        </is>
      </c>
      <c r="Y87" s="37" t="inlineStr">
        <is>
          <t>6 Kg</t>
        </is>
      </c>
      <c r="Z87" s="159" t="n"/>
    </row>
    <row r="88">
      <c r="A88" s="352" t="n"/>
      <c r="B88" s="8" t="inlineStr">
        <is>
          <t>EVE-F1XM6-SC</t>
        </is>
      </c>
      <c r="C88" s="49" t="inlineStr">
        <is>
          <t>BMW F1X M6 Carbon/Kevlar Scoop Set</t>
        </is>
      </c>
      <c r="D88" s="43" t="inlineStr">
        <is>
          <t>n/a</t>
        </is>
      </c>
      <c r="E88" s="348" t="n">
        <v>525</v>
      </c>
      <c r="F88" s="36" t="inlineStr">
        <is>
          <t>26x26x26</t>
        </is>
      </c>
      <c r="G88" s="37" t="inlineStr">
        <is>
          <t>1 Kg</t>
        </is>
      </c>
      <c r="H88" s="37" t="inlineStr">
        <is>
          <t>S</t>
        </is>
      </c>
      <c r="I88" s="349" t="n"/>
      <c r="J88" s="352" t="n"/>
      <c r="K88" s="8">
        <f>B88</f>
        <v/>
      </c>
      <c r="L88" s="49">
        <f>C88</f>
        <v/>
      </c>
      <c r="M88" s="43">
        <f>D88</f>
        <v/>
      </c>
      <c r="N88" s="350" t="n">
        <v>609</v>
      </c>
      <c r="O88" s="36" t="inlineStr">
        <is>
          <t>26x26x26</t>
        </is>
      </c>
      <c r="P88" s="37" t="inlineStr">
        <is>
          <t>1 Kg</t>
        </is>
      </c>
      <c r="Q88" s="159" t="n"/>
      <c r="S88" s="352" t="n"/>
      <c r="T88" s="8">
        <f>K88</f>
        <v/>
      </c>
      <c r="U88" s="49">
        <f>L88</f>
        <v/>
      </c>
      <c r="V88" s="43">
        <f>M88</f>
        <v/>
      </c>
      <c r="W88" s="351" t="n">
        <v>670</v>
      </c>
      <c r="X88" s="36" t="inlineStr">
        <is>
          <t>26x26x26</t>
        </is>
      </c>
      <c r="Y88" s="37" t="inlineStr">
        <is>
          <t>1 Kg</t>
        </is>
      </c>
      <c r="Z88" s="159" t="n"/>
    </row>
    <row r="89" ht="4.5" customHeight="1">
      <c r="A89" s="50" t="n"/>
      <c r="B89" s="5" t="n"/>
      <c r="C89" s="48" t="n"/>
      <c r="D89" s="41" t="n"/>
      <c r="E89" s="347" t="n"/>
      <c r="F89" s="297" t="n"/>
      <c r="G89" s="342" t="n"/>
      <c r="H89" s="331" t="n"/>
      <c r="J89" s="50" t="n"/>
      <c r="K89" s="5" t="n"/>
      <c r="L89" s="56" t="n"/>
      <c r="M89" s="41" t="n"/>
      <c r="N89" s="347" t="n"/>
      <c r="O89" s="297" t="n"/>
      <c r="P89" s="297" t="n"/>
      <c r="Q89" s="331" t="n"/>
      <c r="S89" s="50" t="n"/>
      <c r="T89" s="5" t="n"/>
      <c r="U89" s="56" t="n"/>
      <c r="V89" s="41" t="n"/>
      <c r="W89" s="344" t="n"/>
      <c r="X89" s="297" t="n"/>
      <c r="Y89" s="297" t="n"/>
      <c r="Z89" s="331" t="n"/>
    </row>
    <row r="90" customFormat="1" s="121">
      <c r="A90" s="306" t="inlineStr">
        <is>
          <t>F4X</t>
        </is>
      </c>
      <c r="B90" s="116" t="inlineStr">
        <is>
          <t>EVE-F4XB48-CF-INT</t>
        </is>
      </c>
      <c r="C90" s="122" t="inlineStr">
        <is>
          <t>BMW F40 M135i, F44 M235i</t>
        </is>
      </c>
      <c r="D90" s="127" t="inlineStr">
        <is>
          <t>S</t>
        </is>
      </c>
      <c r="E90" s="353" t="n">
        <v>1000</v>
      </c>
      <c r="F90" s="120" t="inlineStr">
        <is>
          <t>92x22x40</t>
        </is>
      </c>
      <c r="G90" s="120" t="inlineStr">
        <is>
          <t>5 Kg</t>
        </is>
      </c>
      <c r="H90" s="120" t="inlineStr">
        <is>
          <t>M</t>
        </is>
      </c>
      <c r="I90" s="366" t="n"/>
      <c r="J90" s="306" t="inlineStr">
        <is>
          <t>F4X</t>
        </is>
      </c>
      <c r="K90" s="116">
        <f>B90</f>
        <v/>
      </c>
      <c r="L90" s="122">
        <f>C90</f>
        <v/>
      </c>
      <c r="M90" s="127">
        <f>D90</f>
        <v/>
      </c>
      <c r="N90" s="354" t="n">
        <v>1150</v>
      </c>
      <c r="O90" s="120" t="inlineStr">
        <is>
          <t>92x22x40</t>
        </is>
      </c>
      <c r="P90" s="120" t="inlineStr">
        <is>
          <t>5 Kg</t>
        </is>
      </c>
      <c r="Q90" s="160" t="n"/>
      <c r="S90" s="306" t="inlineStr">
        <is>
          <t>F4X</t>
        </is>
      </c>
      <c r="T90" s="116">
        <f>K90</f>
        <v/>
      </c>
      <c r="U90" s="122">
        <f>L90</f>
        <v/>
      </c>
      <c r="V90" s="127">
        <f>M90</f>
        <v/>
      </c>
      <c r="W90" s="355" t="n">
        <v>1300</v>
      </c>
      <c r="X90" s="120" t="inlineStr">
        <is>
          <t>92x22x40</t>
        </is>
      </c>
      <c r="Y90" s="120" t="inlineStr">
        <is>
          <t>5 Kg</t>
        </is>
      </c>
      <c r="Z90" s="160" t="n"/>
    </row>
    <row r="91" ht="3.75" customHeight="1">
      <c r="A91" s="50" t="n"/>
      <c r="B91" s="5" t="n"/>
      <c r="C91" s="48" t="n"/>
      <c r="D91" s="41" t="n"/>
      <c r="E91" s="347" t="n"/>
      <c r="F91" s="297" t="n"/>
      <c r="G91" s="297" t="n"/>
      <c r="H91" s="331" t="n"/>
      <c r="J91" s="50" t="n"/>
      <c r="K91" s="5" t="n"/>
      <c r="L91" s="56" t="n"/>
      <c r="M91" s="41" t="n"/>
      <c r="N91" s="347" t="n"/>
      <c r="O91" s="297" t="n"/>
      <c r="P91" s="297" t="n"/>
      <c r="Q91" s="331" t="n"/>
      <c r="S91" s="50" t="n"/>
      <c r="T91" s="5" t="n"/>
      <c r="U91" s="56" t="n"/>
      <c r="V91" s="41" t="n"/>
      <c r="W91" s="344" t="n"/>
      <c r="X91" s="297" t="n"/>
      <c r="Y91" s="297" t="n"/>
      <c r="Z91" s="331" t="n"/>
    </row>
    <row r="92" customFormat="1" s="121">
      <c r="A92" s="367" t="inlineStr">
        <is>
          <t>F87 M2C</t>
        </is>
      </c>
      <c r="B92" s="116" t="inlineStr">
        <is>
          <t>EVE-M2C-CF-INT</t>
        </is>
      </c>
      <c r="C92" s="122" t="inlineStr">
        <is>
          <t>BMW F87 M2 Competition Black Carbon intake</t>
        </is>
      </c>
      <c r="D92" s="127" t="inlineStr">
        <is>
          <t>S</t>
        </is>
      </c>
      <c r="E92" s="353" t="n">
        <v>1555</v>
      </c>
      <c r="F92" s="120" t="inlineStr">
        <is>
          <t>92x22x40</t>
        </is>
      </c>
      <c r="G92" s="120" t="inlineStr">
        <is>
          <t>5 Kg</t>
        </is>
      </c>
      <c r="H92" s="120" t="inlineStr">
        <is>
          <t>M</t>
        </is>
      </c>
      <c r="I92" s="366" t="n"/>
      <c r="J92" s="367" t="inlineStr">
        <is>
          <t>F87 M2C</t>
        </is>
      </c>
      <c r="K92" s="116">
        <f>B92</f>
        <v/>
      </c>
      <c r="L92" s="122">
        <f>C92</f>
        <v/>
      </c>
      <c r="M92" s="127">
        <f>D92</f>
        <v/>
      </c>
      <c r="N92" s="354" t="n">
        <v>1780</v>
      </c>
      <c r="O92" s="120" t="inlineStr">
        <is>
          <t>92x22x40</t>
        </is>
      </c>
      <c r="P92" s="120" t="inlineStr">
        <is>
          <t>5 Kg</t>
        </is>
      </c>
      <c r="Q92" s="160" t="n"/>
      <c r="S92" s="367" t="inlineStr">
        <is>
          <t>F87 M2C</t>
        </is>
      </c>
      <c r="T92" s="116">
        <f>K92</f>
        <v/>
      </c>
      <c r="U92" s="122">
        <f>L92</f>
        <v/>
      </c>
      <c r="V92" s="127">
        <f>M92</f>
        <v/>
      </c>
      <c r="W92" s="355" t="n">
        <v>2050</v>
      </c>
      <c r="X92" s="120" t="inlineStr">
        <is>
          <t>92x22x40</t>
        </is>
      </c>
      <c r="Y92" s="120" t="inlineStr">
        <is>
          <t>5 Kg</t>
        </is>
      </c>
      <c r="Z92" s="160" t="n"/>
    </row>
    <row r="93" customFormat="1" s="121">
      <c r="A93" s="352" t="n"/>
      <c r="B93" s="116" t="inlineStr">
        <is>
          <t>EVE-M2C-KV-INT</t>
        </is>
      </c>
      <c r="C93" s="122" t="inlineStr">
        <is>
          <t>BMW F87 M2 Competition Kevlar intake</t>
        </is>
      </c>
      <c r="D93" s="127" t="inlineStr">
        <is>
          <t>S</t>
        </is>
      </c>
      <c r="E93" s="353">
        <f>E92*1.2</f>
        <v/>
      </c>
      <c r="F93" s="120" t="inlineStr">
        <is>
          <t>92x22x40</t>
        </is>
      </c>
      <c r="G93" s="120" t="inlineStr">
        <is>
          <t>5 Kg</t>
        </is>
      </c>
      <c r="H93" s="120" t="inlineStr">
        <is>
          <t>M</t>
        </is>
      </c>
      <c r="I93" s="366" t="n"/>
      <c r="J93" s="352" t="n"/>
      <c r="K93" s="116">
        <f>B93</f>
        <v/>
      </c>
      <c r="L93" s="122">
        <f>C93</f>
        <v/>
      </c>
      <c r="M93" s="127">
        <f>D93</f>
        <v/>
      </c>
      <c r="N93" s="354">
        <f>N92*1.2</f>
        <v/>
      </c>
      <c r="O93" s="120" t="inlineStr">
        <is>
          <t>92x22x40</t>
        </is>
      </c>
      <c r="P93" s="120" t="inlineStr">
        <is>
          <t>5 Kg</t>
        </is>
      </c>
      <c r="Q93" s="160" t="n"/>
      <c r="S93" s="352" t="n"/>
      <c r="T93" s="116">
        <f>K93</f>
        <v/>
      </c>
      <c r="U93" s="122">
        <f>L93</f>
        <v/>
      </c>
      <c r="V93" s="127">
        <f>M93</f>
        <v/>
      </c>
      <c r="W93" s="355">
        <f>W92*1.2</f>
        <v/>
      </c>
      <c r="X93" s="120" t="inlineStr">
        <is>
          <t>92x22x40</t>
        </is>
      </c>
      <c r="Y93" s="120" t="inlineStr">
        <is>
          <t>5 Kg</t>
        </is>
      </c>
      <c r="Z93" s="160" t="n"/>
    </row>
    <row r="94" ht="3.75" customHeight="1">
      <c r="A94" s="50" t="n"/>
      <c r="B94" s="5" t="n"/>
      <c r="C94" s="48" t="n"/>
      <c r="D94" s="41" t="n"/>
      <c r="E94" s="347" t="n"/>
      <c r="F94" s="297" t="n"/>
      <c r="G94" s="342" t="n"/>
      <c r="H94" s="331" t="n"/>
      <c r="J94" s="50" t="n"/>
      <c r="K94" s="5" t="n"/>
      <c r="L94" s="56" t="n"/>
      <c r="M94" s="41" t="n"/>
      <c r="N94" s="347" t="n"/>
      <c r="O94" s="297" t="n"/>
      <c r="P94" s="297" t="n"/>
      <c r="Q94" s="331" t="n"/>
      <c r="S94" s="50" t="n"/>
      <c r="T94" s="5" t="n"/>
      <c r="U94" s="56" t="n"/>
      <c r="V94" s="41" t="n"/>
      <c r="W94" s="344" t="n"/>
      <c r="X94" s="297" t="n"/>
      <c r="Y94" s="297" t="n"/>
      <c r="Z94" s="331" t="n"/>
    </row>
    <row r="95">
      <c r="A95" s="329" t="inlineStr">
        <is>
          <t xml:space="preserve">F87 M2 / F2X N55 </t>
        </is>
      </c>
      <c r="B95" s="8" t="inlineStr">
        <is>
          <t>EVE-N55V2-CF-INT</t>
        </is>
      </c>
      <c r="C95" s="39" t="inlineStr">
        <is>
          <t>V2 BMW F87 M2, F2X M135i, M235i, F3X 335i, 435i Carbon intake</t>
        </is>
      </c>
      <c r="D95" s="43" t="inlineStr">
        <is>
          <t>B</t>
        </is>
      </c>
      <c r="E95" s="348" t="n">
        <v>1050</v>
      </c>
      <c r="F95" s="36" t="inlineStr">
        <is>
          <t>92x31x40</t>
        </is>
      </c>
      <c r="G95" s="37" t="inlineStr">
        <is>
          <t>6 Kg</t>
        </is>
      </c>
      <c r="H95" s="37" t="inlineStr">
        <is>
          <t>M</t>
        </is>
      </c>
      <c r="I95" s="349" t="n"/>
      <c r="J95" s="329" t="inlineStr">
        <is>
          <t xml:space="preserve">F87 M2 / F2X N55 </t>
        </is>
      </c>
      <c r="K95" s="11">
        <f>B95</f>
        <v/>
      </c>
      <c r="L95" s="57">
        <f>C95</f>
        <v/>
      </c>
      <c r="M95" s="54">
        <f>D95</f>
        <v/>
      </c>
      <c r="N95" s="350" t="n">
        <v>1220</v>
      </c>
      <c r="O95" s="36" t="inlineStr">
        <is>
          <t>92x31x40</t>
        </is>
      </c>
      <c r="P95" s="37" t="inlineStr">
        <is>
          <t>6 Kg</t>
        </is>
      </c>
      <c r="Q95" s="159" t="n"/>
      <c r="S95" s="329" t="inlineStr">
        <is>
          <t xml:space="preserve">F87 M2 / F2X N55 </t>
        </is>
      </c>
      <c r="T95" s="11">
        <f>K95</f>
        <v/>
      </c>
      <c r="U95" s="57">
        <f>L95</f>
        <v/>
      </c>
      <c r="V95" s="54">
        <f>M95</f>
        <v/>
      </c>
      <c r="W95" s="351" t="n">
        <v>1380</v>
      </c>
      <c r="X95" s="36" t="inlineStr">
        <is>
          <t>92x31x40</t>
        </is>
      </c>
      <c r="Y95" s="37" t="inlineStr">
        <is>
          <t>6 Kg</t>
        </is>
      </c>
      <c r="Z95" s="159" t="n"/>
    </row>
    <row r="96">
      <c r="A96" s="356" t="n"/>
      <c r="B96" s="8" t="inlineStr">
        <is>
          <t>EVE-N55V2-KV-INT</t>
        </is>
      </c>
      <c r="C96" s="39" t="inlineStr">
        <is>
          <t>V2 BMW F87 M2, F2X M135i, M235i, F3X 335i, 435i Kevlar intake</t>
        </is>
      </c>
      <c r="D96" s="43" t="inlineStr">
        <is>
          <t>B</t>
        </is>
      </c>
      <c r="E96" s="348">
        <f>E95*1.2</f>
        <v/>
      </c>
      <c r="F96" s="36" t="inlineStr">
        <is>
          <t>92x31x40</t>
        </is>
      </c>
      <c r="G96" s="37" t="inlineStr">
        <is>
          <t>6 Kg</t>
        </is>
      </c>
      <c r="H96" s="37" t="inlineStr">
        <is>
          <t>M</t>
        </is>
      </c>
      <c r="I96" s="349" t="n"/>
      <c r="J96" s="356" t="n"/>
      <c r="K96" s="11">
        <f>B96</f>
        <v/>
      </c>
      <c r="L96" s="57">
        <f>C96</f>
        <v/>
      </c>
      <c r="M96" s="54">
        <f>D96</f>
        <v/>
      </c>
      <c r="N96" s="350">
        <f>N95*1.2</f>
        <v/>
      </c>
      <c r="O96" s="36" t="inlineStr">
        <is>
          <t>92x31x40</t>
        </is>
      </c>
      <c r="P96" s="37" t="inlineStr">
        <is>
          <t>6 Kg</t>
        </is>
      </c>
      <c r="Q96" s="159" t="n"/>
      <c r="S96" s="356" t="n"/>
      <c r="T96" s="11">
        <f>K96</f>
        <v/>
      </c>
      <c r="U96" s="57">
        <f>L96</f>
        <v/>
      </c>
      <c r="V96" s="54">
        <f>M96</f>
        <v/>
      </c>
      <c r="W96" s="351">
        <f>W95*1.2</f>
        <v/>
      </c>
      <c r="X96" s="36" t="inlineStr">
        <is>
          <t>92x31x40</t>
        </is>
      </c>
      <c r="Y96" s="37" t="inlineStr">
        <is>
          <t>6 Kg</t>
        </is>
      </c>
      <c r="Z96" s="159" t="n"/>
    </row>
    <row r="97">
      <c r="A97" s="356" t="n"/>
      <c r="B97" s="8" t="inlineStr">
        <is>
          <t>EVE-N55-ENG</t>
        </is>
      </c>
      <c r="C97" s="39" t="inlineStr">
        <is>
          <t>BMW N55 Black Carbon Engine Cover</t>
        </is>
      </c>
      <c r="D97" s="43" t="inlineStr">
        <is>
          <t>n/a</t>
        </is>
      </c>
      <c r="E97" s="348" t="n">
        <v>650</v>
      </c>
      <c r="F97" s="36" t="inlineStr">
        <is>
          <t>72x72x21</t>
        </is>
      </c>
      <c r="G97" s="37" t="inlineStr">
        <is>
          <t>2 Kg</t>
        </is>
      </c>
      <c r="H97" s="37" t="inlineStr">
        <is>
          <t>M</t>
        </is>
      </c>
      <c r="J97" s="356" t="n"/>
      <c r="K97" s="8">
        <f>B97</f>
        <v/>
      </c>
      <c r="L97" s="49">
        <f>C97</f>
        <v/>
      </c>
      <c r="M97" s="43">
        <f>D97</f>
        <v/>
      </c>
      <c r="N97" s="362" t="n">
        <v>720</v>
      </c>
      <c r="O97" s="36" t="inlineStr">
        <is>
          <t>72x72x21</t>
        </is>
      </c>
      <c r="P97" s="37" t="inlineStr">
        <is>
          <t>2 Kg</t>
        </is>
      </c>
      <c r="Q97" s="159" t="n"/>
      <c r="S97" s="356" t="n"/>
      <c r="T97" s="8">
        <f>K97</f>
        <v/>
      </c>
      <c r="U97" s="49">
        <f>L97</f>
        <v/>
      </c>
      <c r="V97" s="43">
        <f>M97</f>
        <v/>
      </c>
      <c r="W97" s="351" t="n">
        <v>850</v>
      </c>
      <c r="X97" s="36" t="inlineStr">
        <is>
          <t>72x72x21</t>
        </is>
      </c>
      <c r="Y97" s="37" t="inlineStr">
        <is>
          <t>2 Kg</t>
        </is>
      </c>
      <c r="Z97" s="159" t="n"/>
    </row>
    <row r="98">
      <c r="A98" s="356" t="n"/>
      <c r="B98" s="11" t="inlineStr">
        <is>
          <t>EVE-N55-M2-ENG</t>
        </is>
      </c>
      <c r="C98" s="39" t="inlineStr">
        <is>
          <t>BMW F87 M2 Black Carbon Engine Cover</t>
        </is>
      </c>
      <c r="D98" s="43" t="inlineStr">
        <is>
          <t>n/a</t>
        </is>
      </c>
      <c r="E98" s="348" t="n">
        <v>650</v>
      </c>
      <c r="F98" s="36" t="inlineStr">
        <is>
          <t>72x72x21</t>
        </is>
      </c>
      <c r="G98" s="37" t="inlineStr">
        <is>
          <t>2 Kg</t>
        </is>
      </c>
      <c r="H98" s="37" t="inlineStr">
        <is>
          <t>M</t>
        </is>
      </c>
      <c r="J98" s="356" t="n"/>
      <c r="K98" s="11">
        <f>B98</f>
        <v/>
      </c>
      <c r="L98" s="57">
        <f>C98</f>
        <v/>
      </c>
      <c r="M98" s="54">
        <f>D98</f>
        <v/>
      </c>
      <c r="N98" s="362" t="n">
        <v>720</v>
      </c>
      <c r="O98" s="36" t="inlineStr">
        <is>
          <t>72x72x21</t>
        </is>
      </c>
      <c r="P98" s="37" t="inlineStr">
        <is>
          <t>2 Kg</t>
        </is>
      </c>
      <c r="Q98" s="159" t="n"/>
      <c r="S98" s="356" t="n"/>
      <c r="T98" s="11">
        <f>K98</f>
        <v/>
      </c>
      <c r="U98" s="57">
        <f>L98</f>
        <v/>
      </c>
      <c r="V98" s="54">
        <f>M98</f>
        <v/>
      </c>
      <c r="W98" s="351" t="n">
        <v>850</v>
      </c>
      <c r="X98" s="36" t="inlineStr">
        <is>
          <t>72x72x21</t>
        </is>
      </c>
      <c r="Y98" s="37" t="inlineStr">
        <is>
          <t>2 Kg</t>
        </is>
      </c>
      <c r="Z98" s="159" t="n"/>
    </row>
    <row r="99">
      <c r="A99" s="356" t="n"/>
      <c r="B99" s="8" t="inlineStr">
        <is>
          <t>EVE-N55-SC</t>
        </is>
      </c>
      <c r="C99" s="49" t="inlineStr">
        <is>
          <t xml:space="preserve">BMW N55 Carbon/Kevlar Scoop </t>
        </is>
      </c>
      <c r="D99" s="43" t="inlineStr">
        <is>
          <t>n/a</t>
        </is>
      </c>
      <c r="E99" s="348" t="n">
        <v>210</v>
      </c>
      <c r="F99" s="38" t="inlineStr">
        <is>
          <t>26x26x26</t>
        </is>
      </c>
      <c r="G99" s="37" t="inlineStr">
        <is>
          <t>1 Kg</t>
        </is>
      </c>
      <c r="H99" s="37" t="inlineStr">
        <is>
          <t>S</t>
        </is>
      </c>
      <c r="I99" s="349" t="n"/>
      <c r="J99" s="356" t="n"/>
      <c r="K99" s="8">
        <f>B99</f>
        <v/>
      </c>
      <c r="L99" s="49">
        <f>C99</f>
        <v/>
      </c>
      <c r="M99" s="43">
        <f>D99</f>
        <v/>
      </c>
      <c r="N99" s="350" t="n">
        <v>240.91</v>
      </c>
      <c r="O99" s="36" t="inlineStr">
        <is>
          <t>26x26x26</t>
        </is>
      </c>
      <c r="P99" s="37" t="inlineStr">
        <is>
          <t>1 Kg</t>
        </is>
      </c>
      <c r="Q99" s="159" t="n"/>
      <c r="S99" s="356" t="n"/>
      <c r="T99" s="8">
        <f>K99</f>
        <v/>
      </c>
      <c r="U99" s="49">
        <f>L99</f>
        <v/>
      </c>
      <c r="V99" s="43">
        <f>M99</f>
        <v/>
      </c>
      <c r="W99" s="351" t="n">
        <v>265</v>
      </c>
      <c r="X99" s="36" t="inlineStr">
        <is>
          <t>26x26x26</t>
        </is>
      </c>
      <c r="Y99" s="37" t="inlineStr">
        <is>
          <t>1 Kg</t>
        </is>
      </c>
      <c r="Z99" s="159" t="n"/>
    </row>
    <row r="100">
      <c r="A100" s="356" t="n"/>
      <c r="B100" s="8" t="inlineStr">
        <is>
          <t>EVE-N55-PF</t>
        </is>
      </c>
      <c r="C100" s="49" t="inlineStr">
        <is>
          <t xml:space="preserve">BMW N55 Panel Filter </t>
        </is>
      </c>
      <c r="D100" s="43" t="inlineStr">
        <is>
          <t>n/a</t>
        </is>
      </c>
      <c r="E100" s="348" t="n">
        <v>68</v>
      </c>
      <c r="F100" s="63" t="inlineStr">
        <is>
          <t>31x27x5</t>
        </is>
      </c>
      <c r="G100" s="37" t="inlineStr">
        <is>
          <t>1 Kg</t>
        </is>
      </c>
      <c r="H100" s="37" t="inlineStr">
        <is>
          <t>S</t>
        </is>
      </c>
      <c r="I100" s="349" t="n"/>
      <c r="J100" s="356" t="n"/>
      <c r="K100" s="8">
        <f>B100</f>
        <v/>
      </c>
      <c r="L100" s="49">
        <f>C100</f>
        <v/>
      </c>
      <c r="M100" s="43">
        <f>D100</f>
        <v/>
      </c>
      <c r="N100" s="350" t="n">
        <v>75.63</v>
      </c>
      <c r="O100" s="36" t="inlineStr">
        <is>
          <t>31x27x5</t>
        </is>
      </c>
      <c r="P100" s="37" t="inlineStr">
        <is>
          <t>1 Kg</t>
        </is>
      </c>
      <c r="Q100" s="159" t="n"/>
      <c r="S100" s="356" t="n"/>
      <c r="T100" s="8">
        <f>K100</f>
        <v/>
      </c>
      <c r="U100" s="49">
        <f>L100</f>
        <v/>
      </c>
      <c r="V100" s="43">
        <f>M100</f>
        <v/>
      </c>
      <c r="W100" s="351" t="n">
        <v>85</v>
      </c>
      <c r="X100" s="36" t="inlineStr">
        <is>
          <t>31x27x5</t>
        </is>
      </c>
      <c r="Y100" s="37" t="inlineStr">
        <is>
          <t>1 Kg</t>
        </is>
      </c>
      <c r="Z100" s="159" t="n"/>
    </row>
    <row r="101">
      <c r="A101" s="356" t="n"/>
      <c r="B101" s="8" t="inlineStr">
        <is>
          <t>EVE-N55-CF-DCT</t>
        </is>
      </c>
      <c r="C101" s="39" t="inlineStr">
        <is>
          <t xml:space="preserve">Sealed Carbon Duct for version 1 of N55 intake </t>
        </is>
      </c>
      <c r="D101" s="43" t="inlineStr">
        <is>
          <t>B</t>
        </is>
      </c>
      <c r="E101" s="348" t="n">
        <v>100</v>
      </c>
      <c r="F101" s="63" t="inlineStr">
        <is>
          <t>46x21x27</t>
        </is>
      </c>
      <c r="G101" s="37" t="inlineStr">
        <is>
          <t>2 kg</t>
        </is>
      </c>
      <c r="H101" s="37" t="inlineStr">
        <is>
          <t>S</t>
        </is>
      </c>
      <c r="I101" s="349" t="n"/>
      <c r="J101" s="356" t="n"/>
      <c r="K101" s="11">
        <f>B101</f>
        <v/>
      </c>
      <c r="L101" s="57">
        <f>C101</f>
        <v/>
      </c>
      <c r="M101" s="54">
        <f>D101</f>
        <v/>
      </c>
      <c r="N101" s="350" t="n">
        <v>115</v>
      </c>
      <c r="O101" s="36" t="inlineStr">
        <is>
          <t>46x21x27</t>
        </is>
      </c>
      <c r="P101" s="37">
        <f>G101</f>
        <v/>
      </c>
      <c r="Q101" s="159" t="n"/>
      <c r="S101" s="356" t="n"/>
      <c r="T101" s="11">
        <f>K101</f>
        <v/>
      </c>
      <c r="U101" s="57">
        <f>L101</f>
        <v/>
      </c>
      <c r="V101" s="54">
        <f>M101</f>
        <v/>
      </c>
      <c r="W101" s="351" t="n">
        <v>130</v>
      </c>
      <c r="X101" s="36" t="inlineStr">
        <is>
          <t>46x21x27</t>
        </is>
      </c>
      <c r="Y101" s="37">
        <f>P101</f>
        <v/>
      </c>
      <c r="Z101" s="159" t="n"/>
    </row>
    <row r="102">
      <c r="A102" s="352" t="n"/>
      <c r="B102" s="8" t="inlineStr">
        <is>
          <t>EVE-N55-KV-DCT</t>
        </is>
      </c>
      <c r="C102" s="39" t="inlineStr">
        <is>
          <t>Sealed Kevlar Duct for version 1 of N55 intake</t>
        </is>
      </c>
      <c r="D102" s="43" t="inlineStr">
        <is>
          <t>B</t>
        </is>
      </c>
      <c r="E102" s="348">
        <f>E101*1.2</f>
        <v/>
      </c>
      <c r="F102" s="63" t="inlineStr">
        <is>
          <t>46x21x27</t>
        </is>
      </c>
      <c r="G102" s="37" t="inlineStr">
        <is>
          <t>2 kg</t>
        </is>
      </c>
      <c r="H102" s="37" t="inlineStr">
        <is>
          <t>S</t>
        </is>
      </c>
      <c r="I102" s="349" t="n"/>
      <c r="J102" s="352" t="n"/>
      <c r="K102" s="11">
        <f>B102</f>
        <v/>
      </c>
      <c r="L102" s="57">
        <f>C102</f>
        <v/>
      </c>
      <c r="M102" s="54">
        <f>D102</f>
        <v/>
      </c>
      <c r="N102" s="350">
        <f>N101*1.2</f>
        <v/>
      </c>
      <c r="O102" s="36" t="inlineStr">
        <is>
          <t>46x21x27</t>
        </is>
      </c>
      <c r="P102" s="37">
        <f>G102</f>
        <v/>
      </c>
      <c r="Q102" s="159" t="n"/>
      <c r="S102" s="352" t="n"/>
      <c r="T102" s="11">
        <f>K102</f>
        <v/>
      </c>
      <c r="U102" s="57">
        <f>L102</f>
        <v/>
      </c>
      <c r="V102" s="54">
        <f>M102</f>
        <v/>
      </c>
      <c r="W102" s="351">
        <f>W101*1.2</f>
        <v/>
      </c>
      <c r="X102" s="36" t="inlineStr">
        <is>
          <t>46x21x27</t>
        </is>
      </c>
      <c r="Y102" s="37">
        <f>P102</f>
        <v/>
      </c>
      <c r="Z102" s="159" t="n"/>
    </row>
    <row r="103" ht="4.5" customHeight="1">
      <c r="A103" s="50" t="n"/>
      <c r="B103" s="5" t="n"/>
      <c r="C103" s="48" t="n"/>
      <c r="D103" s="41" t="n"/>
      <c r="E103" s="347" t="n"/>
      <c r="F103" s="297" t="n"/>
      <c r="G103" s="342" t="n"/>
      <c r="H103" s="331" t="n"/>
      <c r="J103" s="50" t="n"/>
      <c r="K103" s="5" t="n"/>
      <c r="L103" s="56" t="n"/>
      <c r="M103" s="41" t="n"/>
      <c r="N103" s="347" t="n"/>
      <c r="O103" s="297" t="n"/>
      <c r="P103" s="297" t="n"/>
      <c r="Q103" s="331" t="n"/>
      <c r="S103" s="50" t="n"/>
      <c r="T103" s="5" t="n"/>
      <c r="U103" s="56" t="n"/>
      <c r="V103" s="41" t="n"/>
      <c r="W103" s="344" t="n"/>
      <c r="X103" s="297" t="n"/>
      <c r="Y103" s="297" t="n"/>
      <c r="Z103" s="331" t="n"/>
    </row>
    <row r="104">
      <c r="A104" s="329" t="inlineStr">
        <is>
          <t>F97 X3M / F98 X4M</t>
        </is>
      </c>
      <c r="B104" s="8" t="inlineStr">
        <is>
          <t>EVE-FX34M-CF-INT</t>
        </is>
      </c>
      <c r="C104" s="39" t="inlineStr">
        <is>
          <t>BMW F9X X3M/X4M Carbon Intake System</t>
        </is>
      </c>
      <c r="D104" s="43" t="n"/>
      <c r="E104" s="348" t="n">
        <v>1040</v>
      </c>
      <c r="F104" s="36" t="inlineStr">
        <is>
          <t>72x72x21</t>
        </is>
      </c>
      <c r="G104" s="37" t="inlineStr">
        <is>
          <t>5 kg</t>
        </is>
      </c>
      <c r="H104" s="37" t="inlineStr">
        <is>
          <t>M</t>
        </is>
      </c>
      <c r="I104" s="349" t="n"/>
      <c r="J104" s="329" t="inlineStr">
        <is>
          <t>F97 X3M / F98 X4M</t>
        </is>
      </c>
      <c r="K104" s="8">
        <f>B104</f>
        <v/>
      </c>
      <c r="L104" s="49">
        <f>C104</f>
        <v/>
      </c>
      <c r="M104" s="43" t="n"/>
      <c r="N104" s="350" t="n">
        <v>1200</v>
      </c>
      <c r="O104" s="37" t="inlineStr">
        <is>
          <t>72x72x21</t>
        </is>
      </c>
      <c r="P104" s="37">
        <f>G104</f>
        <v/>
      </c>
      <c r="Q104" s="159" t="n"/>
      <c r="S104" s="329" t="inlineStr">
        <is>
          <t>F97 X3M / F98 X4M</t>
        </is>
      </c>
      <c r="T104" s="8">
        <f>K104</f>
        <v/>
      </c>
      <c r="U104" s="49">
        <f>L104</f>
        <v/>
      </c>
      <c r="V104" s="43" t="n"/>
      <c r="W104" s="351" t="n">
        <v>1300</v>
      </c>
      <c r="X104" s="37" t="inlineStr">
        <is>
          <t>72x72x21</t>
        </is>
      </c>
      <c r="Y104" s="37">
        <f>P104</f>
        <v/>
      </c>
      <c r="Z104" s="159" t="n"/>
    </row>
    <row r="105">
      <c r="A105" s="352" t="n"/>
      <c r="B105" s="8" t="inlineStr">
        <is>
          <t>EVE-FX34M-PF</t>
        </is>
      </c>
      <c r="C105" s="49" t="inlineStr">
        <is>
          <t>BMW F9X X3M/X4M Panel Filter Replacement Set</t>
        </is>
      </c>
      <c r="D105" s="43" t="n"/>
      <c r="E105" s="348" t="n">
        <v>162.5</v>
      </c>
      <c r="F105" s="37" t="inlineStr">
        <is>
          <t>33x14x12</t>
        </is>
      </c>
      <c r="G105" s="37" t="inlineStr">
        <is>
          <t>2 Kg</t>
        </is>
      </c>
      <c r="H105" s="37" t="inlineStr">
        <is>
          <t>S</t>
        </is>
      </c>
      <c r="I105" s="349" t="n"/>
      <c r="J105" s="352" t="n"/>
      <c r="K105" s="8">
        <f>B105</f>
        <v/>
      </c>
      <c r="L105" s="49">
        <f>C105</f>
        <v/>
      </c>
      <c r="M105" s="43" t="n"/>
      <c r="N105" s="350" t="n">
        <v>184</v>
      </c>
      <c r="O105" s="37" t="inlineStr">
        <is>
          <t>33x14x12</t>
        </is>
      </c>
      <c r="P105" s="37" t="inlineStr">
        <is>
          <t>2 Kg</t>
        </is>
      </c>
      <c r="Q105" s="159" t="n"/>
      <c r="S105" s="352" t="n"/>
      <c r="T105" s="8">
        <f>K105</f>
        <v/>
      </c>
      <c r="U105" s="49">
        <f>L105</f>
        <v/>
      </c>
      <c r="V105" s="43" t="n"/>
      <c r="W105" s="351" t="n">
        <v>200</v>
      </c>
      <c r="X105" s="37" t="inlineStr">
        <is>
          <t>33x14x12</t>
        </is>
      </c>
      <c r="Y105" s="37" t="inlineStr">
        <is>
          <t>2 Kg</t>
        </is>
      </c>
      <c r="Z105" s="159" t="n"/>
    </row>
    <row r="106" ht="4.5" customHeight="1">
      <c r="A106" s="50" t="n"/>
      <c r="B106" s="5" t="n"/>
      <c r="C106" s="48" t="n"/>
      <c r="D106" s="41" t="n"/>
      <c r="E106" s="347" t="n"/>
      <c r="F106" s="297" t="n"/>
      <c r="G106" s="297" t="n"/>
      <c r="H106" s="331" t="n"/>
      <c r="J106" s="50" t="n"/>
      <c r="K106" s="5" t="n"/>
      <c r="L106" s="56" t="n"/>
      <c r="M106" s="41" t="n"/>
      <c r="N106" s="347" t="n"/>
      <c r="O106" s="297" t="n"/>
      <c r="P106" s="297" t="n"/>
      <c r="Q106" s="331" t="n"/>
      <c r="S106" s="50" t="n"/>
      <c r="T106" s="5" t="n"/>
      <c r="U106" s="56" t="n"/>
      <c r="V106" s="41" t="n"/>
      <c r="W106" s="344" t="n"/>
      <c r="X106" s="297" t="n"/>
      <c r="Y106" s="297" t="n"/>
      <c r="Z106" s="331" t="n"/>
    </row>
    <row r="107">
      <c r="A107" s="329" t="inlineStr">
        <is>
          <t>Z4M</t>
        </is>
      </c>
      <c r="B107" s="116" t="inlineStr">
        <is>
          <t>EVE-Z4M-INT</t>
        </is>
      </c>
      <c r="C107" s="122" t="inlineStr">
        <is>
          <t>BMW Z4M Black Carbon intake</t>
        </is>
      </c>
      <c r="D107" s="127" t="inlineStr">
        <is>
          <t>B</t>
        </is>
      </c>
      <c r="E107" s="353" t="n">
        <v>610</v>
      </c>
      <c r="F107" s="126" t="inlineStr">
        <is>
          <t>38x38x38</t>
        </is>
      </c>
      <c r="G107" s="120" t="inlineStr">
        <is>
          <t>3 kg</t>
        </is>
      </c>
      <c r="H107" s="120" t="inlineStr">
        <is>
          <t>S</t>
        </is>
      </c>
      <c r="I107" s="349" t="n"/>
      <c r="J107" s="329" t="inlineStr">
        <is>
          <t>Z4M</t>
        </is>
      </c>
      <c r="K107" s="8">
        <f>B107</f>
        <v/>
      </c>
      <c r="L107" s="49">
        <f>C107</f>
        <v/>
      </c>
      <c r="M107" s="43">
        <f>D107</f>
        <v/>
      </c>
      <c r="N107" s="350" t="n">
        <v>685</v>
      </c>
      <c r="O107" s="37" t="inlineStr">
        <is>
          <t>38x38x38</t>
        </is>
      </c>
      <c r="P107" s="37">
        <f>G107</f>
        <v/>
      </c>
      <c r="Q107" s="159" t="n"/>
      <c r="S107" s="329" t="inlineStr">
        <is>
          <t>Z4M</t>
        </is>
      </c>
      <c r="T107" s="8">
        <f>K107</f>
        <v/>
      </c>
      <c r="U107" s="49">
        <f>L107</f>
        <v/>
      </c>
      <c r="V107" s="43">
        <f>M107</f>
        <v/>
      </c>
      <c r="W107" s="351" t="n">
        <v>800</v>
      </c>
      <c r="X107" s="37" t="inlineStr">
        <is>
          <t>38x38x38</t>
        </is>
      </c>
      <c r="Y107" s="37">
        <f>P107</f>
        <v/>
      </c>
      <c r="Z107" s="159" t="n"/>
    </row>
    <row r="108">
      <c r="A108" s="352" t="n"/>
      <c r="B108" s="8" t="inlineStr">
        <is>
          <t>EVE-Z4M-KV-INT</t>
        </is>
      </c>
      <c r="C108" s="49" t="inlineStr">
        <is>
          <t>BMW Z4M Kevlar intake</t>
        </is>
      </c>
      <c r="D108" s="43" t="inlineStr">
        <is>
          <t>B</t>
        </is>
      </c>
      <c r="E108" s="348" t="n">
        <v>660</v>
      </c>
      <c r="F108" s="37" t="inlineStr">
        <is>
          <t>38x38x38</t>
        </is>
      </c>
      <c r="G108" s="37" t="inlineStr">
        <is>
          <t>3 kg</t>
        </is>
      </c>
      <c r="H108" s="37" t="inlineStr">
        <is>
          <t>S</t>
        </is>
      </c>
      <c r="I108" s="349" t="n"/>
      <c r="J108" s="352" t="n"/>
      <c r="K108" s="8">
        <f>B108</f>
        <v/>
      </c>
      <c r="L108" s="49">
        <f>C108</f>
        <v/>
      </c>
      <c r="M108" s="43">
        <f>D108</f>
        <v/>
      </c>
      <c r="N108" s="350" t="n">
        <v>822</v>
      </c>
      <c r="O108" s="37" t="inlineStr">
        <is>
          <t>38x38x38</t>
        </is>
      </c>
      <c r="P108" s="37">
        <f>G108</f>
        <v/>
      </c>
      <c r="Q108" s="159" t="n"/>
      <c r="S108" s="352" t="n"/>
      <c r="T108" s="8">
        <f>K108</f>
        <v/>
      </c>
      <c r="U108" s="49">
        <f>L108</f>
        <v/>
      </c>
      <c r="V108" s="43">
        <f>M108</f>
        <v/>
      </c>
      <c r="W108" s="351">
        <f>(W107*0.2)+W107</f>
        <v/>
      </c>
      <c r="X108" s="37" t="inlineStr">
        <is>
          <t>38x38x38</t>
        </is>
      </c>
      <c r="Y108" s="37">
        <f>P108</f>
        <v/>
      </c>
      <c r="Z108" s="159" t="n"/>
    </row>
    <row r="109" ht="4.5" customHeight="1">
      <c r="A109" s="50" t="n"/>
      <c r="B109" s="5" t="n"/>
      <c r="C109" s="48" t="n"/>
      <c r="D109" s="41" t="n"/>
      <c r="E109" s="347" t="n"/>
      <c r="F109" s="297" t="n"/>
      <c r="G109" s="342" t="n"/>
      <c r="H109" s="331" t="n"/>
      <c r="J109" s="50" t="n"/>
      <c r="K109" s="5" t="n"/>
      <c r="L109" s="56" t="n"/>
      <c r="M109" s="41" t="n"/>
      <c r="N109" s="347" t="n"/>
      <c r="O109" s="297" t="n"/>
      <c r="P109" s="297" t="n"/>
      <c r="Q109" s="331" t="n"/>
      <c r="S109" s="50" t="n"/>
      <c r="T109" s="5" t="n"/>
      <c r="U109" s="56" t="n"/>
      <c r="V109" s="41" t="n"/>
      <c r="W109" s="344" t="n"/>
      <c r="X109" s="297" t="n"/>
      <c r="Y109" s="297" t="n"/>
      <c r="Z109" s="331" t="n"/>
    </row>
    <row r="110">
      <c r="A110" s="329" t="inlineStr">
        <is>
          <t>G20</t>
        </is>
      </c>
      <c r="B110" s="8" t="inlineStr">
        <is>
          <t>EVE-G20B48-V1-INT</t>
        </is>
      </c>
      <c r="C110" s="108" t="inlineStr">
        <is>
          <t>BMW G20 B48 Intake System - Pre 2018 November</t>
        </is>
      </c>
      <c r="D110" s="43" t="inlineStr">
        <is>
          <t>L</t>
        </is>
      </c>
      <c r="E110" s="348" t="n">
        <v>1040</v>
      </c>
      <c r="F110" s="36" t="inlineStr">
        <is>
          <t>92x31x40</t>
        </is>
      </c>
      <c r="G110" s="37" t="inlineStr">
        <is>
          <t>6 Kg</t>
        </is>
      </c>
      <c r="H110" s="37" t="inlineStr">
        <is>
          <t>M</t>
        </is>
      </c>
      <c r="I110" s="349" t="n"/>
      <c r="J110" s="329">
        <f>A110</f>
        <v/>
      </c>
      <c r="K110" s="8">
        <f>B110</f>
        <v/>
      </c>
      <c r="L110" s="49">
        <f>C110</f>
        <v/>
      </c>
      <c r="M110" s="43">
        <f>D110</f>
        <v/>
      </c>
      <c r="N110" s="350" t="n">
        <v>1176</v>
      </c>
      <c r="O110" s="36" t="inlineStr">
        <is>
          <t>92x31x40</t>
        </is>
      </c>
      <c r="P110" s="37" t="inlineStr">
        <is>
          <t>6 Kg</t>
        </is>
      </c>
      <c r="Q110" s="159" t="n"/>
      <c r="S110" s="329">
        <f>A110</f>
        <v/>
      </c>
      <c r="T110" s="8">
        <f>K110</f>
        <v/>
      </c>
      <c r="U110" s="49">
        <f>L110</f>
        <v/>
      </c>
      <c r="V110" s="43">
        <f>M110</f>
        <v/>
      </c>
      <c r="W110" s="351" t="n">
        <v>1300</v>
      </c>
      <c r="X110" s="36" t="inlineStr">
        <is>
          <t>92x31x40</t>
        </is>
      </c>
      <c r="Y110" s="37" t="inlineStr">
        <is>
          <t>6 Kg</t>
        </is>
      </c>
      <c r="Z110" s="159" t="n"/>
    </row>
    <row r="111">
      <c r="A111" s="356" t="n"/>
      <c r="B111" s="8" t="inlineStr">
        <is>
          <t>EVE-G20B48-V2-INT</t>
        </is>
      </c>
      <c r="C111" s="108" t="inlineStr">
        <is>
          <t>BMW G20 B48 Intake System - Post 2018 November</t>
        </is>
      </c>
      <c r="D111" s="43" t="inlineStr">
        <is>
          <t>L</t>
        </is>
      </c>
      <c r="E111" s="348" t="n">
        <v>1040</v>
      </c>
      <c r="F111" s="36" t="inlineStr">
        <is>
          <t>92x31x40</t>
        </is>
      </c>
      <c r="G111" s="37" t="inlineStr">
        <is>
          <t>6 Kg</t>
        </is>
      </c>
      <c r="H111" s="37" t="inlineStr">
        <is>
          <t>M</t>
        </is>
      </c>
      <c r="I111" s="349" t="n"/>
      <c r="J111" s="356" t="n"/>
      <c r="K111" s="8">
        <f>B111</f>
        <v/>
      </c>
      <c r="L111" s="49">
        <f>C111</f>
        <v/>
      </c>
      <c r="M111" s="43">
        <f>D111</f>
        <v/>
      </c>
      <c r="N111" s="350" t="n">
        <v>1176</v>
      </c>
      <c r="O111" s="36" t="inlineStr">
        <is>
          <t>92x31x40</t>
        </is>
      </c>
      <c r="P111" s="37" t="inlineStr">
        <is>
          <t>6 Kg</t>
        </is>
      </c>
      <c r="Q111" s="159" t="n"/>
      <c r="S111" s="356" t="n"/>
      <c r="T111" s="8">
        <f>K111</f>
        <v/>
      </c>
      <c r="U111" s="49">
        <f>L111</f>
        <v/>
      </c>
      <c r="V111" s="43">
        <f>M111</f>
        <v/>
      </c>
      <c r="W111" s="351" t="n">
        <v>1300</v>
      </c>
      <c r="X111" s="36" t="inlineStr">
        <is>
          <t>92x31x40</t>
        </is>
      </c>
      <c r="Y111" s="37" t="inlineStr">
        <is>
          <t>6 Kg</t>
        </is>
      </c>
      <c r="Z111" s="159" t="n"/>
    </row>
    <row r="112">
      <c r="A112" s="356" t="n"/>
      <c r="B112" s="8" t="inlineStr">
        <is>
          <t>EVE-G20B58-V1-INT</t>
        </is>
      </c>
      <c r="C112" s="108" t="inlineStr">
        <is>
          <t>BMW G20 B58 Intake System - Pre 2018 November</t>
        </is>
      </c>
      <c r="D112" s="43" t="inlineStr">
        <is>
          <t>L</t>
        </is>
      </c>
      <c r="E112" s="348" t="n">
        <v>1040</v>
      </c>
      <c r="F112" s="36" t="inlineStr">
        <is>
          <t>92x31x40</t>
        </is>
      </c>
      <c r="G112" s="37" t="inlineStr">
        <is>
          <t>6 Kg</t>
        </is>
      </c>
      <c r="H112" s="37" t="inlineStr">
        <is>
          <t>M</t>
        </is>
      </c>
      <c r="I112" s="349" t="n"/>
      <c r="J112" s="356" t="n"/>
      <c r="K112" s="8">
        <f>B112</f>
        <v/>
      </c>
      <c r="L112" s="49">
        <f>C112</f>
        <v/>
      </c>
      <c r="M112" s="43">
        <f>D112</f>
        <v/>
      </c>
      <c r="N112" s="350" t="n">
        <v>1176</v>
      </c>
      <c r="O112" s="36" t="inlineStr">
        <is>
          <t>92x31x40</t>
        </is>
      </c>
      <c r="P112" s="37" t="inlineStr">
        <is>
          <t>6 Kg</t>
        </is>
      </c>
      <c r="Q112" s="159" t="n"/>
      <c r="S112" s="356" t="n"/>
      <c r="T112" s="8">
        <f>K112</f>
        <v/>
      </c>
      <c r="U112" s="49">
        <f>L112</f>
        <v/>
      </c>
      <c r="V112" s="43">
        <f>M112</f>
        <v/>
      </c>
      <c r="W112" s="351" t="n">
        <v>1300</v>
      </c>
      <c r="X112" s="36" t="inlineStr">
        <is>
          <t>92x31x40</t>
        </is>
      </c>
      <c r="Y112" s="37" t="inlineStr">
        <is>
          <t>6 Kg</t>
        </is>
      </c>
      <c r="Z112" s="159" t="n"/>
    </row>
    <row r="113">
      <c r="A113" s="352" t="n"/>
      <c r="B113" s="8" t="inlineStr">
        <is>
          <t>EVE-G20B58-V2-INT</t>
        </is>
      </c>
      <c r="C113" s="108" t="inlineStr">
        <is>
          <t>BMW G20 B58 Intake System - Post 2018 November</t>
        </is>
      </c>
      <c r="D113" s="43" t="inlineStr">
        <is>
          <t>L</t>
        </is>
      </c>
      <c r="E113" s="348" t="n">
        <v>1040</v>
      </c>
      <c r="F113" s="36" t="inlineStr">
        <is>
          <t>92x31x40</t>
        </is>
      </c>
      <c r="G113" s="37" t="inlineStr">
        <is>
          <t>6 Kg</t>
        </is>
      </c>
      <c r="H113" s="37" t="inlineStr">
        <is>
          <t>M</t>
        </is>
      </c>
      <c r="I113" s="349" t="n"/>
      <c r="J113" s="352" t="n"/>
      <c r="K113" s="8">
        <f>B113</f>
        <v/>
      </c>
      <c r="L113" s="49">
        <f>C113</f>
        <v/>
      </c>
      <c r="M113" s="43">
        <f>D113</f>
        <v/>
      </c>
      <c r="N113" s="350" t="n">
        <v>1176</v>
      </c>
      <c r="O113" s="36" t="inlineStr">
        <is>
          <t>92x31x40</t>
        </is>
      </c>
      <c r="P113" s="37" t="inlineStr">
        <is>
          <t>6 Kg</t>
        </is>
      </c>
      <c r="Q113" s="159" t="n"/>
      <c r="S113" s="352" t="n"/>
      <c r="T113" s="8">
        <f>K113</f>
        <v/>
      </c>
      <c r="U113" s="49">
        <f>L113</f>
        <v/>
      </c>
      <c r="V113" s="43">
        <f>M113</f>
        <v/>
      </c>
      <c r="W113" s="351" t="n">
        <v>1300</v>
      </c>
      <c r="X113" s="36" t="inlineStr">
        <is>
          <t>92x31x40</t>
        </is>
      </c>
      <c r="Y113" s="37" t="inlineStr">
        <is>
          <t>6 Kg</t>
        </is>
      </c>
      <c r="Z113" s="159" t="n"/>
    </row>
    <row r="114" ht="4.5" customHeight="1">
      <c r="A114" s="50" t="n"/>
      <c r="B114" s="5" t="n"/>
      <c r="C114" s="48" t="n"/>
      <c r="D114" s="41" t="n"/>
      <c r="E114" s="347" t="n"/>
      <c r="F114" s="297" t="n"/>
      <c r="G114" s="342" t="n"/>
      <c r="H114" s="331" t="n"/>
      <c r="J114" s="50" t="n"/>
      <c r="K114" s="5" t="n"/>
      <c r="L114" s="56" t="n"/>
      <c r="M114" s="41" t="n"/>
      <c r="N114" s="347" t="n"/>
      <c r="O114" s="297" t="n"/>
      <c r="P114" s="297" t="n"/>
      <c r="Q114" s="331" t="n"/>
      <c r="S114" s="50" t="n"/>
      <c r="T114" s="5" t="n"/>
      <c r="U114" s="56" t="n"/>
      <c r="V114" s="41" t="n"/>
      <c r="W114" s="344" t="n"/>
      <c r="X114" s="297" t="n"/>
      <c r="Y114" s="297" t="n"/>
      <c r="Z114" s="331" t="n"/>
    </row>
    <row r="115">
      <c r="A115" s="329" t="inlineStr">
        <is>
          <t>G29 Z4</t>
        </is>
      </c>
      <c r="B115" s="8" t="inlineStr">
        <is>
          <t>EVE-Z4B58-CF-INT</t>
        </is>
      </c>
      <c r="C115" s="49" t="inlineStr">
        <is>
          <t>BMW BMW G29 Z4 M40i B58 Carbon Intake</t>
        </is>
      </c>
      <c r="D115" s="43" t="inlineStr">
        <is>
          <t>L</t>
        </is>
      </c>
      <c r="E115" s="348" t="n">
        <v>1041</v>
      </c>
      <c r="F115" s="37" t="inlineStr">
        <is>
          <t>92x31x40</t>
        </is>
      </c>
      <c r="G115" s="37" t="inlineStr">
        <is>
          <t>6 Kg</t>
        </is>
      </c>
      <c r="H115" s="37" t="inlineStr">
        <is>
          <t>M</t>
        </is>
      </c>
      <c r="I115" s="349" t="n"/>
      <c r="J115" s="329" t="inlineStr">
        <is>
          <t>G29 Z4</t>
        </is>
      </c>
      <c r="K115" s="8">
        <f>B115</f>
        <v/>
      </c>
      <c r="L115" s="49">
        <f>C115</f>
        <v/>
      </c>
      <c r="M115" s="43">
        <f>D115</f>
        <v/>
      </c>
      <c r="N115" s="350" t="n">
        <v>1134</v>
      </c>
      <c r="O115" s="37" t="inlineStr">
        <is>
          <t>92x31x40</t>
        </is>
      </c>
      <c r="P115" s="37" t="inlineStr">
        <is>
          <t>6 Kg</t>
        </is>
      </c>
      <c r="Q115" s="159" t="n"/>
      <c r="S115" s="329" t="inlineStr">
        <is>
          <t>G29 Z4</t>
        </is>
      </c>
      <c r="T115" s="8">
        <f>K115</f>
        <v/>
      </c>
      <c r="U115" s="49">
        <f>L115</f>
        <v/>
      </c>
      <c r="V115" s="43">
        <f>M115</f>
        <v/>
      </c>
      <c r="W115" s="351" t="n">
        <v>1300</v>
      </c>
      <c r="X115" s="37" t="inlineStr">
        <is>
          <t>92x31x40</t>
        </is>
      </c>
      <c r="Y115" s="37" t="inlineStr">
        <is>
          <t>6 Kg</t>
        </is>
      </c>
      <c r="Z115" s="159" t="n"/>
    </row>
    <row r="116">
      <c r="A116" s="352" t="n"/>
      <c r="B116" s="8" t="inlineStr">
        <is>
          <t>EVE-Z4B58-CF-ENG</t>
        </is>
      </c>
      <c r="C116" s="49" t="inlineStr">
        <is>
          <t>BMW G29 Z4 M40i B58 Carbon Engine Cover</t>
        </is>
      </c>
      <c r="D116" s="43" t="inlineStr">
        <is>
          <t>L</t>
        </is>
      </c>
      <c r="E116" s="348" t="n">
        <v>477</v>
      </c>
      <c r="F116" s="36" t="inlineStr">
        <is>
          <t>72x72x21</t>
        </is>
      </c>
      <c r="G116" s="37" t="inlineStr">
        <is>
          <t>2 Kg</t>
        </is>
      </c>
      <c r="H116" s="37" t="inlineStr">
        <is>
          <t>M</t>
        </is>
      </c>
      <c r="I116" s="349" t="n"/>
      <c r="J116" s="352" t="n"/>
      <c r="K116" s="8">
        <f>B116</f>
        <v/>
      </c>
      <c r="L116" s="49">
        <f>C116</f>
        <v/>
      </c>
      <c r="M116" s="43">
        <f>D116</f>
        <v/>
      </c>
      <c r="N116" s="350" t="n">
        <v>539</v>
      </c>
      <c r="O116" s="37" t="inlineStr">
        <is>
          <t>72x72x21</t>
        </is>
      </c>
      <c r="P116" s="37" t="inlineStr">
        <is>
          <t>2 Kg</t>
        </is>
      </c>
      <c r="Q116" s="159" t="n"/>
      <c r="S116" s="352" t="n"/>
      <c r="T116" s="8">
        <f>K116</f>
        <v/>
      </c>
      <c r="U116" s="49">
        <f>L116</f>
        <v/>
      </c>
      <c r="V116" s="43">
        <f>M116</f>
        <v/>
      </c>
      <c r="W116" s="351" t="n">
        <v>600</v>
      </c>
      <c r="X116" s="37" t="inlineStr">
        <is>
          <t>72x72x21</t>
        </is>
      </c>
      <c r="Y116" s="37" t="inlineStr">
        <is>
          <t>2 Kg</t>
        </is>
      </c>
      <c r="Z116" s="159" t="n"/>
    </row>
    <row r="117" ht="4.9" customHeight="1">
      <c r="C117" s="3" t="n"/>
      <c r="D117" s="52" t="n"/>
      <c r="E117" s="340" t="n"/>
      <c r="F117" s="73" t="n"/>
      <c r="G117" s="73" t="n"/>
      <c r="H117" s="331" t="n"/>
      <c r="L117" s="55" t="n"/>
      <c r="M117" s="52" t="n"/>
      <c r="N117" s="340" t="n"/>
      <c r="O117" s="73" t="n"/>
      <c r="P117" s="73" t="n"/>
      <c r="Q117" s="331" t="n"/>
      <c r="U117" s="51" t="n"/>
      <c r="W117" s="340" t="n"/>
      <c r="X117" s="73" t="n"/>
      <c r="Y117" s="73" t="n"/>
      <c r="Z117" s="331" t="n"/>
    </row>
    <row r="118" ht="21" customHeight="1">
      <c r="A118" s="341" t="inlineStr">
        <is>
          <t>HONDA</t>
        </is>
      </c>
      <c r="B118" s="342" t="n"/>
      <c r="C118" s="342" t="n"/>
      <c r="D118" s="342" t="n"/>
      <c r="E118" s="342" t="n"/>
      <c r="F118" s="342" t="n"/>
      <c r="G118" s="343" t="n"/>
      <c r="H118" s="157" t="n"/>
      <c r="J118" s="341" t="inlineStr">
        <is>
          <t>HONDA</t>
        </is>
      </c>
      <c r="K118" s="342" t="n"/>
      <c r="L118" s="342" t="n"/>
      <c r="M118" s="342" t="n"/>
      <c r="N118" s="342" t="n"/>
      <c r="O118" s="342" t="n"/>
      <c r="P118" s="343" t="n"/>
      <c r="Q118" s="157" t="n"/>
      <c r="S118" s="341" t="inlineStr">
        <is>
          <t>HONDA</t>
        </is>
      </c>
      <c r="T118" s="342" t="n"/>
      <c r="U118" s="342" t="n"/>
      <c r="V118" s="342" t="n"/>
      <c r="W118" s="342" t="n"/>
      <c r="X118" s="342" t="n"/>
      <c r="Y118" s="343" t="n"/>
      <c r="Z118" s="157" t="n"/>
    </row>
    <row r="119" ht="4.5" customHeight="1">
      <c r="A119" s="50" t="n"/>
      <c r="B119" s="5" t="n"/>
      <c r="C119" s="6" t="n"/>
      <c r="D119" s="41" t="n"/>
      <c r="E119" s="344" t="n"/>
      <c r="F119" s="297" t="n"/>
      <c r="G119" s="342" t="n"/>
      <c r="H119" s="331" t="n"/>
      <c r="J119" s="50" t="n"/>
      <c r="K119" s="5" t="n"/>
      <c r="L119" s="48" t="n"/>
      <c r="M119" s="41" t="n"/>
      <c r="N119" s="344" t="n"/>
      <c r="O119" s="297" t="n"/>
      <c r="P119" s="297" t="n"/>
      <c r="Q119" s="331" t="n"/>
      <c r="S119" s="50" t="n"/>
      <c r="T119" s="5" t="n"/>
      <c r="U119" s="6" t="n"/>
      <c r="V119" s="41" t="n"/>
      <c r="W119" s="344" t="n"/>
      <c r="X119" s="297" t="n"/>
      <c r="Y119" s="297" t="n"/>
      <c r="Z119" s="331" t="n"/>
    </row>
    <row r="120" ht="42" customFormat="1" customHeight="1" s="46">
      <c r="A120" s="76" t="n"/>
      <c r="B120" s="29" t="inlineStr">
        <is>
          <t>Part Number</t>
        </is>
      </c>
      <c r="C120" s="29" t="inlineStr">
        <is>
          <t>Description</t>
        </is>
      </c>
      <c r="D120" s="44" t="inlineStr">
        <is>
          <t>Filter Type</t>
        </is>
      </c>
      <c r="E120" s="345" t="inlineStr">
        <is>
          <t>Retail Price Ex VAT</t>
        </is>
      </c>
      <c r="F120" s="363" t="inlineStr">
        <is>
          <t>Package size in cm</t>
        </is>
      </c>
      <c r="G120" s="343" t="n"/>
      <c r="H120" s="169" t="inlineStr">
        <is>
          <t xml:space="preserve">Box Type </t>
        </is>
      </c>
      <c r="J120" s="76" t="n"/>
      <c r="K120" s="29" t="inlineStr">
        <is>
          <t>Part Number</t>
        </is>
      </c>
      <c r="L120" s="29" t="inlineStr">
        <is>
          <t>Description</t>
        </is>
      </c>
      <c r="M120" s="44" t="inlineStr">
        <is>
          <t>Filter Type</t>
        </is>
      </c>
      <c r="N120" s="345" t="inlineStr">
        <is>
          <t>Retail Price Ex VAT</t>
        </is>
      </c>
      <c r="O120" s="293" t="inlineStr">
        <is>
          <t>Package size in cm</t>
        </is>
      </c>
      <c r="P120" s="83" t="n"/>
      <c r="Q120" s="158" t="n"/>
      <c r="S120" s="76" t="n"/>
      <c r="T120" s="29" t="inlineStr">
        <is>
          <t>Part Number</t>
        </is>
      </c>
      <c r="U120" s="29" t="inlineStr">
        <is>
          <t>Description</t>
        </is>
      </c>
      <c r="V120" s="44" t="inlineStr">
        <is>
          <t>Filter Type</t>
        </is>
      </c>
      <c r="W120" s="346" t="inlineStr">
        <is>
          <t>Retail Price</t>
        </is>
      </c>
      <c r="X120" s="293" t="inlineStr">
        <is>
          <t>Package size in cm</t>
        </is>
      </c>
      <c r="Y120" s="83" t="n"/>
      <c r="Z120" s="158" t="n"/>
    </row>
    <row r="121" ht="4.5" customHeight="1">
      <c r="A121" s="50" t="n"/>
      <c r="B121" s="5" t="n"/>
      <c r="C121" s="6" t="n"/>
      <c r="D121" s="41" t="n"/>
      <c r="E121" s="347" t="n"/>
      <c r="F121" s="297" t="n"/>
      <c r="G121" s="342" t="n"/>
      <c r="H121" s="331" t="n"/>
      <c r="J121" s="50" t="n"/>
      <c r="K121" s="5" t="n"/>
      <c r="L121" s="48" t="n"/>
      <c r="M121" s="41" t="n"/>
      <c r="N121" s="344" t="n"/>
      <c r="O121" s="81" t="n"/>
      <c r="P121" s="81" t="n"/>
      <c r="Q121" s="84" t="n"/>
      <c r="S121" s="50" t="n"/>
      <c r="T121" s="5" t="n"/>
      <c r="U121" s="6" t="n"/>
      <c r="V121" s="41" t="n"/>
      <c r="W121" s="344" t="n"/>
      <c r="X121" s="81" t="n"/>
      <c r="Y121" s="81" t="n"/>
      <c r="Z121" s="84" t="n"/>
    </row>
    <row r="122" customFormat="1" s="152">
      <c r="A122" s="329" t="inlineStr">
        <is>
          <t>FK2 Civic</t>
        </is>
      </c>
      <c r="B122" s="147" t="inlineStr">
        <is>
          <t>EVE-FK2-CF-ENG</t>
        </is>
      </c>
      <c r="C122" s="148" t="inlineStr">
        <is>
          <t>FK2 Civic Type R Black Carbon Engine Cover</t>
        </is>
      </c>
      <c r="D122" s="149" t="inlineStr">
        <is>
          <t>n/a</t>
        </is>
      </c>
      <c r="E122" s="368" t="n">
        <v>400</v>
      </c>
      <c r="F122" s="151" t="inlineStr">
        <is>
          <t>36x23x30</t>
        </is>
      </c>
      <c r="G122" s="151" t="inlineStr">
        <is>
          <t>2.5 kg</t>
        </is>
      </c>
      <c r="H122" s="151" t="inlineStr">
        <is>
          <t>S</t>
        </is>
      </c>
      <c r="J122" s="292" t="n"/>
      <c r="K122" s="147">
        <f>B122</f>
        <v/>
      </c>
      <c r="L122" s="153">
        <f>C122</f>
        <v/>
      </c>
      <c r="M122" s="154">
        <f>D122</f>
        <v/>
      </c>
      <c r="N122" s="369" t="n">
        <v>480</v>
      </c>
      <c r="O122" s="154">
        <f>F122</f>
        <v/>
      </c>
      <c r="P122" s="151">
        <f>G122</f>
        <v/>
      </c>
      <c r="Q122" s="162" t="n"/>
      <c r="S122" s="292" t="n"/>
      <c r="T122" s="147">
        <f>K122</f>
        <v/>
      </c>
      <c r="U122" s="153">
        <f>L122</f>
        <v/>
      </c>
      <c r="V122" s="154">
        <f>M122</f>
        <v/>
      </c>
      <c r="W122" s="370" t="n">
        <v>525</v>
      </c>
      <c r="X122" s="154">
        <f>O122</f>
        <v/>
      </c>
      <c r="Y122" s="151">
        <f>P122</f>
        <v/>
      </c>
      <c r="Z122" s="162" t="n"/>
    </row>
    <row r="123" customFormat="1" s="152">
      <c r="A123" s="356" t="n"/>
      <c r="B123" s="147" t="inlineStr">
        <is>
          <t>EVE-FK2-CF-SDE</t>
        </is>
      </c>
      <c r="C123" s="148" t="inlineStr">
        <is>
          <t>FK2 Civic Type R Black Carbon Side Cover</t>
        </is>
      </c>
      <c r="D123" s="149" t="inlineStr">
        <is>
          <t>n/a</t>
        </is>
      </c>
      <c r="E123" s="368" t="n">
        <v>165</v>
      </c>
      <c r="F123" s="151" t="inlineStr">
        <is>
          <t>36x23x30</t>
        </is>
      </c>
      <c r="G123" s="151" t="inlineStr">
        <is>
          <t>2.5 kg</t>
        </is>
      </c>
      <c r="H123" s="151" t="inlineStr">
        <is>
          <t>S</t>
        </is>
      </c>
      <c r="J123" s="356" t="n"/>
      <c r="K123" s="147">
        <f>B123</f>
        <v/>
      </c>
      <c r="L123" s="153">
        <f>C123</f>
        <v/>
      </c>
      <c r="M123" s="154">
        <f>D123</f>
        <v/>
      </c>
      <c r="N123" s="369" t="n">
        <v>205</v>
      </c>
      <c r="O123" s="154">
        <f>F123</f>
        <v/>
      </c>
      <c r="P123" s="151">
        <f>G123</f>
        <v/>
      </c>
      <c r="Q123" s="162" t="n"/>
      <c r="S123" s="356" t="n"/>
      <c r="T123" s="147">
        <f>K123</f>
        <v/>
      </c>
      <c r="U123" s="153">
        <f>L123</f>
        <v/>
      </c>
      <c r="V123" s="154">
        <f>M123</f>
        <v/>
      </c>
      <c r="W123" s="370" t="n">
        <v>220</v>
      </c>
      <c r="X123" s="154">
        <f>O123</f>
        <v/>
      </c>
      <c r="Y123" s="151">
        <f>P123</f>
        <v/>
      </c>
      <c r="Z123" s="162" t="n"/>
    </row>
    <row r="124">
      <c r="A124" s="356" t="n"/>
      <c r="B124" s="15" t="inlineStr">
        <is>
          <t>EVE-FK2-CF-MAF</t>
        </is>
      </c>
      <c r="C124" s="39" t="inlineStr">
        <is>
          <t>Honda FK2 Black Carbon MAF-TUBE and silicone hose</t>
        </is>
      </c>
      <c r="D124" s="43" t="inlineStr">
        <is>
          <t>n/a</t>
        </is>
      </c>
      <c r="E124" s="361" t="n">
        <v>191</v>
      </c>
      <c r="F124" s="37" t="inlineStr">
        <is>
          <t>49x15x12</t>
        </is>
      </c>
      <c r="G124" s="37" t="inlineStr">
        <is>
          <t>2 Kg</t>
        </is>
      </c>
      <c r="H124" s="37" t="inlineStr">
        <is>
          <t>S</t>
        </is>
      </c>
      <c r="J124" s="356" t="n"/>
      <c r="K124" s="15">
        <f>B124</f>
        <v/>
      </c>
      <c r="L124" s="59">
        <f>C124</f>
        <v/>
      </c>
      <c r="M124" s="36">
        <f>D124</f>
        <v/>
      </c>
      <c r="N124" s="362" t="n">
        <v>215</v>
      </c>
      <c r="O124" s="37" t="inlineStr">
        <is>
          <t>49x15x12</t>
        </is>
      </c>
      <c r="P124" s="37" t="inlineStr">
        <is>
          <t>2 Kg</t>
        </is>
      </c>
      <c r="Q124" s="159" t="n"/>
      <c r="S124" s="356" t="n"/>
      <c r="T124" s="15">
        <f>K124</f>
        <v/>
      </c>
      <c r="U124" s="59">
        <f>L124</f>
        <v/>
      </c>
      <c r="V124" s="36">
        <f>M124</f>
        <v/>
      </c>
      <c r="W124" s="351" t="n">
        <v>250</v>
      </c>
      <c r="X124" s="37" t="inlineStr">
        <is>
          <t>49x15x12</t>
        </is>
      </c>
      <c r="Y124" s="37" t="inlineStr">
        <is>
          <t>2 Kg</t>
        </is>
      </c>
      <c r="Z124" s="159" t="n"/>
    </row>
    <row r="125">
      <c r="A125" s="352" t="n"/>
      <c r="B125" s="64" t="inlineStr">
        <is>
          <t>EVE-FK2-KV-MAF</t>
        </is>
      </c>
      <c r="C125" s="39" t="inlineStr">
        <is>
          <t>Honda FK2 Kevlar MAF-TUBE and silicone hose</t>
        </is>
      </c>
      <c r="D125" s="43" t="inlineStr">
        <is>
          <t>n/a</t>
        </is>
      </c>
      <c r="E125" s="361">
        <f>E124*1.2</f>
        <v/>
      </c>
      <c r="F125" s="37" t="inlineStr">
        <is>
          <t>49x15x12</t>
        </is>
      </c>
      <c r="G125" s="37" t="inlineStr">
        <is>
          <t>2 Kg</t>
        </is>
      </c>
      <c r="H125" s="37" t="inlineStr">
        <is>
          <t>S</t>
        </is>
      </c>
      <c r="J125" s="352" t="n"/>
      <c r="K125" s="15">
        <f>B125</f>
        <v/>
      </c>
      <c r="L125" s="59">
        <f>C125</f>
        <v/>
      </c>
      <c r="M125" s="36">
        <f>D125</f>
        <v/>
      </c>
      <c r="N125" s="362">
        <f>N124*1.2</f>
        <v/>
      </c>
      <c r="O125" s="37" t="inlineStr">
        <is>
          <t>49x15x12</t>
        </is>
      </c>
      <c r="P125" s="37" t="inlineStr">
        <is>
          <t>2 Kg</t>
        </is>
      </c>
      <c r="Q125" s="159" t="n"/>
      <c r="S125" s="352" t="n"/>
      <c r="T125" s="15">
        <f>K125</f>
        <v/>
      </c>
      <c r="U125" s="59">
        <f>L125</f>
        <v/>
      </c>
      <c r="V125" s="36">
        <f>M125</f>
        <v/>
      </c>
      <c r="W125" s="351">
        <f>W124*1.2</f>
        <v/>
      </c>
      <c r="X125" s="37" t="inlineStr">
        <is>
          <t>49x15x12</t>
        </is>
      </c>
      <c r="Y125" s="37" t="inlineStr">
        <is>
          <t>2 Kg</t>
        </is>
      </c>
      <c r="Z125" s="159" t="n"/>
    </row>
    <row r="126" ht="4.5" customHeight="1">
      <c r="A126" s="50" t="n"/>
      <c r="B126" s="5" t="n"/>
      <c r="C126" s="48" t="n"/>
      <c r="D126" s="41" t="n"/>
      <c r="E126" s="347" t="n"/>
      <c r="F126" s="297" t="n"/>
      <c r="G126" s="342" t="n"/>
      <c r="H126" s="331" t="n"/>
      <c r="J126" s="50" t="n"/>
      <c r="K126" s="5" t="n"/>
      <c r="L126" s="56" t="n"/>
      <c r="M126" s="41" t="n"/>
      <c r="N126" s="347" t="n"/>
      <c r="O126" s="297" t="n"/>
      <c r="P126" s="297" t="n"/>
      <c r="Q126" s="331" t="n"/>
      <c r="S126" s="50" t="n"/>
      <c r="T126" s="5" t="n"/>
      <c r="U126" s="56" t="n"/>
      <c r="V126" s="41" t="n"/>
      <c r="W126" s="344" t="n"/>
      <c r="X126" s="297" t="n"/>
      <c r="Y126" s="297" t="n"/>
      <c r="Z126" s="331" t="n"/>
    </row>
    <row r="127">
      <c r="A127" s="329" t="inlineStr">
        <is>
          <t>FK2 Civic</t>
        </is>
      </c>
      <c r="B127" s="8" t="inlineStr">
        <is>
          <t>EVE-FK2V2-CF-LHD-INT</t>
        </is>
      </c>
      <c r="C127" s="39" t="inlineStr">
        <is>
          <t>V2 FK2 Civic Type R LHD Carbon intake with upgraded Carbon Tube</t>
        </is>
      </c>
      <c r="D127" s="37" t="inlineStr">
        <is>
          <t>S</t>
        </is>
      </c>
      <c r="E127" s="348" t="n">
        <v>930</v>
      </c>
      <c r="F127" s="36" t="inlineStr">
        <is>
          <t>38x38x38</t>
        </is>
      </c>
      <c r="G127" s="37" t="inlineStr">
        <is>
          <t>3 Kg</t>
        </is>
      </c>
      <c r="H127" s="37" t="inlineStr">
        <is>
          <t>S</t>
        </is>
      </c>
      <c r="I127" s="349" t="n"/>
      <c r="J127" s="329" t="inlineStr">
        <is>
          <t>FK2 Civic</t>
        </is>
      </c>
      <c r="K127" s="11">
        <f>B127</f>
        <v/>
      </c>
      <c r="L127" s="57">
        <f>C127</f>
        <v/>
      </c>
      <c r="M127" s="54">
        <f>D127</f>
        <v/>
      </c>
      <c r="N127" s="350" t="n">
        <v>1050</v>
      </c>
      <c r="O127" s="36" t="inlineStr">
        <is>
          <t>38x38x38</t>
        </is>
      </c>
      <c r="P127" s="37" t="inlineStr">
        <is>
          <t>3 Kg</t>
        </is>
      </c>
      <c r="Q127" s="159" t="n"/>
      <c r="S127" s="329" t="inlineStr">
        <is>
          <t>FK2 Civic</t>
        </is>
      </c>
      <c r="T127" s="11">
        <f>K127</f>
        <v/>
      </c>
      <c r="U127" s="57">
        <f>L127</f>
        <v/>
      </c>
      <c r="V127" s="54">
        <f>M127</f>
        <v/>
      </c>
      <c r="W127" s="351" t="n">
        <v>1185</v>
      </c>
      <c r="X127" s="36" t="inlineStr">
        <is>
          <t>38x38x38</t>
        </is>
      </c>
      <c r="Y127" s="37" t="inlineStr">
        <is>
          <t>3 Kg</t>
        </is>
      </c>
      <c r="Z127" s="159" t="n"/>
    </row>
    <row r="128">
      <c r="A128" s="356" t="n"/>
      <c r="B128" s="8" t="inlineStr">
        <is>
          <t>EVE-FK2V2-KV-LHD-INT</t>
        </is>
      </c>
      <c r="C128" s="39" t="inlineStr">
        <is>
          <t>V2 FK2 Civic Type R LHD Kevlar intake with upgraded Kevlar Tube</t>
        </is>
      </c>
      <c r="D128" s="37" t="inlineStr">
        <is>
          <t>S</t>
        </is>
      </c>
      <c r="E128" s="348">
        <f>E127*1.2</f>
        <v/>
      </c>
      <c r="F128" s="36" t="inlineStr">
        <is>
          <t>38x38x38</t>
        </is>
      </c>
      <c r="G128" s="37" t="inlineStr">
        <is>
          <t>3 Kg</t>
        </is>
      </c>
      <c r="H128" s="37" t="inlineStr">
        <is>
          <t>S</t>
        </is>
      </c>
      <c r="I128" s="349" t="n"/>
      <c r="J128" s="356" t="n"/>
      <c r="K128" s="11">
        <f>B128</f>
        <v/>
      </c>
      <c r="L128" s="57">
        <f>C128</f>
        <v/>
      </c>
      <c r="M128" s="54">
        <f>D128</f>
        <v/>
      </c>
      <c r="N128" s="350">
        <f>N127*1.2</f>
        <v/>
      </c>
      <c r="O128" s="36" t="inlineStr">
        <is>
          <t>38x38x38</t>
        </is>
      </c>
      <c r="P128" s="37" t="inlineStr">
        <is>
          <t>3 Kg</t>
        </is>
      </c>
      <c r="Q128" s="159" t="n"/>
      <c r="S128" s="356" t="n"/>
      <c r="T128" s="11">
        <f>K128</f>
        <v/>
      </c>
      <c r="U128" s="57">
        <f>L128</f>
        <v/>
      </c>
      <c r="V128" s="54">
        <f>M128</f>
        <v/>
      </c>
      <c r="W128" s="351">
        <f>W127*1.2</f>
        <v/>
      </c>
      <c r="X128" s="36" t="inlineStr">
        <is>
          <t>38x38x38</t>
        </is>
      </c>
      <c r="Y128" s="37" t="inlineStr">
        <is>
          <t>3 Kg</t>
        </is>
      </c>
      <c r="Z128" s="159" t="n"/>
    </row>
    <row r="129">
      <c r="A129" s="356" t="n"/>
      <c r="B129" s="8" t="inlineStr">
        <is>
          <t>EVE-FK2V2-CF-RHD-INT</t>
        </is>
      </c>
      <c r="C129" s="39" t="inlineStr">
        <is>
          <t>V2 FK2 Civic Type R RHD Carbon intake with upgraded Carbon Tube</t>
        </is>
      </c>
      <c r="D129" s="37" t="inlineStr">
        <is>
          <t>S</t>
        </is>
      </c>
      <c r="E129" s="348">
        <f>E127</f>
        <v/>
      </c>
      <c r="F129" s="36" t="inlineStr">
        <is>
          <t>38x38x38</t>
        </is>
      </c>
      <c r="G129" s="37" t="inlineStr">
        <is>
          <t>3 Kg</t>
        </is>
      </c>
      <c r="H129" s="37" t="inlineStr">
        <is>
          <t>S</t>
        </is>
      </c>
      <c r="I129" s="349" t="n"/>
      <c r="J129" s="356" t="n"/>
      <c r="K129" s="11">
        <f>B129</f>
        <v/>
      </c>
      <c r="L129" s="57">
        <f>C129</f>
        <v/>
      </c>
      <c r="M129" s="54">
        <f>D129</f>
        <v/>
      </c>
      <c r="N129" s="350">
        <f>N127</f>
        <v/>
      </c>
      <c r="O129" s="36" t="inlineStr">
        <is>
          <t>38x38x38</t>
        </is>
      </c>
      <c r="P129" s="37" t="inlineStr">
        <is>
          <t>3 Kg</t>
        </is>
      </c>
      <c r="Q129" s="159" t="n"/>
      <c r="S129" s="356" t="n"/>
      <c r="T129" s="11">
        <f>K129</f>
        <v/>
      </c>
      <c r="U129" s="57">
        <f>L129</f>
        <v/>
      </c>
      <c r="V129" s="54">
        <f>M129</f>
        <v/>
      </c>
      <c r="W129" s="351">
        <f>W127</f>
        <v/>
      </c>
      <c r="X129" s="36" t="inlineStr">
        <is>
          <t>38x38x38</t>
        </is>
      </c>
      <c r="Y129" s="37" t="inlineStr">
        <is>
          <t>3 Kg</t>
        </is>
      </c>
      <c r="Z129" s="159" t="n"/>
    </row>
    <row r="130">
      <c r="A130" s="352" t="n"/>
      <c r="B130" s="8" t="inlineStr">
        <is>
          <t>EVE-FK2V2-KV-RHD-INT</t>
        </is>
      </c>
      <c r="C130" s="39" t="inlineStr">
        <is>
          <t>V2 FK2 Civic Type R RHD Kevlar intake with upgraded Kevlar Tube</t>
        </is>
      </c>
      <c r="D130" s="37" t="inlineStr">
        <is>
          <t>S</t>
        </is>
      </c>
      <c r="E130" s="348">
        <f>E128</f>
        <v/>
      </c>
      <c r="F130" s="36" t="inlineStr">
        <is>
          <t>38x38x38</t>
        </is>
      </c>
      <c r="G130" s="37" t="inlineStr">
        <is>
          <t>3 Kg</t>
        </is>
      </c>
      <c r="H130" s="37" t="inlineStr">
        <is>
          <t>S</t>
        </is>
      </c>
      <c r="I130" s="349" t="n"/>
      <c r="J130" s="352" t="n"/>
      <c r="K130" s="11">
        <f>B130</f>
        <v/>
      </c>
      <c r="L130" s="57">
        <f>C130</f>
        <v/>
      </c>
      <c r="M130" s="54">
        <f>D130</f>
        <v/>
      </c>
      <c r="N130" s="350">
        <f>N128</f>
        <v/>
      </c>
      <c r="O130" s="36" t="inlineStr">
        <is>
          <t>38x38x38</t>
        </is>
      </c>
      <c r="P130" s="37" t="inlineStr">
        <is>
          <t>3 Kg</t>
        </is>
      </c>
      <c r="Q130" s="159" t="n"/>
      <c r="S130" s="352" t="n"/>
      <c r="T130" s="11">
        <f>K130</f>
        <v/>
      </c>
      <c r="U130" s="57">
        <f>L130</f>
        <v/>
      </c>
      <c r="V130" s="54">
        <f>M130</f>
        <v/>
      </c>
      <c r="W130" s="351">
        <f>W128</f>
        <v/>
      </c>
      <c r="X130" s="36" t="inlineStr">
        <is>
          <t>38x38x38</t>
        </is>
      </c>
      <c r="Y130" s="37" t="inlineStr">
        <is>
          <t>3 Kg</t>
        </is>
      </c>
      <c r="Z130" s="159" t="n"/>
    </row>
    <row r="131" ht="4.5" customHeight="1">
      <c r="A131" s="50" t="n"/>
      <c r="B131" s="5" t="n"/>
      <c r="C131" s="48" t="n"/>
      <c r="D131" s="41" t="n"/>
      <c r="E131" s="347" t="n"/>
      <c r="F131" s="297" t="n"/>
      <c r="G131" s="342" t="n"/>
      <c r="H131" s="331" t="n"/>
      <c r="J131" s="50" t="n"/>
      <c r="K131" s="5" t="n"/>
      <c r="L131" s="56" t="n"/>
      <c r="M131" s="41" t="n"/>
      <c r="N131" s="347" t="n"/>
      <c r="O131" s="297" t="n"/>
      <c r="P131" s="297" t="n"/>
      <c r="Q131" s="331" t="n"/>
      <c r="S131" s="50" t="n"/>
      <c r="T131" s="5" t="n"/>
      <c r="U131" s="56" t="n"/>
      <c r="V131" s="41" t="n"/>
      <c r="W131" s="344" t="n"/>
      <c r="X131" s="297" t="n"/>
      <c r="Y131" s="297" t="n"/>
      <c r="Z131" s="331" t="n"/>
    </row>
    <row r="132">
      <c r="A132" s="291" t="inlineStr">
        <is>
          <t>FK2 Civic Turbo Tube</t>
        </is>
      </c>
      <c r="B132" s="8" t="inlineStr">
        <is>
          <t>EVE-FK2-CF-CHG</t>
        </is>
      </c>
      <c r="C132" s="39" t="inlineStr">
        <is>
          <t>FK2 Carbon Turbo Tube for Customers with FK2 V2 Intake</t>
        </is>
      </c>
      <c r="D132" s="37" t="inlineStr">
        <is>
          <t>n/a</t>
        </is>
      </c>
      <c r="E132" s="348" t="n">
        <v>550</v>
      </c>
      <c r="F132" s="36" t="inlineStr">
        <is>
          <t>52x37x16</t>
        </is>
      </c>
      <c r="G132" s="37" t="inlineStr">
        <is>
          <t>2 Kg</t>
        </is>
      </c>
      <c r="H132" s="37" t="inlineStr">
        <is>
          <t>S</t>
        </is>
      </c>
      <c r="I132" s="349" t="n"/>
      <c r="J132" s="291">
        <f>A132</f>
        <v/>
      </c>
      <c r="K132" s="11">
        <f>B132</f>
        <v/>
      </c>
      <c r="L132" s="57">
        <f>C132</f>
        <v/>
      </c>
      <c r="M132" s="54">
        <f>D132</f>
        <v/>
      </c>
      <c r="N132" s="350" t="n">
        <v>643</v>
      </c>
      <c r="O132" s="36" t="inlineStr">
        <is>
          <t>52x37x16</t>
        </is>
      </c>
      <c r="P132" s="37" t="inlineStr">
        <is>
          <t>2 Kg</t>
        </is>
      </c>
      <c r="Q132" s="159" t="n"/>
      <c r="S132" s="291">
        <f>A132</f>
        <v/>
      </c>
      <c r="T132" s="11">
        <f>K132</f>
        <v/>
      </c>
      <c r="U132" s="57">
        <f>L132</f>
        <v/>
      </c>
      <c r="V132" s="54">
        <f>M132</f>
        <v/>
      </c>
      <c r="W132" s="351" t="n">
        <v>700</v>
      </c>
      <c r="X132" s="36" t="inlineStr">
        <is>
          <t>52x37x16</t>
        </is>
      </c>
      <c r="Y132" s="37" t="inlineStr">
        <is>
          <t>2 Kg</t>
        </is>
      </c>
      <c r="Z132" s="159" t="n"/>
    </row>
    <row r="133">
      <c r="A133" s="356" t="n"/>
      <c r="B133" s="8" t="inlineStr">
        <is>
          <t>EVE-FK2V2-CF-CHG</t>
        </is>
      </c>
      <c r="C133" s="39" t="inlineStr">
        <is>
          <t>FK2 Carbon Turbo Tube Package with V2 MAF Tube</t>
        </is>
      </c>
      <c r="D133" s="37" t="inlineStr">
        <is>
          <t>n/a</t>
        </is>
      </c>
      <c r="E133" s="348" t="n">
        <v>704</v>
      </c>
      <c r="F133" s="36" t="inlineStr">
        <is>
          <t>52x37x16</t>
        </is>
      </c>
      <c r="G133" s="37" t="inlineStr">
        <is>
          <t>2 Kg</t>
        </is>
      </c>
      <c r="H133" s="37" t="inlineStr">
        <is>
          <t>S</t>
        </is>
      </c>
      <c r="I133" s="349" t="n"/>
      <c r="J133" s="356" t="n"/>
      <c r="K133" s="11">
        <f>B133</f>
        <v/>
      </c>
      <c r="L133" s="57">
        <f>C133</f>
        <v/>
      </c>
      <c r="M133" s="54">
        <f>D133</f>
        <v/>
      </c>
      <c r="N133" s="350" t="n">
        <v>811</v>
      </c>
      <c r="O133" s="36" t="inlineStr">
        <is>
          <t>52x37x16</t>
        </is>
      </c>
      <c r="P133" s="37" t="inlineStr">
        <is>
          <t>2 Kg</t>
        </is>
      </c>
      <c r="Q133" s="159" t="n"/>
      <c r="S133" s="356" t="n"/>
      <c r="T133" s="11">
        <f>K133</f>
        <v/>
      </c>
      <c r="U133" s="57">
        <f>L133</f>
        <v/>
      </c>
      <c r="V133" s="54">
        <f>M133</f>
        <v/>
      </c>
      <c r="W133" s="351" t="n">
        <v>880</v>
      </c>
      <c r="X133" s="36" t="inlineStr">
        <is>
          <t>52x37x16</t>
        </is>
      </c>
      <c r="Y133" s="37" t="inlineStr">
        <is>
          <t>2 Kg</t>
        </is>
      </c>
      <c r="Z133" s="159" t="n"/>
    </row>
    <row r="134" ht="4.5" customHeight="1">
      <c r="A134" s="50" t="n"/>
      <c r="B134" s="5" t="n"/>
      <c r="C134" s="48" t="n"/>
      <c r="D134" s="41" t="n"/>
      <c r="E134" s="347" t="n"/>
      <c r="F134" s="297" t="n"/>
      <c r="G134" s="342" t="n"/>
      <c r="H134" s="331" t="n"/>
      <c r="J134" s="50" t="n"/>
      <c r="K134" s="5" t="n"/>
      <c r="L134" s="56" t="n"/>
      <c r="M134" s="41" t="n"/>
      <c r="N134" s="347" t="n"/>
      <c r="O134" s="297" t="n"/>
      <c r="P134" s="297" t="n"/>
      <c r="Q134" s="331" t="n"/>
      <c r="S134" s="50" t="n"/>
      <c r="T134" s="5" t="n"/>
      <c r="U134" s="56" t="n"/>
      <c r="V134" s="41" t="n"/>
      <c r="W134" s="344" t="n"/>
      <c r="X134" s="297" t="n"/>
      <c r="Y134" s="297" t="n"/>
      <c r="Z134" s="331" t="n"/>
    </row>
    <row r="135">
      <c r="A135" s="329" t="inlineStr">
        <is>
          <t>FK8 Civic</t>
        </is>
      </c>
      <c r="B135" s="8" t="inlineStr">
        <is>
          <t>EVE-FK8-CF-INT</t>
        </is>
      </c>
      <c r="C135" s="39" t="inlineStr">
        <is>
          <t>FK8 Civic Type R Black Carbon intake</t>
        </is>
      </c>
      <c r="D135" s="37" t="inlineStr">
        <is>
          <t>S</t>
        </is>
      </c>
      <c r="E135" s="348" t="n">
        <v>1040</v>
      </c>
      <c r="F135" s="36" t="inlineStr">
        <is>
          <t>92x31x40</t>
        </is>
      </c>
      <c r="G135" s="37" t="inlineStr">
        <is>
          <t>6 Kg</t>
        </is>
      </c>
      <c r="H135" s="37" t="inlineStr">
        <is>
          <t>M</t>
        </is>
      </c>
      <c r="I135" s="349" t="n"/>
      <c r="J135" s="329" t="inlineStr">
        <is>
          <t>FK8 Civic</t>
        </is>
      </c>
      <c r="K135" s="8">
        <f>B135</f>
        <v/>
      </c>
      <c r="L135" s="49">
        <f>C135</f>
        <v/>
      </c>
      <c r="M135" s="43">
        <f>D135</f>
        <v/>
      </c>
      <c r="N135" s="350" t="n">
        <v>1150</v>
      </c>
      <c r="O135" s="36" t="inlineStr">
        <is>
          <t>92x31x40</t>
        </is>
      </c>
      <c r="P135" s="37" t="inlineStr">
        <is>
          <t>6 Kg</t>
        </is>
      </c>
      <c r="Q135" s="159" t="n"/>
      <c r="S135" s="329" t="inlineStr">
        <is>
          <t>FK8 Civic</t>
        </is>
      </c>
      <c r="T135" s="8">
        <f>K135</f>
        <v/>
      </c>
      <c r="U135" s="49">
        <f>L135</f>
        <v/>
      </c>
      <c r="V135" s="43">
        <f>M135</f>
        <v/>
      </c>
      <c r="W135" s="351" t="n">
        <v>1400</v>
      </c>
      <c r="X135" s="36" t="inlineStr">
        <is>
          <t>92x31x40</t>
        </is>
      </c>
      <c r="Y135" s="37" t="inlineStr">
        <is>
          <t>6 Kg</t>
        </is>
      </c>
      <c r="Z135" s="159" t="n"/>
    </row>
    <row r="136">
      <c r="A136" s="356" t="n"/>
      <c r="B136" s="8" t="inlineStr">
        <is>
          <t>EVE-FK8-KV-INT</t>
        </is>
      </c>
      <c r="C136" s="39" t="inlineStr">
        <is>
          <t>FK8 Civic Type R Kevlar intake</t>
        </is>
      </c>
      <c r="D136" s="37" t="inlineStr">
        <is>
          <t>S</t>
        </is>
      </c>
      <c r="E136" s="348" t="n">
        <v>1248</v>
      </c>
      <c r="F136" s="36" t="inlineStr">
        <is>
          <t>92x31x40</t>
        </is>
      </c>
      <c r="G136" s="37" t="inlineStr">
        <is>
          <t>6 Kg</t>
        </is>
      </c>
      <c r="H136" s="37" t="inlineStr">
        <is>
          <t>M</t>
        </is>
      </c>
      <c r="I136" s="349" t="n"/>
      <c r="J136" s="356" t="n"/>
      <c r="K136" s="8">
        <f>B136</f>
        <v/>
      </c>
      <c r="L136" s="49">
        <f>C136</f>
        <v/>
      </c>
      <c r="M136" s="43">
        <f>D136</f>
        <v/>
      </c>
      <c r="N136" s="350" t="n">
        <v>1380</v>
      </c>
      <c r="O136" s="36" t="inlineStr">
        <is>
          <t>92x31x40</t>
        </is>
      </c>
      <c r="P136" s="37" t="inlineStr">
        <is>
          <t>6 Kg</t>
        </is>
      </c>
      <c r="Q136" s="159" t="n"/>
      <c r="S136" s="356" t="n"/>
      <c r="T136" s="8">
        <f>K136</f>
        <v/>
      </c>
      <c r="U136" s="49">
        <f>L136</f>
        <v/>
      </c>
      <c r="V136" s="43">
        <f>M136</f>
        <v/>
      </c>
      <c r="W136" s="351" t="n">
        <v>1680</v>
      </c>
      <c r="X136" s="36" t="inlineStr">
        <is>
          <t>92x31x40</t>
        </is>
      </c>
      <c r="Y136" s="37" t="inlineStr">
        <is>
          <t>6 Kg</t>
        </is>
      </c>
      <c r="Z136" s="159" t="n"/>
    </row>
    <row r="137">
      <c r="A137" s="356" t="n"/>
      <c r="B137" s="8" t="inlineStr">
        <is>
          <t>EVE-FK8V2-CF-MAF</t>
        </is>
      </c>
      <c r="C137" s="39" t="inlineStr">
        <is>
          <t>FK8 Carbon V2 MAF Tube and Silicon Set</t>
        </is>
      </c>
      <c r="D137" s="37" t="inlineStr">
        <is>
          <t>n/a</t>
        </is>
      </c>
      <c r="E137" s="348" t="n">
        <v>275</v>
      </c>
      <c r="F137" s="37" t="inlineStr">
        <is>
          <t>49x15x12</t>
        </is>
      </c>
      <c r="G137" s="37" t="inlineStr">
        <is>
          <t>2 Kg</t>
        </is>
      </c>
      <c r="H137" s="37" t="inlineStr">
        <is>
          <t>S</t>
        </is>
      </c>
      <c r="I137" s="349" t="n"/>
      <c r="J137" s="356" t="n"/>
      <c r="K137" s="8">
        <f>B137</f>
        <v/>
      </c>
      <c r="L137" s="49">
        <f>C137</f>
        <v/>
      </c>
      <c r="M137" s="43">
        <f>D137</f>
        <v/>
      </c>
      <c r="N137" s="350" t="n">
        <v>318</v>
      </c>
      <c r="O137" s="36" t="inlineStr">
        <is>
          <t>49x15x12</t>
        </is>
      </c>
      <c r="P137" s="37" t="inlineStr">
        <is>
          <t>2 Kg</t>
        </is>
      </c>
      <c r="Q137" s="159" t="n"/>
      <c r="S137" s="356" t="n"/>
      <c r="T137" s="8">
        <f>K137</f>
        <v/>
      </c>
      <c r="U137" s="49">
        <f>L137</f>
        <v/>
      </c>
      <c r="V137" s="43">
        <f>M137</f>
        <v/>
      </c>
      <c r="W137" s="351" t="n">
        <v>345</v>
      </c>
      <c r="X137" s="36" t="inlineStr">
        <is>
          <t>49x15x12</t>
        </is>
      </c>
      <c r="Y137" s="37" t="inlineStr">
        <is>
          <t>2 Kg</t>
        </is>
      </c>
      <c r="Z137" s="159" t="n"/>
    </row>
    <row r="138">
      <c r="A138" s="356" t="n"/>
      <c r="B138" s="8" t="inlineStr">
        <is>
          <t>EVE-FK8V2-KV-MAF</t>
        </is>
      </c>
      <c r="C138" s="39" t="inlineStr">
        <is>
          <t>FK8 Kevlar V2 MAF Tube and Silicon Set</t>
        </is>
      </c>
      <c r="D138" s="37" t="inlineStr">
        <is>
          <t>n/a</t>
        </is>
      </c>
      <c r="E138" s="348" t="n">
        <v>330</v>
      </c>
      <c r="F138" s="37" t="inlineStr">
        <is>
          <t>49x15x12</t>
        </is>
      </c>
      <c r="G138" s="37" t="inlineStr">
        <is>
          <t>2 Kg</t>
        </is>
      </c>
      <c r="H138" s="37" t="inlineStr">
        <is>
          <t>S</t>
        </is>
      </c>
      <c r="I138" s="349" t="n"/>
      <c r="J138" s="356" t="n"/>
      <c r="K138" s="8">
        <f>B138</f>
        <v/>
      </c>
      <c r="L138" s="49">
        <f>C138</f>
        <v/>
      </c>
      <c r="M138" s="43">
        <f>D138</f>
        <v/>
      </c>
      <c r="N138" s="350" t="n">
        <v>381</v>
      </c>
      <c r="O138" s="36" t="inlineStr">
        <is>
          <t>49x15x12</t>
        </is>
      </c>
      <c r="P138" s="37" t="inlineStr">
        <is>
          <t>2 Kg</t>
        </is>
      </c>
      <c r="Q138" s="159" t="n"/>
      <c r="S138" s="356" t="n"/>
      <c r="T138" s="8">
        <f>K138</f>
        <v/>
      </c>
      <c r="U138" s="49">
        <f>L138</f>
        <v/>
      </c>
      <c r="V138" s="43">
        <f>M138</f>
        <v/>
      </c>
      <c r="W138" s="351" t="n">
        <v>414</v>
      </c>
      <c r="X138" s="36" t="inlineStr">
        <is>
          <t>49x15x12</t>
        </is>
      </c>
      <c r="Y138" s="37" t="inlineStr">
        <is>
          <t>2 Kg</t>
        </is>
      </c>
      <c r="Z138" s="159" t="n"/>
    </row>
    <row r="139">
      <c r="A139" s="352" t="n"/>
      <c r="B139" s="8" t="inlineStr">
        <is>
          <t>EVE-FK8FK2-ENG</t>
        </is>
      </c>
      <c r="C139" s="39" t="inlineStr">
        <is>
          <t>FK8 and FK2 Engine Cover Red and Black</t>
        </is>
      </c>
      <c r="D139" s="37" t="inlineStr">
        <is>
          <t>n/a</t>
        </is>
      </c>
      <c r="E139" s="348" t="n">
        <v>400</v>
      </c>
      <c r="F139" s="37" t="inlineStr">
        <is>
          <t>68x38x15</t>
        </is>
      </c>
      <c r="G139" s="37" t="inlineStr">
        <is>
          <t>2 Kg</t>
        </is>
      </c>
      <c r="H139" s="37" t="inlineStr">
        <is>
          <t>S</t>
        </is>
      </c>
      <c r="I139" s="349" t="n"/>
      <c r="J139" s="352" t="n"/>
      <c r="K139" s="8">
        <f>B139</f>
        <v/>
      </c>
      <c r="L139" s="49">
        <f>C139</f>
        <v/>
      </c>
      <c r="M139" s="43">
        <f>D139</f>
        <v/>
      </c>
      <c r="N139" s="350" t="n">
        <v>462</v>
      </c>
      <c r="O139" s="36" t="inlineStr">
        <is>
          <t>68x38x15</t>
        </is>
      </c>
      <c r="P139" s="37" t="inlineStr">
        <is>
          <t>2 Kg</t>
        </is>
      </c>
      <c r="Q139" s="159" t="n"/>
      <c r="S139" s="352" t="n"/>
      <c r="T139" s="8">
        <f>K139</f>
        <v/>
      </c>
      <c r="U139" s="49">
        <f>L139</f>
        <v/>
      </c>
      <c r="V139" s="43">
        <f>M139</f>
        <v/>
      </c>
      <c r="W139" s="351" t="n">
        <v>500</v>
      </c>
      <c r="X139" s="36" t="inlineStr">
        <is>
          <t>68x38x15</t>
        </is>
      </c>
      <c r="Y139" s="37" t="inlineStr">
        <is>
          <t>2 Kg</t>
        </is>
      </c>
      <c r="Z139" s="159" t="n"/>
    </row>
    <row r="140" ht="4.5" customHeight="1">
      <c r="A140" s="50" t="n"/>
      <c r="B140" s="5" t="n"/>
      <c r="C140" s="48" t="n"/>
      <c r="D140" s="41" t="n"/>
      <c r="E140" s="347" t="n"/>
      <c r="F140" s="297" t="n"/>
      <c r="G140" s="342" t="n"/>
      <c r="H140" s="331" t="n"/>
      <c r="J140" s="50" t="n"/>
      <c r="K140" s="5" t="n"/>
      <c r="L140" s="56" t="n"/>
      <c r="M140" s="41" t="n"/>
      <c r="N140" s="347" t="n"/>
      <c r="O140" s="297" t="n"/>
      <c r="P140" s="297" t="n"/>
      <c r="Q140" s="331" t="n"/>
      <c r="S140" s="50" t="n"/>
      <c r="T140" s="5" t="n"/>
      <c r="U140" s="56" t="n"/>
      <c r="V140" s="41" t="n"/>
      <c r="W140" s="344" t="n"/>
      <c r="X140" s="297" t="n"/>
      <c r="Y140" s="297" t="n"/>
      <c r="Z140" s="331" t="n"/>
    </row>
    <row r="141">
      <c r="A141" s="329" t="inlineStr">
        <is>
          <t>FK8 Civic Turbo Tube</t>
        </is>
      </c>
      <c r="B141" s="8" t="inlineStr">
        <is>
          <t>EVE-FK8-CF-CHG</t>
        </is>
      </c>
      <c r="C141" s="39" t="inlineStr">
        <is>
          <t>FK8 Carbon Turbo Tube for customers with V2 MAF tube</t>
        </is>
      </c>
      <c r="D141" s="37" t="inlineStr">
        <is>
          <t>n/a</t>
        </is>
      </c>
      <c r="E141" s="348" t="n">
        <v>550</v>
      </c>
      <c r="F141" s="36" t="inlineStr">
        <is>
          <t>52x37x16</t>
        </is>
      </c>
      <c r="G141" s="37" t="inlineStr">
        <is>
          <t>2 Kg</t>
        </is>
      </c>
      <c r="H141" s="37" t="inlineStr">
        <is>
          <t>S</t>
        </is>
      </c>
      <c r="I141" s="349" t="n"/>
      <c r="J141" s="329">
        <f>A141</f>
        <v/>
      </c>
      <c r="K141" s="8">
        <f>B141</f>
        <v/>
      </c>
      <c r="L141" s="49">
        <f>C141</f>
        <v/>
      </c>
      <c r="M141" s="43">
        <f>D141</f>
        <v/>
      </c>
      <c r="N141" s="350" t="n">
        <v>643</v>
      </c>
      <c r="O141" s="36" t="inlineStr">
        <is>
          <t>52x37x16</t>
        </is>
      </c>
      <c r="P141" s="37" t="inlineStr">
        <is>
          <t>2 Kg</t>
        </is>
      </c>
      <c r="Q141" s="159" t="n"/>
      <c r="S141" s="329">
        <f>A141</f>
        <v/>
      </c>
      <c r="T141" s="8">
        <f>K141</f>
        <v/>
      </c>
      <c r="U141" s="49">
        <f>L141</f>
        <v/>
      </c>
      <c r="V141" s="43">
        <f>M141</f>
        <v/>
      </c>
      <c r="W141" s="351" t="n">
        <v>700</v>
      </c>
      <c r="X141" s="36" t="inlineStr">
        <is>
          <t>52x37x16</t>
        </is>
      </c>
      <c r="Y141" s="37" t="inlineStr">
        <is>
          <t>2 Kg</t>
        </is>
      </c>
      <c r="Z141" s="159" t="n"/>
    </row>
    <row r="142">
      <c r="A142" s="352" t="n"/>
      <c r="B142" s="8" t="inlineStr">
        <is>
          <t>EVE-FK8V2-CF-CHG</t>
        </is>
      </c>
      <c r="C142" s="39" t="inlineStr">
        <is>
          <t>FK8 Carbon Turbo Tube Package with V2 MAF Tube</t>
        </is>
      </c>
      <c r="D142" s="37" t="inlineStr">
        <is>
          <t>n/a</t>
        </is>
      </c>
      <c r="E142" s="348" t="n">
        <v>704</v>
      </c>
      <c r="F142" s="36" t="inlineStr">
        <is>
          <t>52x37x16</t>
        </is>
      </c>
      <c r="G142" s="37" t="inlineStr">
        <is>
          <t>2 Kg</t>
        </is>
      </c>
      <c r="H142" s="37" t="inlineStr">
        <is>
          <t>S</t>
        </is>
      </c>
      <c r="I142" s="349" t="n"/>
      <c r="J142" s="352" t="n"/>
      <c r="K142" s="8">
        <f>B142</f>
        <v/>
      </c>
      <c r="L142" s="49">
        <f>C142</f>
        <v/>
      </c>
      <c r="M142" s="43">
        <f>D142</f>
        <v/>
      </c>
      <c r="N142" s="350" t="n">
        <v>811</v>
      </c>
      <c r="O142" s="36" t="inlineStr">
        <is>
          <t>52x37x16</t>
        </is>
      </c>
      <c r="P142" s="37" t="inlineStr">
        <is>
          <t>2 Kg</t>
        </is>
      </c>
      <c r="Q142" s="159" t="n"/>
      <c r="S142" s="352" t="n"/>
      <c r="T142" s="8">
        <f>K142</f>
        <v/>
      </c>
      <c r="U142" s="49">
        <f>L142</f>
        <v/>
      </c>
      <c r="V142" s="43">
        <f>M142</f>
        <v/>
      </c>
      <c r="W142" s="351" t="n">
        <v>880</v>
      </c>
      <c r="X142" s="36" t="inlineStr">
        <is>
          <t>52x37x16</t>
        </is>
      </c>
      <c r="Y142" s="37" t="inlineStr">
        <is>
          <t>2 Kg</t>
        </is>
      </c>
      <c r="Z142" s="159" t="n"/>
    </row>
    <row r="143" ht="4.9" customHeight="1">
      <c r="C143" s="3" t="n"/>
      <c r="D143" s="52" t="n"/>
      <c r="E143" s="340" t="n"/>
      <c r="F143" s="73" t="n"/>
      <c r="G143" s="73" t="n"/>
      <c r="H143" s="331" t="n"/>
      <c r="L143" s="55" t="n"/>
      <c r="M143" s="52" t="n"/>
      <c r="N143" s="340" t="n"/>
      <c r="O143" s="73" t="n"/>
      <c r="P143" s="73" t="n"/>
      <c r="Q143" s="331" t="n"/>
      <c r="U143" s="51" t="n"/>
      <c r="W143" s="340" t="n"/>
      <c r="X143" s="73" t="n"/>
      <c r="Y143" s="73" t="n"/>
      <c r="Z143" s="331" t="n"/>
    </row>
    <row r="144" ht="4.9" customHeight="1">
      <c r="C144" s="3" t="n"/>
      <c r="D144" s="52" t="n"/>
      <c r="E144" s="340" t="n"/>
      <c r="F144" s="73" t="n"/>
      <c r="G144" s="73" t="n"/>
      <c r="H144" s="331" t="n"/>
      <c r="L144" s="55" t="n"/>
      <c r="M144" s="52" t="n"/>
      <c r="N144" s="340" t="n"/>
      <c r="O144" s="73" t="n"/>
      <c r="P144" s="73" t="n"/>
      <c r="Q144" s="331" t="n"/>
      <c r="U144" s="51" t="n"/>
      <c r="W144" s="340" t="n"/>
      <c r="X144" s="73" t="n"/>
      <c r="Y144" s="73" t="n"/>
      <c r="Z144" s="331" t="n"/>
    </row>
    <row r="145" hidden="1" ht="21" customFormat="1" customHeight="1" s="14">
      <c r="A145" s="89" t="n"/>
      <c r="B145" s="371" t="inlineStr">
        <is>
          <t>LAMBORGHINI</t>
        </is>
      </c>
      <c r="C145" s="342" t="n"/>
      <c r="D145" s="342" t="n"/>
      <c r="E145" s="342" t="n"/>
      <c r="F145" s="342" t="n"/>
      <c r="G145" s="343" t="n"/>
      <c r="H145" s="163" t="n"/>
      <c r="J145" s="89" t="n"/>
      <c r="K145" s="78" t="inlineStr">
        <is>
          <t>LAMBORGHINI</t>
        </is>
      </c>
      <c r="L145" s="79" t="n"/>
      <c r="M145" s="316" t="n"/>
      <c r="N145" s="316" t="n"/>
      <c r="O145" s="316" t="n"/>
      <c r="P145" s="317" t="n"/>
      <c r="Q145" s="163" t="n"/>
      <c r="S145" s="89" t="n"/>
      <c r="T145" s="78" t="inlineStr">
        <is>
          <t>LAMBORGHINI</t>
        </is>
      </c>
      <c r="U145" s="79" t="n"/>
      <c r="V145" s="316" t="n"/>
      <c r="W145" s="316" t="n"/>
      <c r="X145" s="316" t="n"/>
      <c r="Y145" s="317" t="n"/>
      <c r="Z145" s="163" t="n"/>
    </row>
    <row r="146" hidden="1" ht="4.5" customHeight="1">
      <c r="A146" s="50" t="n"/>
      <c r="B146" s="5" t="n"/>
      <c r="C146" s="6" t="n"/>
      <c r="D146" s="41" t="n"/>
      <c r="E146" s="344" t="n"/>
      <c r="F146" s="297" t="n"/>
      <c r="G146" s="342" t="n"/>
      <c r="H146" s="331" t="n"/>
      <c r="J146" s="50" t="n"/>
      <c r="K146" s="5" t="n"/>
      <c r="L146" s="48" t="n"/>
      <c r="M146" s="41" t="n"/>
      <c r="N146" s="344" t="n"/>
      <c r="O146" s="297" t="n"/>
      <c r="P146" s="297" t="n"/>
      <c r="Q146" s="331" t="n"/>
      <c r="S146" s="50" t="n"/>
      <c r="T146" s="5" t="n"/>
      <c r="U146" s="6" t="n"/>
      <c r="V146" s="41" t="n"/>
      <c r="W146" s="344" t="n"/>
      <c r="X146" s="297" t="n"/>
      <c r="Y146" s="297" t="n"/>
      <c r="Z146" s="331" t="n"/>
      <c r="AB146" s="14" t="n"/>
      <c r="AC146" s="14" t="n"/>
      <c r="AD146" s="14" t="n"/>
      <c r="AE146" s="14" t="n"/>
    </row>
    <row r="147" hidden="1" ht="28.9" customFormat="1" customHeight="1" s="46">
      <c r="A147" s="76" t="n"/>
      <c r="B147" s="29" t="inlineStr">
        <is>
          <t>Part Number</t>
        </is>
      </c>
      <c r="C147" s="29" t="inlineStr">
        <is>
          <t>Description</t>
        </is>
      </c>
      <c r="D147" s="44" t="inlineStr">
        <is>
          <t>FiEter Type</t>
        </is>
      </c>
      <c r="E147" s="345" t="inlineStr">
        <is>
          <t>Retail Price Ex VAT</t>
        </is>
      </c>
      <c r="F147" s="363" t="inlineStr">
        <is>
          <t>Package size in cm</t>
        </is>
      </c>
      <c r="G147" s="343" t="n"/>
      <c r="H147" s="161" t="n"/>
      <c r="J147" s="76" t="n"/>
      <c r="K147" s="29" t="inlineStr">
        <is>
          <t>Part Number</t>
        </is>
      </c>
      <c r="L147" s="29" t="inlineStr">
        <is>
          <t>Description</t>
        </is>
      </c>
      <c r="M147" s="44" t="inlineStr">
        <is>
          <t>Filter Type</t>
        </is>
      </c>
      <c r="N147" s="345" t="inlineStr">
        <is>
          <t>Retail Price Ex VAT</t>
        </is>
      </c>
      <c r="O147" s="299" t="inlineStr">
        <is>
          <t>Package size in cm</t>
        </is>
      </c>
      <c r="P147" s="300" t="n"/>
      <c r="Q147" s="161" t="n"/>
      <c r="S147" s="76" t="n"/>
      <c r="T147" s="29" t="inlineStr">
        <is>
          <t>Part Number</t>
        </is>
      </c>
      <c r="U147" s="29" t="inlineStr">
        <is>
          <t>Description</t>
        </is>
      </c>
      <c r="V147" s="44" t="inlineStr">
        <is>
          <t>Filter Type</t>
        </is>
      </c>
      <c r="W147" s="346" t="inlineStr">
        <is>
          <t>Retail Price</t>
        </is>
      </c>
      <c r="X147" s="293" t="inlineStr">
        <is>
          <t>Package size in cm</t>
        </is>
      </c>
      <c r="Y147" s="83" t="n"/>
      <c r="Z147" s="158" t="n"/>
      <c r="AB147" s="14" t="n"/>
      <c r="AC147" s="14" t="n"/>
      <c r="AD147" s="14" t="n"/>
      <c r="AE147" s="14" t="n"/>
    </row>
    <row r="148" hidden="1" ht="4.5" customHeight="1">
      <c r="A148" s="50" t="n"/>
      <c r="B148" s="5" t="n"/>
      <c r="C148" s="6" t="n"/>
      <c r="D148" s="41" t="n"/>
      <c r="E148" s="347" t="n"/>
      <c r="F148" s="297" t="n"/>
      <c r="G148" s="342" t="n"/>
      <c r="H148" s="331" t="n"/>
      <c r="J148" s="50" t="n"/>
      <c r="K148" s="6" t="n"/>
      <c r="L148" s="48" t="n"/>
      <c r="M148" s="41" t="n"/>
      <c r="N148" s="344" t="n"/>
      <c r="O148" s="81" t="n"/>
      <c r="P148" s="81" t="n"/>
      <c r="Q148" s="84" t="n"/>
      <c r="S148" s="50" t="n"/>
      <c r="T148" s="5" t="n"/>
      <c r="U148" s="6" t="n"/>
      <c r="V148" s="41" t="n"/>
      <c r="W148" s="344" t="n"/>
      <c r="X148" s="81" t="n"/>
      <c r="Y148" s="81" t="n"/>
      <c r="Z148" s="84" t="n"/>
      <c r="AB148" s="14" t="n"/>
      <c r="AC148" s="14" t="n"/>
      <c r="AD148" s="14" t="n"/>
      <c r="AE148" s="14" t="n"/>
    </row>
    <row r="149" hidden="1" ht="14.45" customHeight="1">
      <c r="A149" s="90" t="n"/>
      <c r="B149" s="11" t="inlineStr">
        <is>
          <t>EVE-HCN-CF-INT</t>
        </is>
      </c>
      <c r="C149" s="39" t="inlineStr">
        <is>
          <t>Lamborghini Huracan Black Carbon intake</t>
        </is>
      </c>
      <c r="D149" s="43" t="inlineStr">
        <is>
          <t>B</t>
        </is>
      </c>
      <c r="E149" s="348" t="n">
        <v>3100</v>
      </c>
      <c r="F149" s="36" t="inlineStr">
        <is>
          <t>91x30x39</t>
        </is>
      </c>
      <c r="G149" s="37" t="inlineStr">
        <is>
          <t>7 kg</t>
        </is>
      </c>
      <c r="H149" s="159" t="n"/>
      <c r="I149" s="349" t="n"/>
      <c r="J149" s="90" t="n"/>
      <c r="K149" s="11">
        <f>B149</f>
        <v/>
      </c>
      <c r="L149" s="57">
        <f>C149</f>
        <v/>
      </c>
      <c r="M149" s="54">
        <f>D149</f>
        <v/>
      </c>
      <c r="N149" s="350" t="n">
        <v>3780</v>
      </c>
      <c r="O149" s="15">
        <f>F149</f>
        <v/>
      </c>
      <c r="P149" s="64">
        <f>G149</f>
        <v/>
      </c>
      <c r="Q149" s="165" t="n"/>
      <c r="S149" s="90" t="n"/>
      <c r="T149" s="11">
        <f>K149</f>
        <v/>
      </c>
      <c r="U149" s="57">
        <f>L149</f>
        <v/>
      </c>
      <c r="V149" s="54">
        <f>M149</f>
        <v/>
      </c>
      <c r="W149" s="351" t="n">
        <v>3900</v>
      </c>
      <c r="X149" s="15">
        <f>O149</f>
        <v/>
      </c>
      <c r="Y149" s="64">
        <f>P149</f>
        <v/>
      </c>
      <c r="Z149" s="165" t="n"/>
      <c r="AB149" s="14" t="n"/>
      <c r="AC149" s="14" t="n"/>
      <c r="AD149" s="14" t="n"/>
      <c r="AE149" s="14" t="n"/>
    </row>
    <row r="150" hidden="1" ht="14.45" customHeight="1">
      <c r="A150" s="90" t="n"/>
      <c r="B150" s="11" t="inlineStr">
        <is>
          <t>EVE-HCN-KV-INT</t>
        </is>
      </c>
      <c r="C150" s="39" t="inlineStr">
        <is>
          <t>Lamborghini Huracan Kevlar intake</t>
        </is>
      </c>
      <c r="D150" s="43" t="inlineStr">
        <is>
          <t>B</t>
        </is>
      </c>
      <c r="E150" s="372" t="n">
        <v>3720</v>
      </c>
      <c r="F150" s="36" t="inlineStr">
        <is>
          <t>91x30x39</t>
        </is>
      </c>
      <c r="G150" s="37" t="inlineStr">
        <is>
          <t>7 kg</t>
        </is>
      </c>
      <c r="H150" s="159" t="n"/>
      <c r="J150" s="90" t="n"/>
      <c r="K150" s="11">
        <f>B150</f>
        <v/>
      </c>
      <c r="L150" s="57">
        <f>C150</f>
        <v/>
      </c>
      <c r="M150" s="54">
        <f>D150</f>
        <v/>
      </c>
      <c r="N150" s="373" t="n">
        <v>4530</v>
      </c>
      <c r="O150" s="15">
        <f>F150</f>
        <v/>
      </c>
      <c r="P150" s="64">
        <f>G150</f>
        <v/>
      </c>
      <c r="Q150" s="165" t="n"/>
      <c r="S150" s="90" t="n"/>
      <c r="T150" s="11">
        <f>K150</f>
        <v/>
      </c>
      <c r="U150" s="57">
        <f>L150</f>
        <v/>
      </c>
      <c r="V150" s="54">
        <f>M150</f>
        <v/>
      </c>
      <c r="W150" s="374" t="n">
        <v>4680</v>
      </c>
      <c r="X150" s="15">
        <f>O150</f>
        <v/>
      </c>
      <c r="Y150" s="64">
        <f>P150</f>
        <v/>
      </c>
      <c r="Z150" s="165" t="n"/>
      <c r="AB150" s="14" t="n"/>
      <c r="AC150" s="14" t="n"/>
      <c r="AD150" s="14" t="n"/>
      <c r="AE150" s="14" t="n"/>
    </row>
    <row r="151" hidden="1" ht="4.5" customHeight="1">
      <c r="A151" s="50" t="n"/>
      <c r="B151" s="5" t="n"/>
      <c r="C151" s="48" t="n"/>
      <c r="D151" s="41" t="n"/>
      <c r="E151" s="347" t="n"/>
      <c r="F151" s="297" t="n"/>
      <c r="G151" s="342" t="n"/>
      <c r="H151" s="331" t="n"/>
      <c r="J151" s="50" t="n"/>
      <c r="K151" s="5" t="n"/>
      <c r="L151" s="56" t="n"/>
      <c r="M151" s="41" t="n"/>
      <c r="N151" s="347" t="n"/>
      <c r="O151" s="81" t="n"/>
      <c r="P151" s="81" t="n"/>
      <c r="Q151" s="84" t="n"/>
      <c r="S151" s="50" t="n"/>
      <c r="T151" s="5" t="n"/>
      <c r="U151" s="56" t="n"/>
      <c r="V151" s="41" t="n"/>
      <c r="W151" s="344" t="n"/>
      <c r="X151" s="297" t="n"/>
      <c r="Y151" s="297" t="n"/>
      <c r="Z151" s="331" t="n"/>
      <c r="AB151" s="14" t="n"/>
      <c r="AC151" s="14" t="n"/>
      <c r="AD151" s="14" t="n"/>
      <c r="AE151" s="14" t="n"/>
    </row>
    <row r="152" hidden="1" ht="14.45" customHeight="1">
      <c r="A152" s="329" t="n"/>
      <c r="B152" s="8" t="inlineStr">
        <is>
          <t>EVE-HCN-SC-CF-INT</t>
        </is>
      </c>
      <c r="C152" s="39" t="inlineStr">
        <is>
          <t>Lamborghini Huracan Black Carbon Supercharged  intake</t>
        </is>
      </c>
      <c r="D152" s="43" t="inlineStr">
        <is>
          <t>B</t>
        </is>
      </c>
      <c r="E152" s="348" t="n">
        <v>3100</v>
      </c>
      <c r="F152" s="36" t="inlineStr">
        <is>
          <t>91x30x39</t>
        </is>
      </c>
      <c r="G152" s="37" t="inlineStr">
        <is>
          <t>7 kg</t>
        </is>
      </c>
      <c r="H152" s="159" t="n"/>
      <c r="I152" s="349" t="n"/>
      <c r="J152" s="329" t="n"/>
      <c r="K152" s="8">
        <f>B152</f>
        <v/>
      </c>
      <c r="L152" s="49">
        <f>C152</f>
        <v/>
      </c>
      <c r="M152" s="43">
        <f>D152</f>
        <v/>
      </c>
      <c r="N152" s="350" t="n">
        <v>3780</v>
      </c>
      <c r="O152" s="36">
        <f>F152</f>
        <v/>
      </c>
      <c r="P152" s="37">
        <f>G152</f>
        <v/>
      </c>
      <c r="Q152" s="159" t="n"/>
      <c r="S152" s="329" t="n"/>
      <c r="T152" s="8">
        <f>K152</f>
        <v/>
      </c>
      <c r="U152" s="49">
        <f>L152</f>
        <v/>
      </c>
      <c r="V152" s="43">
        <f>M152</f>
        <v/>
      </c>
      <c r="W152" s="351" t="n">
        <v>3900</v>
      </c>
      <c r="X152" s="36">
        <f>O152</f>
        <v/>
      </c>
      <c r="Y152" s="37">
        <f>P152</f>
        <v/>
      </c>
      <c r="Z152" s="159" t="n"/>
      <c r="AB152" s="14" t="n"/>
      <c r="AC152" s="14" t="n"/>
      <c r="AD152" s="14" t="n"/>
      <c r="AE152" s="14" t="n"/>
    </row>
    <row r="153" hidden="1" ht="14.45" customHeight="1">
      <c r="A153" s="329" t="n"/>
      <c r="B153" s="8" t="inlineStr">
        <is>
          <t>EVE-HCN-SC-KV-INT</t>
        </is>
      </c>
      <c r="C153" s="39" t="inlineStr">
        <is>
          <t>Lamborghini Huracan Kevlar Supercharged intake</t>
        </is>
      </c>
      <c r="D153" s="43" t="inlineStr">
        <is>
          <t>B</t>
        </is>
      </c>
      <c r="E153" s="372" t="n">
        <v>3720</v>
      </c>
      <c r="F153" s="36" t="inlineStr">
        <is>
          <t>91x30x39</t>
        </is>
      </c>
      <c r="G153" s="37" t="inlineStr">
        <is>
          <t>7 kg</t>
        </is>
      </c>
      <c r="H153" s="159" t="n"/>
      <c r="J153" s="329" t="n"/>
      <c r="K153" s="8">
        <f>B153</f>
        <v/>
      </c>
      <c r="L153" s="49">
        <f>C153</f>
        <v/>
      </c>
      <c r="M153" s="43">
        <f>D153</f>
        <v/>
      </c>
      <c r="N153" s="373" t="n">
        <v>4530</v>
      </c>
      <c r="O153" s="36">
        <f>F153</f>
        <v/>
      </c>
      <c r="P153" s="37">
        <f>G153</f>
        <v/>
      </c>
      <c r="Q153" s="159" t="n"/>
      <c r="S153" s="329" t="n"/>
      <c r="T153" s="8">
        <f>K153</f>
        <v/>
      </c>
      <c r="U153" s="49">
        <f>L153</f>
        <v/>
      </c>
      <c r="V153" s="43">
        <f>M153</f>
        <v/>
      </c>
      <c r="W153" s="374" t="n">
        <v>4680</v>
      </c>
      <c r="X153" s="15">
        <f>O153</f>
        <v/>
      </c>
      <c r="Y153" s="64">
        <f>P153</f>
        <v/>
      </c>
      <c r="Z153" s="165" t="n"/>
      <c r="AB153" s="14" t="n"/>
      <c r="AC153" s="14" t="n"/>
      <c r="AD153" s="14" t="n"/>
      <c r="AE153" s="14" t="n"/>
    </row>
    <row r="154" hidden="1" ht="4.5" customHeight="1">
      <c r="A154" s="50" t="n"/>
      <c r="B154" s="5" t="n"/>
      <c r="C154" s="48" t="n"/>
      <c r="D154" s="41" t="n"/>
      <c r="E154" s="347" t="n"/>
      <c r="F154" s="297" t="n"/>
      <c r="G154" s="342" t="n"/>
      <c r="H154" s="331" t="n"/>
      <c r="J154" s="50" t="n"/>
      <c r="K154" s="5" t="n"/>
      <c r="L154" s="56" t="n"/>
      <c r="M154" s="41" t="n"/>
      <c r="N154" s="347" t="n"/>
      <c r="O154" s="297" t="n"/>
      <c r="P154" s="297" t="n"/>
      <c r="Q154" s="331" t="n"/>
      <c r="S154" s="50" t="n"/>
      <c r="T154" s="5" t="n"/>
      <c r="U154" s="56" t="n"/>
      <c r="V154" s="41" t="n"/>
      <c r="W154" s="344" t="n"/>
      <c r="X154" s="297" t="n"/>
      <c r="Y154" s="297" t="n"/>
      <c r="Z154" s="331" t="n"/>
      <c r="AB154" s="14" t="n"/>
      <c r="AC154" s="14" t="n"/>
      <c r="AD154" s="14" t="n"/>
      <c r="AE154" s="14" t="n"/>
    </row>
    <row r="155" hidden="1" ht="28.9" customHeight="1">
      <c r="A155" s="329" t="n"/>
      <c r="B155" s="8" t="inlineStr">
        <is>
          <t>EVE-HCN-CF-PL-ENG</t>
        </is>
      </c>
      <c r="C155" s="39" t="inlineStr">
        <is>
          <t>Lamborghini Huracan Black Carbon Engine Cover Set Replaces OEM Plastic Version</t>
        </is>
      </c>
      <c r="D155" s="43" t="inlineStr">
        <is>
          <t>n/a</t>
        </is>
      </c>
      <c r="E155" s="348" t="n">
        <v>3500</v>
      </c>
      <c r="F155" s="37" t="inlineStr">
        <is>
          <t>150x75x21</t>
        </is>
      </c>
      <c r="G155" s="37" t="inlineStr">
        <is>
          <t>5 kg</t>
        </is>
      </c>
      <c r="H155" s="159" t="n"/>
      <c r="J155" s="329" t="n"/>
      <c r="K155" s="8">
        <f>B155</f>
        <v/>
      </c>
      <c r="L155" s="49">
        <f>C155</f>
        <v/>
      </c>
      <c r="M155" s="43">
        <f>D155</f>
        <v/>
      </c>
      <c r="N155" s="362" t="n">
        <v>4375</v>
      </c>
      <c r="O155" s="15">
        <f>F155</f>
        <v/>
      </c>
      <c r="P155" s="64">
        <f>G155</f>
        <v/>
      </c>
      <c r="Q155" s="165" t="n"/>
      <c r="S155" s="329" t="n"/>
      <c r="T155" s="8">
        <f>K155</f>
        <v/>
      </c>
      <c r="U155" s="49">
        <f>L155</f>
        <v/>
      </c>
      <c r="V155" s="43">
        <f>M155</f>
        <v/>
      </c>
      <c r="W155" s="351" t="n">
        <v>4900</v>
      </c>
      <c r="X155" s="36">
        <f>O155</f>
        <v/>
      </c>
      <c r="Y155" s="37">
        <f>P155</f>
        <v/>
      </c>
      <c r="Z155" s="159" t="n"/>
      <c r="AB155" s="14" t="n"/>
      <c r="AC155" s="14" t="n"/>
      <c r="AD155" s="14" t="n"/>
      <c r="AE155" s="14" t="n"/>
    </row>
    <row r="156" hidden="1" ht="30" customHeight="1">
      <c r="A156" s="329" t="n"/>
      <c r="B156" s="8" t="inlineStr">
        <is>
          <t>EVE-HCN-KV-PL-ENG</t>
        </is>
      </c>
      <c r="C156" s="39" t="inlineStr">
        <is>
          <t>Lamborghini Huracan Kevlar Engine Cover Set Replaces OEM Plastic Version</t>
        </is>
      </c>
      <c r="D156" s="43" t="inlineStr">
        <is>
          <t>n/a</t>
        </is>
      </c>
      <c r="E156" s="348" t="n">
        <v>4200</v>
      </c>
      <c r="F156" s="37" t="inlineStr">
        <is>
          <t>150x75x21</t>
        </is>
      </c>
      <c r="G156" s="37" t="inlineStr">
        <is>
          <t>5 kg</t>
        </is>
      </c>
      <c r="H156" s="159" t="n"/>
      <c r="J156" s="329" t="n"/>
      <c r="K156" s="8">
        <f>B156</f>
        <v/>
      </c>
      <c r="L156" s="49">
        <f>C156</f>
        <v/>
      </c>
      <c r="M156" s="43">
        <f>D156</f>
        <v/>
      </c>
      <c r="N156" s="362" t="n">
        <v>5250</v>
      </c>
      <c r="O156" s="15">
        <f>F156</f>
        <v/>
      </c>
      <c r="P156" s="64">
        <f>G156</f>
        <v/>
      </c>
      <c r="Q156" s="165" t="n"/>
      <c r="S156" s="329" t="n"/>
      <c r="T156" s="8">
        <f>K156</f>
        <v/>
      </c>
      <c r="U156" s="49">
        <f>L156</f>
        <v/>
      </c>
      <c r="V156" s="43">
        <f>M156</f>
        <v/>
      </c>
      <c r="W156" s="351" t="n">
        <v>5880</v>
      </c>
      <c r="X156" s="15">
        <f>O156</f>
        <v/>
      </c>
      <c r="Y156" s="64">
        <f>P156</f>
        <v/>
      </c>
      <c r="Z156" s="165" t="n"/>
      <c r="AB156" s="14" t="n"/>
      <c r="AC156" s="14" t="n"/>
      <c r="AD156" s="14" t="n"/>
      <c r="AE156" s="14" t="n"/>
    </row>
    <row r="157" hidden="1" ht="4.5" customHeight="1">
      <c r="A157" s="50" t="n"/>
      <c r="B157" s="5" t="n"/>
      <c r="C157" s="48" t="n"/>
      <c r="D157" s="41" t="n"/>
      <c r="E157" s="347" t="n"/>
      <c r="F157" s="297" t="n"/>
      <c r="G157" s="342" t="n"/>
      <c r="H157" s="331" t="n"/>
      <c r="J157" s="50" t="n"/>
      <c r="K157" s="5" t="n"/>
      <c r="L157" s="56" t="n"/>
      <c r="M157" s="41" t="n"/>
      <c r="N157" s="347" t="n"/>
      <c r="O157" s="81" t="n"/>
      <c r="P157" s="81" t="n"/>
      <c r="Q157" s="84" t="n"/>
      <c r="S157" s="50" t="n"/>
      <c r="T157" s="5" t="n"/>
      <c r="U157" s="56" t="n"/>
      <c r="V157" s="41" t="n"/>
      <c r="W157" s="344" t="n"/>
      <c r="X157" s="297" t="n"/>
      <c r="Y157" s="297" t="n"/>
      <c r="Z157" s="331" t="n"/>
      <c r="AB157" s="14" t="n"/>
      <c r="AC157" s="14" t="n"/>
      <c r="AD157" s="14" t="n"/>
      <c r="AE157" s="14" t="n"/>
    </row>
    <row r="158" hidden="1" ht="30" customHeight="1">
      <c r="A158" s="329" t="n"/>
      <c r="B158" s="8" t="inlineStr">
        <is>
          <t>EVE-HCN-CF-PLC-ENG</t>
        </is>
      </c>
      <c r="C158" s="39" t="inlineStr">
        <is>
          <t>Lamborghini Huracan Black Carbon Engine Cover Set with Cutouts Replaces OEM Plastic Version</t>
        </is>
      </c>
      <c r="D158" s="43" t="inlineStr">
        <is>
          <t>n/a</t>
        </is>
      </c>
      <c r="E158" s="348" t="n">
        <v>3500</v>
      </c>
      <c r="F158" s="37" t="inlineStr">
        <is>
          <t>150x75x21</t>
        </is>
      </c>
      <c r="G158" s="37" t="inlineStr">
        <is>
          <t>5 kg</t>
        </is>
      </c>
      <c r="H158" s="159" t="n"/>
      <c r="J158" s="329" t="n"/>
      <c r="K158" s="8">
        <f>B158</f>
        <v/>
      </c>
      <c r="L158" s="49">
        <f>C158</f>
        <v/>
      </c>
      <c r="M158" s="43">
        <f>D158</f>
        <v/>
      </c>
      <c r="N158" s="362" t="n">
        <v>4375</v>
      </c>
      <c r="O158" s="15">
        <f>F158</f>
        <v/>
      </c>
      <c r="P158" s="64">
        <f>G158</f>
        <v/>
      </c>
      <c r="Q158" s="165" t="n"/>
      <c r="S158" s="329" t="n"/>
      <c r="T158" s="8">
        <f>K158</f>
        <v/>
      </c>
      <c r="U158" s="49">
        <f>L158</f>
        <v/>
      </c>
      <c r="V158" s="43">
        <f>M158</f>
        <v/>
      </c>
      <c r="W158" s="351" t="n">
        <v>4900</v>
      </c>
      <c r="X158" s="36">
        <f>O158</f>
        <v/>
      </c>
      <c r="Y158" s="37">
        <f>P158</f>
        <v/>
      </c>
      <c r="Z158" s="159" t="n"/>
      <c r="AB158" s="14" t="n"/>
      <c r="AC158" s="14" t="n"/>
      <c r="AD158" s="14" t="n"/>
      <c r="AE158" s="14" t="n"/>
    </row>
    <row r="159" hidden="1" ht="28.9" customHeight="1">
      <c r="A159" s="329" t="n"/>
      <c r="B159" s="8" t="inlineStr">
        <is>
          <t>EVE-HCN-KV-PLC-ENG</t>
        </is>
      </c>
      <c r="C159" s="39" t="inlineStr">
        <is>
          <t>Lamborghini Huracan Kevlar Engine Cover Set with Cutouts Replaces OEM Plastic Version</t>
        </is>
      </c>
      <c r="D159" s="43" t="inlineStr">
        <is>
          <t>n/a</t>
        </is>
      </c>
      <c r="E159" s="348" t="n">
        <v>4200</v>
      </c>
      <c r="F159" s="37" t="inlineStr">
        <is>
          <t>150x75x21</t>
        </is>
      </c>
      <c r="G159" s="37" t="inlineStr">
        <is>
          <t>5 kg</t>
        </is>
      </c>
      <c r="H159" s="159" t="n"/>
      <c r="J159" s="329" t="n"/>
      <c r="K159" s="8">
        <f>B159</f>
        <v/>
      </c>
      <c r="L159" s="49">
        <f>C159</f>
        <v/>
      </c>
      <c r="M159" s="43">
        <f>D159</f>
        <v/>
      </c>
      <c r="N159" s="362" t="n">
        <v>5250</v>
      </c>
      <c r="O159" s="36">
        <f>F159</f>
        <v/>
      </c>
      <c r="P159" s="37">
        <f>G159</f>
        <v/>
      </c>
      <c r="Q159" s="159" t="n"/>
      <c r="S159" s="329" t="n"/>
      <c r="T159" s="8">
        <f>K159</f>
        <v/>
      </c>
      <c r="U159" s="49">
        <f>L159</f>
        <v/>
      </c>
      <c r="V159" s="43">
        <f>M159</f>
        <v/>
      </c>
      <c r="W159" s="351" t="n">
        <v>5880</v>
      </c>
      <c r="X159" s="15">
        <f>O159</f>
        <v/>
      </c>
      <c r="Y159" s="64">
        <f>P159</f>
        <v/>
      </c>
      <c r="Z159" s="165" t="n"/>
      <c r="AB159" s="14" t="n"/>
      <c r="AC159" s="14" t="n"/>
      <c r="AD159" s="14" t="n"/>
      <c r="AE159" s="14" t="n"/>
    </row>
    <row r="160" hidden="1" ht="4.5" customHeight="1">
      <c r="A160" s="50" t="n"/>
      <c r="B160" s="5" t="n"/>
      <c r="C160" s="48" t="n"/>
      <c r="D160" s="41" t="n"/>
      <c r="E160" s="347" t="n"/>
      <c r="F160" s="297" t="n"/>
      <c r="G160" s="342" t="n"/>
      <c r="H160" s="331" t="n"/>
      <c r="J160" s="50" t="n"/>
      <c r="K160" s="5" t="n"/>
      <c r="L160" s="56" t="n"/>
      <c r="M160" s="41" t="n"/>
      <c r="N160" s="347" t="n"/>
      <c r="O160" s="297" t="n"/>
      <c r="P160" s="297" t="n"/>
      <c r="Q160" s="331" t="n"/>
      <c r="S160" s="50" t="n"/>
      <c r="T160" s="5" t="n"/>
      <c r="U160" s="56" t="n"/>
      <c r="V160" s="41" t="n"/>
      <c r="W160" s="344" t="n"/>
      <c r="X160" s="297" t="n"/>
      <c r="Y160" s="297" t="n"/>
      <c r="Z160" s="331" t="n"/>
      <c r="AB160" s="14" t="n"/>
      <c r="AC160" s="14" t="n"/>
      <c r="AD160" s="14" t="n"/>
      <c r="AE160" s="14" t="n"/>
    </row>
    <row r="161" hidden="1" ht="28.9" customHeight="1">
      <c r="A161" s="329" t="n"/>
      <c r="B161" s="8" t="inlineStr">
        <is>
          <t>EVE-HCN-CF-FC-ENG</t>
        </is>
      </c>
      <c r="C161" s="39" t="inlineStr">
        <is>
          <t>Lamborghini Huracan Black Carbon Engine Cover Set Replaces OEM Forged Carbon Version</t>
        </is>
      </c>
      <c r="D161" s="43" t="inlineStr">
        <is>
          <t>n/a</t>
        </is>
      </c>
      <c r="E161" s="348" t="n">
        <v>3500</v>
      </c>
      <c r="F161" s="37" t="inlineStr">
        <is>
          <t>150x75x21</t>
        </is>
      </c>
      <c r="G161" s="37" t="inlineStr">
        <is>
          <t>5 kg</t>
        </is>
      </c>
      <c r="H161" s="159" t="n"/>
      <c r="J161" s="329" t="n"/>
      <c r="K161" s="8">
        <f>B161</f>
        <v/>
      </c>
      <c r="L161" s="49">
        <f>C161</f>
        <v/>
      </c>
      <c r="M161" s="43">
        <f>D161</f>
        <v/>
      </c>
      <c r="N161" s="362" t="n">
        <v>4375</v>
      </c>
      <c r="O161" s="15">
        <f>F161</f>
        <v/>
      </c>
      <c r="P161" s="64">
        <f>G161</f>
        <v/>
      </c>
      <c r="Q161" s="165" t="n"/>
      <c r="S161" s="329" t="n"/>
      <c r="T161" s="8">
        <f>K161</f>
        <v/>
      </c>
      <c r="U161" s="49">
        <f>L161</f>
        <v/>
      </c>
      <c r="V161" s="43">
        <f>M161</f>
        <v/>
      </c>
      <c r="W161" s="351" t="n">
        <v>4900</v>
      </c>
      <c r="X161" s="36">
        <f>O161</f>
        <v/>
      </c>
      <c r="Y161" s="37">
        <f>P161</f>
        <v/>
      </c>
      <c r="Z161" s="159" t="n"/>
      <c r="AB161" s="14" t="n"/>
      <c r="AC161" s="14" t="n"/>
      <c r="AD161" s="14" t="n"/>
      <c r="AE161" s="14" t="n"/>
    </row>
    <row r="162" hidden="1" ht="28.9" customHeight="1">
      <c r="A162" s="329" t="n"/>
      <c r="B162" s="8" t="inlineStr">
        <is>
          <t>EVE-HCN-KV-FC-ENG</t>
        </is>
      </c>
      <c r="C162" s="39" t="inlineStr">
        <is>
          <t>Lamborghini Huracan Kevlar Engine Cover Set Replaces OEM Forged Carbon Version</t>
        </is>
      </c>
      <c r="D162" s="43" t="inlineStr">
        <is>
          <t>n/a</t>
        </is>
      </c>
      <c r="E162" s="348" t="n">
        <v>4200</v>
      </c>
      <c r="F162" s="37" t="inlineStr">
        <is>
          <t>150x75x21</t>
        </is>
      </c>
      <c r="G162" s="37" t="inlineStr">
        <is>
          <t>5 kg</t>
        </is>
      </c>
      <c r="H162" s="159" t="n"/>
      <c r="J162" s="329" t="n"/>
      <c r="K162" s="8">
        <f>B162</f>
        <v/>
      </c>
      <c r="L162" s="49">
        <f>C162</f>
        <v/>
      </c>
      <c r="M162" s="43">
        <f>D162</f>
        <v/>
      </c>
      <c r="N162" s="362" t="n">
        <v>5250</v>
      </c>
      <c r="O162" s="36">
        <f>F162</f>
        <v/>
      </c>
      <c r="P162" s="37">
        <f>G162</f>
        <v/>
      </c>
      <c r="Q162" s="159" t="n"/>
      <c r="S162" s="329" t="n"/>
      <c r="T162" s="8">
        <f>K162</f>
        <v/>
      </c>
      <c r="U162" s="49">
        <f>L162</f>
        <v/>
      </c>
      <c r="V162" s="43">
        <f>M162</f>
        <v/>
      </c>
      <c r="W162" s="351" t="n">
        <v>5880</v>
      </c>
      <c r="X162" s="15">
        <f>O162</f>
        <v/>
      </c>
      <c r="Y162" s="64">
        <f>P162</f>
        <v/>
      </c>
      <c r="Z162" s="165" t="n"/>
      <c r="AB162" s="14" t="n"/>
      <c r="AC162" s="14" t="n"/>
      <c r="AD162" s="14" t="n"/>
      <c r="AE162" s="14" t="n"/>
    </row>
    <row r="163" hidden="1" ht="9" customHeight="1">
      <c r="A163" s="50" t="n"/>
      <c r="B163" s="6" t="n"/>
      <c r="C163" s="6" t="n"/>
      <c r="D163" s="41" t="n"/>
      <c r="E163" s="375" t="n"/>
      <c r="F163" s="297" t="n"/>
      <c r="G163" s="297" t="n"/>
      <c r="H163" s="331" t="n"/>
      <c r="J163" s="50" t="n"/>
      <c r="K163" s="6" t="n"/>
      <c r="L163" s="48" t="n"/>
      <c r="M163" s="41" t="n"/>
      <c r="N163" s="375" t="n"/>
      <c r="O163" s="297" t="n"/>
      <c r="P163" s="297" t="n"/>
      <c r="Q163" s="331" t="n"/>
      <c r="S163" s="50" t="n"/>
      <c r="T163" s="6" t="n"/>
      <c r="U163" s="6" t="n"/>
      <c r="V163" s="41" t="n"/>
      <c r="W163" s="375" t="n"/>
      <c r="X163" s="297" t="n"/>
      <c r="Y163" s="297" t="n"/>
      <c r="Z163" s="331" t="n"/>
      <c r="AB163" s="14" t="n"/>
      <c r="AC163" s="14" t="n"/>
      <c r="AD163" s="14" t="n"/>
      <c r="AE163" s="14" t="n"/>
    </row>
    <row r="164" ht="21" customHeight="1">
      <c r="A164" s="341" t="inlineStr">
        <is>
          <t>MERCEDES</t>
        </is>
      </c>
      <c r="B164" s="342" t="n"/>
      <c r="C164" s="342" t="n"/>
      <c r="D164" s="342" t="n"/>
      <c r="E164" s="342" t="n"/>
      <c r="F164" s="342" t="n"/>
      <c r="G164" s="343" t="n"/>
      <c r="H164" s="157" t="n"/>
      <c r="J164" s="341" t="inlineStr">
        <is>
          <t>MERCEDES</t>
        </is>
      </c>
      <c r="K164" s="342" t="n"/>
      <c r="L164" s="342" t="n"/>
      <c r="M164" s="342" t="n"/>
      <c r="N164" s="342" t="n"/>
      <c r="O164" s="342" t="n"/>
      <c r="P164" s="343" t="n"/>
      <c r="Q164" s="157" t="n"/>
      <c r="S164" s="341" t="inlineStr">
        <is>
          <t>MERCEDES</t>
        </is>
      </c>
      <c r="T164" s="342" t="n"/>
      <c r="U164" s="342" t="n"/>
      <c r="V164" s="342" t="n"/>
      <c r="W164" s="342" t="n"/>
      <c r="X164" s="342" t="n"/>
      <c r="Y164" s="343" t="n"/>
      <c r="Z164" s="157" t="n"/>
    </row>
    <row r="165" ht="4.5" customHeight="1">
      <c r="A165" s="50" t="n"/>
      <c r="B165" s="5" t="n"/>
      <c r="C165" s="6" t="n"/>
      <c r="D165" s="41" t="n"/>
      <c r="E165" s="344" t="n"/>
      <c r="F165" s="297" t="n"/>
      <c r="G165" s="342" t="n"/>
      <c r="H165" s="331" t="n"/>
      <c r="J165" s="50" t="n"/>
      <c r="K165" s="5" t="n"/>
      <c r="L165" s="48" t="n"/>
      <c r="M165" s="41" t="n"/>
      <c r="N165" s="344" t="n"/>
      <c r="O165" s="297" t="n"/>
      <c r="P165" s="297" t="n"/>
      <c r="Q165" s="331" t="n"/>
      <c r="S165" s="50" t="n"/>
      <c r="T165" s="5" t="n"/>
      <c r="U165" s="6" t="n"/>
      <c r="V165" s="41" t="n"/>
      <c r="W165" s="344" t="n"/>
      <c r="X165" s="297" t="n"/>
      <c r="Y165" s="297" t="n"/>
      <c r="Z165" s="331" t="n"/>
      <c r="AB165" s="14" t="n"/>
      <c r="AC165" s="14" t="n"/>
      <c r="AD165" s="14" t="n"/>
      <c r="AE165" s="14" t="n"/>
    </row>
    <row r="166" ht="43.9" customFormat="1" customHeight="1" s="46">
      <c r="A166" s="76" t="n"/>
      <c r="B166" s="29" t="inlineStr">
        <is>
          <t>Part Number</t>
        </is>
      </c>
      <c r="C166" s="29" t="inlineStr">
        <is>
          <t>Description</t>
        </is>
      </c>
      <c r="D166" s="44" t="inlineStr">
        <is>
          <t>Filter Type</t>
        </is>
      </c>
      <c r="E166" s="345" t="inlineStr">
        <is>
          <t>Retail Price Ex VAT</t>
        </is>
      </c>
      <c r="F166" s="363" t="inlineStr">
        <is>
          <t>Package size in cm</t>
        </is>
      </c>
      <c r="G166" s="343" t="n"/>
      <c r="H166" s="169" t="inlineStr">
        <is>
          <t xml:space="preserve">Box Type </t>
        </is>
      </c>
      <c r="J166" s="76" t="n"/>
      <c r="K166" s="29" t="inlineStr">
        <is>
          <t>Part Number</t>
        </is>
      </c>
      <c r="L166" s="29" t="inlineStr">
        <is>
          <t>Description</t>
        </is>
      </c>
      <c r="M166" s="44" t="inlineStr">
        <is>
          <t>Filter Type</t>
        </is>
      </c>
      <c r="N166" s="345" t="inlineStr">
        <is>
          <t>Retail Price Ex VAT</t>
        </is>
      </c>
      <c r="O166" s="293" t="inlineStr">
        <is>
          <t>Package size in cm</t>
        </is>
      </c>
      <c r="P166" s="83" t="n"/>
      <c r="Q166" s="158" t="n"/>
      <c r="S166" s="76" t="n"/>
      <c r="T166" s="29" t="inlineStr">
        <is>
          <t>Part Number</t>
        </is>
      </c>
      <c r="U166" s="29" t="inlineStr">
        <is>
          <t>Description</t>
        </is>
      </c>
      <c r="V166" s="44" t="inlineStr">
        <is>
          <t>Filter Type</t>
        </is>
      </c>
      <c r="W166" s="346" t="inlineStr">
        <is>
          <t>Retail Price</t>
        </is>
      </c>
      <c r="X166" s="293" t="inlineStr">
        <is>
          <t>Package size in cm</t>
        </is>
      </c>
      <c r="Y166" s="83" t="n"/>
      <c r="Z166" s="158" t="n"/>
      <c r="AB166" s="14" t="n"/>
      <c r="AC166" s="14" t="n"/>
      <c r="AD166" s="14" t="n"/>
      <c r="AE166" s="14" t="n"/>
    </row>
    <row r="167" ht="4.5" customHeight="1">
      <c r="A167" s="50" t="n"/>
      <c r="B167" s="5" t="n"/>
      <c r="C167" s="6" t="n"/>
      <c r="D167" s="41" t="n"/>
      <c r="E167" s="347" t="n"/>
      <c r="F167" s="297" t="n"/>
      <c r="G167" s="342" t="n"/>
      <c r="H167" s="331" t="n"/>
      <c r="J167" s="50" t="n"/>
      <c r="K167" s="5" t="n"/>
      <c r="L167" s="48" t="n"/>
      <c r="M167" s="41" t="n"/>
      <c r="N167" s="344" t="n"/>
      <c r="O167" s="81" t="n"/>
      <c r="P167" s="81" t="n"/>
      <c r="Q167" s="84" t="n"/>
      <c r="S167" s="50" t="n"/>
      <c r="T167" s="5" t="n"/>
      <c r="U167" s="6" t="n"/>
      <c r="V167" s="41" t="n"/>
      <c r="W167" s="344" t="n"/>
      <c r="X167" s="81" t="n"/>
      <c r="Y167" s="81" t="n"/>
      <c r="Z167" s="84" t="n"/>
      <c r="AB167" s="14" t="n"/>
      <c r="AC167" s="14" t="n"/>
      <c r="AD167" s="14" t="n"/>
      <c r="AE167" s="14" t="n"/>
    </row>
    <row r="168">
      <c r="A168" s="329" t="inlineStr">
        <is>
          <t>A35</t>
        </is>
      </c>
      <c r="B168" s="8" t="inlineStr">
        <is>
          <t>EVE-A35-CF-INT</t>
        </is>
      </c>
      <c r="C168" s="39" t="inlineStr">
        <is>
          <t>Mercedes A35 AMG, A250 Carbon Intake</t>
        </is>
      </c>
      <c r="D168" s="43" t="inlineStr">
        <is>
          <t>L</t>
        </is>
      </c>
      <c r="E168" s="348" t="n">
        <v>958</v>
      </c>
      <c r="F168" s="37" t="inlineStr">
        <is>
          <t>92x31x40</t>
        </is>
      </c>
      <c r="G168" s="37" t="inlineStr">
        <is>
          <t>6 Kg</t>
        </is>
      </c>
      <c r="H168" s="37" t="inlineStr">
        <is>
          <t>M</t>
        </is>
      </c>
      <c r="I168" s="349" t="n"/>
      <c r="J168" s="329">
        <f>A168</f>
        <v/>
      </c>
      <c r="K168" s="11">
        <f>B168</f>
        <v/>
      </c>
      <c r="L168" s="39" t="inlineStr">
        <is>
          <t>Mercedes A35 AMG, A250 Carbon Intake</t>
        </is>
      </c>
      <c r="M168" s="54">
        <f>D168</f>
        <v/>
      </c>
      <c r="N168" s="350" t="n">
        <v>1088</v>
      </c>
      <c r="O168" s="37" t="inlineStr">
        <is>
          <t>92x31x40</t>
        </is>
      </c>
      <c r="P168" s="36" t="inlineStr">
        <is>
          <t>6 Kg</t>
        </is>
      </c>
      <c r="S168" s="329">
        <f>A168</f>
        <v/>
      </c>
      <c r="T168" s="11">
        <f>K168</f>
        <v/>
      </c>
      <c r="U168" s="11">
        <f>L168</f>
        <v/>
      </c>
      <c r="V168" s="54">
        <f>M168</f>
        <v/>
      </c>
      <c r="W168" s="351" t="n">
        <v>1250</v>
      </c>
      <c r="X168" s="37" t="inlineStr">
        <is>
          <t>92x31x40</t>
        </is>
      </c>
      <c r="Y168" s="36" t="inlineStr">
        <is>
          <t>6 Kg</t>
        </is>
      </c>
    </row>
    <row r="169">
      <c r="A169" s="352" t="n"/>
      <c r="B169" s="8" t="inlineStr">
        <is>
          <t>EVE-A35-CF-CHG</t>
        </is>
      </c>
      <c r="C169" s="39" t="inlineStr">
        <is>
          <t>Mercedes A35 AMG Turbo Tube</t>
        </is>
      </c>
      <c r="D169" s="43" t="n"/>
      <c r="E169" s="372" t="n">
        <v>590</v>
      </c>
      <c r="F169" s="36" t="inlineStr">
        <is>
          <t>TBC</t>
        </is>
      </c>
      <c r="G169" s="37" t="inlineStr">
        <is>
          <t xml:space="preserve"> TBC</t>
        </is>
      </c>
      <c r="H169" s="37" t="n"/>
      <c r="J169" s="352" t="n"/>
      <c r="K169" s="8">
        <f>B169</f>
        <v/>
      </c>
      <c r="L169" s="39" t="inlineStr">
        <is>
          <t>Mercedes A35 AMG Turbo Tube</t>
        </is>
      </c>
      <c r="M169" s="54" t="n"/>
      <c r="N169" s="350" t="n">
        <v>676</v>
      </c>
      <c r="O169" s="36" t="inlineStr">
        <is>
          <t>TBC</t>
        </is>
      </c>
      <c r="P169" s="42" t="inlineStr">
        <is>
          <t xml:space="preserve"> TBC</t>
        </is>
      </c>
      <c r="Q169" s="159" t="n"/>
      <c r="S169" s="352" t="n"/>
      <c r="T169" s="8">
        <f>K169</f>
        <v/>
      </c>
      <c r="U169" s="15">
        <f>L169</f>
        <v/>
      </c>
      <c r="V169" s="54" t="n"/>
      <c r="W169" s="376" t="n">
        <v>750</v>
      </c>
      <c r="X169" s="36" t="inlineStr">
        <is>
          <t>TBC</t>
        </is>
      </c>
      <c r="Y169" s="42" t="inlineStr">
        <is>
          <t xml:space="preserve"> TBC</t>
        </is>
      </c>
      <c r="Z169" s="159" t="n"/>
    </row>
    <row r="170" ht="4.9" customHeight="1">
      <c r="C170" s="3" t="n"/>
      <c r="D170" s="52" t="n"/>
      <c r="E170" s="340" t="n"/>
      <c r="F170" s="73" t="n"/>
      <c r="G170" s="73" t="n"/>
      <c r="H170" s="331" t="n"/>
      <c r="L170" s="55" t="n"/>
      <c r="M170" s="52" t="n"/>
      <c r="N170" s="340" t="n"/>
      <c r="O170" s="73" t="n"/>
      <c r="P170" s="73" t="n"/>
      <c r="Q170" s="331" t="n"/>
      <c r="U170" s="51" t="n"/>
      <c r="W170" s="340" t="n"/>
      <c r="X170" s="73" t="n"/>
      <c r="Y170" s="73" t="n"/>
      <c r="Z170" s="331" t="n"/>
    </row>
    <row r="171">
      <c r="A171" s="329" t="inlineStr">
        <is>
          <t>GTR / GTS</t>
        </is>
      </c>
      <c r="B171" s="8" t="inlineStr">
        <is>
          <t>EVE-AMGGT-CF-INT</t>
        </is>
      </c>
      <c r="C171" s="39" t="inlineStr">
        <is>
          <t>Mercedes C190/R190 AMG GTR, GTS, GT GLOSS Finish</t>
        </is>
      </c>
      <c r="D171" s="43" t="inlineStr">
        <is>
          <t>B</t>
        </is>
      </c>
      <c r="E171" s="348" t="n">
        <v>1917</v>
      </c>
      <c r="F171" s="36" t="inlineStr">
        <is>
          <t>77x67x27</t>
        </is>
      </c>
      <c r="G171" s="37" t="inlineStr">
        <is>
          <t>8 Kg</t>
        </is>
      </c>
      <c r="H171" s="37" t="inlineStr">
        <is>
          <t>L</t>
        </is>
      </c>
      <c r="I171" s="349" t="n"/>
      <c r="J171" s="329">
        <f>A171</f>
        <v/>
      </c>
      <c r="K171" s="11">
        <f>B171</f>
        <v/>
      </c>
      <c r="L171" s="39" t="inlineStr">
        <is>
          <t>Mercedes C190/R190 AMG GTR, GTS, GT GLOSS Finish</t>
        </is>
      </c>
      <c r="M171" s="54">
        <f>D171</f>
        <v/>
      </c>
      <c r="N171" s="350" t="n">
        <v>2180</v>
      </c>
      <c r="O171" s="37" t="inlineStr">
        <is>
          <t>77x67x27</t>
        </is>
      </c>
      <c r="P171" s="36" t="inlineStr">
        <is>
          <t>8 Kg</t>
        </is>
      </c>
      <c r="S171" s="329">
        <f>A171</f>
        <v/>
      </c>
      <c r="T171" s="11">
        <f>K171</f>
        <v/>
      </c>
      <c r="U171" s="11">
        <f>L171</f>
        <v/>
      </c>
      <c r="V171" s="54">
        <f>M171</f>
        <v/>
      </c>
      <c r="W171" s="351" t="n">
        <v>2400</v>
      </c>
      <c r="X171" s="37" t="inlineStr">
        <is>
          <t>77x67x27</t>
        </is>
      </c>
      <c r="Y171" s="36" t="inlineStr">
        <is>
          <t>8 Kg</t>
        </is>
      </c>
    </row>
    <row r="172">
      <c r="A172" s="352" t="n"/>
      <c r="B172" s="8" t="inlineStr">
        <is>
          <t>EVE-AMGGT-CFM-INT</t>
        </is>
      </c>
      <c r="C172" s="39" t="inlineStr">
        <is>
          <t>Mercedes C190/R190 AMG GTR, GTS, GT MATTE Finish</t>
        </is>
      </c>
      <c r="D172" s="43" t="inlineStr">
        <is>
          <t>B</t>
        </is>
      </c>
      <c r="E172" s="372" t="n">
        <v>1917</v>
      </c>
      <c r="F172" s="36" t="inlineStr">
        <is>
          <t>77x67x27</t>
        </is>
      </c>
      <c r="G172" s="42" t="inlineStr">
        <is>
          <t>8 Kg</t>
        </is>
      </c>
      <c r="H172" s="37" t="inlineStr">
        <is>
          <t>L</t>
        </is>
      </c>
      <c r="J172" s="352" t="n"/>
      <c r="K172" s="8">
        <f>B172</f>
        <v/>
      </c>
      <c r="L172" s="39" t="inlineStr">
        <is>
          <t>Mercedes C190/R190 AMG GTR, GTS, GT MATTE Finish</t>
        </is>
      </c>
      <c r="M172" s="54">
        <f>D172</f>
        <v/>
      </c>
      <c r="N172" s="350" t="n">
        <v>2180</v>
      </c>
      <c r="O172" s="36" t="inlineStr">
        <is>
          <t>77x67x27</t>
        </is>
      </c>
      <c r="P172" s="42" t="inlineStr">
        <is>
          <t>8 Kg</t>
        </is>
      </c>
      <c r="Q172" s="159" t="n"/>
      <c r="S172" s="352" t="n"/>
      <c r="T172" s="8">
        <f>K172</f>
        <v/>
      </c>
      <c r="U172" s="15">
        <f>L172</f>
        <v/>
      </c>
      <c r="V172" s="54">
        <f>M172</f>
        <v/>
      </c>
      <c r="W172" s="376" t="n">
        <v>2400</v>
      </c>
      <c r="X172" s="36" t="inlineStr">
        <is>
          <t>77x67x27</t>
        </is>
      </c>
      <c r="Y172" s="42" t="inlineStr">
        <is>
          <t>8 Kg</t>
        </is>
      </c>
      <c r="Z172" s="159" t="n"/>
    </row>
    <row r="173" ht="4.9" customHeight="1">
      <c r="C173" s="3" t="n"/>
      <c r="D173" s="52" t="n"/>
      <c r="E173" s="340" t="n"/>
      <c r="F173" s="73" t="n"/>
      <c r="G173" s="73" t="n"/>
      <c r="H173" s="331" t="n"/>
      <c r="L173" s="55" t="n"/>
      <c r="M173" s="52" t="n"/>
      <c r="N173" s="340" t="n"/>
      <c r="O173" s="73" t="n"/>
      <c r="P173" s="73" t="n"/>
      <c r="Q173" s="331" t="n"/>
      <c r="U173" s="51" t="n"/>
      <c r="W173" s="340" t="n"/>
      <c r="X173" s="73" t="n"/>
      <c r="Y173" s="73" t="n"/>
      <c r="Z173" s="331" t="n"/>
    </row>
    <row r="174">
      <c r="A174" s="291" t="inlineStr">
        <is>
          <t>C63 / C63S</t>
        </is>
      </c>
      <c r="B174" s="8" t="inlineStr">
        <is>
          <t>EVE-C63S-CF-INT</t>
        </is>
      </c>
      <c r="C174" s="39" t="inlineStr">
        <is>
          <t>Mercedes all AMG C63/C63S variants Carbon intake with carbon ducts</t>
        </is>
      </c>
      <c r="D174" s="43" t="inlineStr">
        <is>
          <t>C</t>
        </is>
      </c>
      <c r="E174" s="348" t="n">
        <v>2240</v>
      </c>
      <c r="F174" s="36" t="inlineStr">
        <is>
          <t>64x44x45</t>
        </is>
      </c>
      <c r="G174" s="37" t="inlineStr">
        <is>
          <t>8 Kg</t>
        </is>
      </c>
      <c r="H174" s="37" t="inlineStr">
        <is>
          <t>L</t>
        </is>
      </c>
      <c r="I174" s="349" t="n"/>
      <c r="J174" s="291" t="inlineStr">
        <is>
          <t>C63 / C63S</t>
        </is>
      </c>
      <c r="K174" s="11">
        <f>B174</f>
        <v/>
      </c>
      <c r="L174" s="39">
        <f>C174</f>
        <v/>
      </c>
      <c r="M174" s="54" t="inlineStr">
        <is>
          <t>C</t>
        </is>
      </c>
      <c r="N174" s="350" t="n">
        <v>2479</v>
      </c>
      <c r="O174" s="37" t="inlineStr">
        <is>
          <t>64x44x45</t>
        </is>
      </c>
      <c r="P174" s="36" t="inlineStr">
        <is>
          <t>8 Kg</t>
        </is>
      </c>
      <c r="S174" s="291" t="inlineStr">
        <is>
          <t>C63 / C63S</t>
        </is>
      </c>
      <c r="T174" s="11">
        <f>K174</f>
        <v/>
      </c>
      <c r="U174" s="11">
        <f>L174</f>
        <v/>
      </c>
      <c r="V174" s="54" t="inlineStr">
        <is>
          <t>C</t>
        </is>
      </c>
      <c r="W174" s="351" t="n">
        <v>2795</v>
      </c>
      <c r="X174" s="37" t="inlineStr">
        <is>
          <t>64x44x45</t>
        </is>
      </c>
      <c r="Y174" s="36" t="inlineStr">
        <is>
          <t>8 Kg</t>
        </is>
      </c>
    </row>
    <row r="175">
      <c r="A175" s="356" t="n"/>
      <c r="B175" s="8" t="inlineStr">
        <is>
          <t>EVE-C63S-DCT</t>
        </is>
      </c>
      <c r="C175" s="105" t="inlineStr">
        <is>
          <t>C63S Carbon Duct upgrade package</t>
        </is>
      </c>
      <c r="D175" s="106" t="n"/>
      <c r="E175" s="372" t="n">
        <v>136</v>
      </c>
      <c r="F175" s="36" t="inlineStr">
        <is>
          <t>26x26x26</t>
        </is>
      </c>
      <c r="G175" s="42" t="inlineStr">
        <is>
          <t>2 Kg</t>
        </is>
      </c>
      <c r="H175" s="37" t="inlineStr">
        <is>
          <t>S</t>
        </is>
      </c>
      <c r="I175" s="349" t="n"/>
      <c r="J175" s="356" t="n"/>
      <c r="K175" s="11">
        <f>B175</f>
        <v/>
      </c>
      <c r="L175" s="39">
        <f>C175</f>
        <v/>
      </c>
      <c r="M175" s="107" t="n"/>
      <c r="N175" s="350" t="n">
        <v>154</v>
      </c>
      <c r="O175" s="36" t="inlineStr">
        <is>
          <t>26x26x26</t>
        </is>
      </c>
      <c r="P175" s="42" t="inlineStr">
        <is>
          <t>2 Kg</t>
        </is>
      </c>
      <c r="Q175" s="159" t="n"/>
      <c r="S175" s="356" t="n"/>
      <c r="T175" s="11">
        <f>K175</f>
        <v/>
      </c>
      <c r="U175" s="11">
        <f>L175</f>
        <v/>
      </c>
      <c r="V175" s="107" t="n"/>
      <c r="W175" s="376" t="n">
        <v>170</v>
      </c>
      <c r="X175" s="36" t="inlineStr">
        <is>
          <t>26x26x26</t>
        </is>
      </c>
      <c r="Y175" s="42" t="inlineStr">
        <is>
          <t>2 Kg</t>
        </is>
      </c>
      <c r="Z175" s="159" t="n"/>
    </row>
    <row r="176" ht="4.9" customHeight="1">
      <c r="A176" s="50" t="n"/>
      <c r="B176" s="5" t="n"/>
      <c r="C176" s="6" t="n"/>
      <c r="D176" s="41" t="n"/>
      <c r="E176" s="347" t="n"/>
      <c r="F176" s="297" t="n"/>
      <c r="G176" s="342" t="n"/>
      <c r="H176" s="331" t="n"/>
      <c r="J176" s="50" t="n"/>
      <c r="K176" s="5" t="n"/>
      <c r="L176" s="48" t="n"/>
      <c r="M176" s="41" t="n"/>
      <c r="N176" s="344" t="n"/>
      <c r="O176" s="297" t="n"/>
      <c r="P176" s="297" t="n"/>
      <c r="Q176" s="331" t="n"/>
      <c r="S176" s="50" t="n"/>
      <c r="T176" s="5" t="n"/>
      <c r="U176" s="6" t="n"/>
      <c r="V176" s="41" t="n"/>
      <c r="W176" s="344" t="n"/>
      <c r="X176" s="297" t="n"/>
      <c r="Y176" s="297" t="n"/>
      <c r="Z176" s="331" t="n"/>
      <c r="AB176" s="14" t="n"/>
      <c r="AC176" s="14" t="n"/>
      <c r="AD176" s="14" t="n"/>
      <c r="AE176" s="14" t="n"/>
    </row>
    <row r="177">
      <c r="A177" s="291" t="inlineStr">
        <is>
          <t>GLC63S</t>
        </is>
      </c>
      <c r="B177" s="8" t="inlineStr">
        <is>
          <t>EVE-GLC63S-CF-INT</t>
        </is>
      </c>
      <c r="C177" s="39" t="inlineStr">
        <is>
          <t xml:space="preserve">Mercedes GLC63S carbon intake </t>
        </is>
      </c>
      <c r="D177" s="43" t="inlineStr">
        <is>
          <t>C</t>
        </is>
      </c>
      <c r="E177" s="348" t="n">
        <v>2240</v>
      </c>
      <c r="F177" s="36" t="inlineStr">
        <is>
          <t>64x44x45</t>
        </is>
      </c>
      <c r="G177" s="37" t="inlineStr">
        <is>
          <t>8 Kg</t>
        </is>
      </c>
      <c r="H177" s="37" t="inlineStr">
        <is>
          <t>L</t>
        </is>
      </c>
      <c r="I177" s="349" t="n"/>
      <c r="J177" s="291">
        <f>A177</f>
        <v/>
      </c>
      <c r="K177" s="11">
        <f>B177</f>
        <v/>
      </c>
      <c r="L177" s="39" t="inlineStr">
        <is>
          <t xml:space="preserve">Mercedes GLC63S carbon intake </t>
        </is>
      </c>
      <c r="M177" s="54">
        <f>D177</f>
        <v/>
      </c>
      <c r="N177" s="350" t="n">
        <v>2479</v>
      </c>
      <c r="O177" s="37" t="inlineStr">
        <is>
          <t>64x44x45</t>
        </is>
      </c>
      <c r="P177" s="36" t="inlineStr">
        <is>
          <t>8 Kg</t>
        </is>
      </c>
      <c r="S177" s="291">
        <f>A177</f>
        <v/>
      </c>
      <c r="T177" s="11">
        <f>K177</f>
        <v/>
      </c>
      <c r="U177" s="11">
        <f>L177</f>
        <v/>
      </c>
      <c r="V177" s="54">
        <f>M177</f>
        <v/>
      </c>
      <c r="W177" s="351" t="n">
        <v>2795</v>
      </c>
      <c r="X177" s="37" t="inlineStr">
        <is>
          <t>64x44x45</t>
        </is>
      </c>
      <c r="Y177" s="36" t="inlineStr">
        <is>
          <t>8 Kg</t>
        </is>
      </c>
    </row>
    <row r="178" ht="4.9" customHeight="1">
      <c r="C178" s="3" t="n"/>
      <c r="D178" s="52" t="n"/>
      <c r="E178" s="340" t="n"/>
      <c r="F178" s="73" t="n"/>
      <c r="G178" s="73" t="n"/>
      <c r="H178" s="331" t="n"/>
      <c r="L178" s="55" t="n"/>
      <c r="M178" s="52" t="n"/>
      <c r="N178" s="340" t="n"/>
      <c r="O178" s="73" t="n"/>
      <c r="P178" s="73" t="n"/>
      <c r="Q178" s="331" t="n"/>
      <c r="U178" s="51" t="n"/>
      <c r="W178" s="340" t="n"/>
      <c r="X178" s="73" t="n"/>
      <c r="Y178" s="73" t="n"/>
      <c r="Z178" s="331" t="n"/>
    </row>
    <row r="179" ht="21" customHeight="1">
      <c r="A179" s="341" t="inlineStr">
        <is>
          <t>MINI</t>
        </is>
      </c>
      <c r="B179" s="342" t="n"/>
      <c r="C179" s="342" t="n"/>
      <c r="D179" s="342" t="n"/>
      <c r="E179" s="342" t="n"/>
      <c r="F179" s="342" t="n"/>
      <c r="G179" s="343" t="n"/>
      <c r="H179" s="157" t="n"/>
      <c r="J179" s="341" t="inlineStr">
        <is>
          <t>MINI</t>
        </is>
      </c>
      <c r="K179" s="342" t="n"/>
      <c r="L179" s="342" t="n"/>
      <c r="M179" s="342" t="n"/>
      <c r="N179" s="342" t="n"/>
      <c r="O179" s="342" t="n"/>
      <c r="P179" s="343" t="n"/>
      <c r="Q179" s="157" t="n"/>
      <c r="S179" s="341" t="inlineStr">
        <is>
          <t>MINI</t>
        </is>
      </c>
      <c r="T179" s="342" t="n"/>
      <c r="U179" s="342" t="n"/>
      <c r="V179" s="342" t="n"/>
      <c r="W179" s="342" t="n"/>
      <c r="X179" s="342" t="n"/>
      <c r="Y179" s="343" t="n"/>
      <c r="Z179" s="157" t="n"/>
    </row>
    <row r="180" ht="4.5" customHeight="1">
      <c r="A180" s="50" t="n"/>
      <c r="B180" s="5" t="n"/>
      <c r="C180" s="6" t="n"/>
      <c r="D180" s="41" t="n"/>
      <c r="E180" s="344" t="n"/>
      <c r="F180" s="297" t="n"/>
      <c r="G180" s="342" t="n"/>
      <c r="H180" s="331" t="n"/>
      <c r="J180" s="50" t="n"/>
      <c r="K180" s="5" t="n"/>
      <c r="L180" s="48" t="n"/>
      <c r="M180" s="41" t="n"/>
      <c r="N180" s="344" t="n"/>
      <c r="O180" s="297" t="n"/>
      <c r="P180" s="297" t="n"/>
      <c r="Q180" s="331" t="n"/>
      <c r="S180" s="50" t="n"/>
      <c r="T180" s="6" t="n"/>
      <c r="U180" s="6" t="n"/>
      <c r="V180" s="41" t="n"/>
      <c r="W180" s="344" t="n"/>
      <c r="X180" s="81" t="n"/>
      <c r="Y180" s="81" t="n"/>
      <c r="Z180" s="84" t="n"/>
    </row>
    <row r="181" ht="45.6" customFormat="1" customHeight="1" s="46">
      <c r="A181" s="76" t="n"/>
      <c r="B181" s="29" t="inlineStr">
        <is>
          <t>Part Number</t>
        </is>
      </c>
      <c r="C181" s="29" t="inlineStr">
        <is>
          <t>Description</t>
        </is>
      </c>
      <c r="D181" s="44" t="inlineStr">
        <is>
          <t>Filter Type</t>
        </is>
      </c>
      <c r="E181" s="345" t="inlineStr">
        <is>
          <t>Retail Price Ex VAT</t>
        </is>
      </c>
      <c r="F181" s="363" t="inlineStr">
        <is>
          <t>Package size in cm</t>
        </is>
      </c>
      <c r="G181" s="343" t="n"/>
      <c r="H181" s="169" t="inlineStr">
        <is>
          <t xml:space="preserve">Box Type </t>
        </is>
      </c>
      <c r="J181" s="76" t="n"/>
      <c r="K181" s="29" t="inlineStr">
        <is>
          <t>Part Number</t>
        </is>
      </c>
      <c r="L181" s="29" t="inlineStr">
        <is>
          <t>Description</t>
        </is>
      </c>
      <c r="M181" s="44" t="inlineStr">
        <is>
          <t>Filter Type</t>
        </is>
      </c>
      <c r="N181" s="345" t="inlineStr">
        <is>
          <t>Retail Price Ex VAT</t>
        </is>
      </c>
      <c r="O181" s="293" t="inlineStr">
        <is>
          <t>Package size in cm</t>
        </is>
      </c>
      <c r="P181" s="83" t="n"/>
      <c r="Q181" s="158" t="n"/>
      <c r="S181" s="76" t="n"/>
      <c r="T181" s="29" t="inlineStr">
        <is>
          <t>Part Number</t>
        </is>
      </c>
      <c r="U181" s="29" t="inlineStr">
        <is>
          <t>Description</t>
        </is>
      </c>
      <c r="V181" s="44" t="inlineStr">
        <is>
          <t>Filter Type</t>
        </is>
      </c>
      <c r="W181" s="346" t="inlineStr">
        <is>
          <t>Retail Price</t>
        </is>
      </c>
      <c r="X181" s="293" t="inlineStr">
        <is>
          <t>Package size in cm</t>
        </is>
      </c>
      <c r="Y181" s="83" t="n"/>
      <c r="Z181" s="158" t="n"/>
    </row>
    <row r="182" ht="4.5" customHeight="1">
      <c r="A182" s="50" t="n"/>
      <c r="B182" s="5" t="n"/>
      <c r="C182" s="6" t="n"/>
      <c r="D182" s="41" t="n"/>
      <c r="E182" s="347" t="n"/>
      <c r="F182" s="297" t="n"/>
      <c r="G182" s="342" t="n"/>
      <c r="H182" s="331" t="n"/>
      <c r="J182" s="50" t="n"/>
      <c r="K182" s="6" t="n"/>
      <c r="L182" s="48" t="n"/>
      <c r="M182" s="41" t="n"/>
      <c r="N182" s="344" t="n"/>
      <c r="O182" s="81" t="n"/>
      <c r="P182" s="81" t="n"/>
      <c r="Q182" s="84" t="n"/>
      <c r="S182" s="50" t="n"/>
      <c r="T182" s="5" t="n"/>
      <c r="U182" s="6" t="n"/>
      <c r="V182" s="41" t="n"/>
      <c r="W182" s="344" t="n"/>
      <c r="X182" s="81" t="n"/>
      <c r="Y182" s="81" t="n"/>
      <c r="Z182" s="84" t="n"/>
    </row>
    <row r="183" ht="31.9" customFormat="1" customHeight="1" s="121">
      <c r="A183" s="306" t="inlineStr">
        <is>
          <t>306HP GP3/Clubman</t>
        </is>
      </c>
      <c r="B183" s="116" t="inlineStr">
        <is>
          <t>EVE-JCWGP3-INT</t>
        </is>
      </c>
      <c r="C183" s="117" t="inlineStr">
        <is>
          <t>Mini JCW GP3 / Clubman 306HP Carbon Intake</t>
        </is>
      </c>
      <c r="D183" s="127" t="inlineStr">
        <is>
          <t>S</t>
        </is>
      </c>
      <c r="E183" s="353" t="n">
        <v>1175</v>
      </c>
      <c r="F183" s="126" t="inlineStr">
        <is>
          <t>92x22x40</t>
        </is>
      </c>
      <c r="G183" s="120" t="inlineStr">
        <is>
          <t>5 Kg</t>
        </is>
      </c>
      <c r="H183" s="120" t="inlineStr">
        <is>
          <t>M</t>
        </is>
      </c>
      <c r="I183" s="366" t="n"/>
      <c r="J183" s="306" t="inlineStr">
        <is>
          <t>306HP GP3/Clubman</t>
        </is>
      </c>
      <c r="K183" s="134">
        <f>B183</f>
        <v/>
      </c>
      <c r="L183" s="135">
        <f>C183</f>
        <v/>
      </c>
      <c r="M183" s="136">
        <f>D183</f>
        <v/>
      </c>
      <c r="N183" s="354" t="n">
        <v>1345</v>
      </c>
      <c r="O183" s="120" t="inlineStr">
        <is>
          <t>92x22x40</t>
        </is>
      </c>
      <c r="P183" s="126" t="inlineStr">
        <is>
          <t>5 Kg</t>
        </is>
      </c>
      <c r="Q183" s="166" t="n"/>
      <c r="S183" s="306" t="inlineStr">
        <is>
          <t>306HP GP3/Clubman</t>
        </is>
      </c>
      <c r="T183" s="134">
        <f>K183</f>
        <v/>
      </c>
      <c r="U183" s="134">
        <f>L183</f>
        <v/>
      </c>
      <c r="V183" s="136">
        <f>M183</f>
        <v/>
      </c>
      <c r="W183" s="355" t="n">
        <v>1550</v>
      </c>
      <c r="X183" s="120" t="inlineStr">
        <is>
          <t>92x22x40</t>
        </is>
      </c>
      <c r="Y183" s="126" t="inlineStr">
        <is>
          <t>5 Kg</t>
        </is>
      </c>
      <c r="Z183" s="166" t="n"/>
    </row>
    <row r="184" ht="4.5" customFormat="1" customHeight="1" s="121">
      <c r="A184" s="137" t="n"/>
      <c r="B184" s="138" t="n"/>
      <c r="C184" s="139" t="n"/>
      <c r="D184" s="140" t="n"/>
      <c r="E184" s="377" t="n"/>
      <c r="F184" s="126" t="n"/>
      <c r="G184" s="120" t="n"/>
      <c r="H184" s="160" t="n"/>
      <c r="J184" s="137" t="n"/>
      <c r="K184" s="138" t="n"/>
      <c r="L184" s="142" t="n"/>
      <c r="M184" s="140" t="n"/>
      <c r="N184" s="378" t="n"/>
      <c r="O184" s="144" t="n"/>
      <c r="P184" s="144" t="n"/>
      <c r="Q184" s="167" t="n"/>
      <c r="S184" s="137" t="n"/>
      <c r="T184" s="138" t="n"/>
      <c r="U184" s="139" t="n"/>
      <c r="V184" s="140" t="n"/>
      <c r="W184" s="378" t="n"/>
      <c r="X184" s="144" t="n"/>
      <c r="Y184" s="144" t="n"/>
      <c r="Z184" s="167" t="n"/>
    </row>
    <row r="185" ht="14.45" customFormat="1" customHeight="1" s="121">
      <c r="A185" s="306" t="inlineStr">
        <is>
          <t>306HP F60</t>
        </is>
      </c>
      <c r="B185" s="116" t="inlineStr">
        <is>
          <t>EVE-F60-306-INT</t>
        </is>
      </c>
      <c r="C185" s="117" t="inlineStr">
        <is>
          <t>Mini JCW Countryman 306HP Carbon Intake with no scoop</t>
        </is>
      </c>
      <c r="D185" s="127" t="inlineStr">
        <is>
          <t>S</t>
        </is>
      </c>
      <c r="E185" s="353" t="n">
        <v>1000</v>
      </c>
      <c r="F185" s="126" t="inlineStr">
        <is>
          <t>92x22x40</t>
        </is>
      </c>
      <c r="G185" s="120" t="inlineStr">
        <is>
          <t>5 Kg</t>
        </is>
      </c>
      <c r="H185" s="120" t="inlineStr">
        <is>
          <t>M</t>
        </is>
      </c>
      <c r="I185" s="366" t="n"/>
      <c r="J185" s="306" t="inlineStr">
        <is>
          <t>306HP F60</t>
        </is>
      </c>
      <c r="K185" s="134">
        <f>B185</f>
        <v/>
      </c>
      <c r="L185" s="135">
        <f>C185</f>
        <v/>
      </c>
      <c r="M185" s="136">
        <f>D185</f>
        <v/>
      </c>
      <c r="N185" s="354" t="n">
        <v>1150</v>
      </c>
      <c r="O185" s="120" t="inlineStr">
        <is>
          <t>92x22x40</t>
        </is>
      </c>
      <c r="P185" s="126" t="inlineStr">
        <is>
          <t>5 Kg</t>
        </is>
      </c>
      <c r="Q185" s="166" t="n"/>
      <c r="S185" s="306" t="inlineStr">
        <is>
          <t>306HP F60</t>
        </is>
      </c>
      <c r="T185" s="134">
        <f>K185</f>
        <v/>
      </c>
      <c r="U185" s="134">
        <f>L185</f>
        <v/>
      </c>
      <c r="V185" s="136">
        <f>M185</f>
        <v/>
      </c>
      <c r="W185" s="355" t="n">
        <v>1300</v>
      </c>
      <c r="X185" s="120" t="inlineStr">
        <is>
          <t>92x22x40</t>
        </is>
      </c>
      <c r="Y185" s="126" t="inlineStr">
        <is>
          <t>5 Kg</t>
        </is>
      </c>
      <c r="Z185" s="166" t="n"/>
    </row>
    <row r="186" ht="4.5" customFormat="1" customHeight="1" s="121">
      <c r="A186" s="137" t="n"/>
      <c r="B186" s="138" t="n"/>
      <c r="C186" s="139" t="n"/>
      <c r="D186" s="140" t="n"/>
      <c r="E186" s="377" t="n"/>
      <c r="F186" s="126" t="n"/>
      <c r="G186" s="120" t="n"/>
      <c r="H186" s="160" t="n"/>
      <c r="J186" s="137" t="n"/>
      <c r="K186" s="138" t="n"/>
      <c r="L186" s="142" t="n"/>
      <c r="M186" s="140" t="n"/>
      <c r="N186" s="378" t="n"/>
      <c r="O186" s="144" t="n"/>
      <c r="P186" s="144" t="n"/>
      <c r="Q186" s="167" t="n"/>
      <c r="S186" s="137" t="n"/>
      <c r="T186" s="138" t="n"/>
      <c r="U186" s="139" t="n"/>
      <c r="V186" s="140" t="n"/>
      <c r="W186" s="378" t="n"/>
      <c r="X186" s="144" t="n"/>
      <c r="Y186" s="144" t="n"/>
      <c r="Z186" s="167" t="n"/>
    </row>
    <row r="187" customFormat="1" s="121">
      <c r="A187" s="367" t="inlineStr">
        <is>
          <t>F56 Cooper S</t>
        </is>
      </c>
      <c r="B187" s="116" t="inlineStr">
        <is>
          <t>EVE-F56-CF-INT</t>
        </is>
      </c>
      <c r="C187" s="117" t="inlineStr">
        <is>
          <t>Mini Cooper S / JCW Black Carbon intake</t>
        </is>
      </c>
      <c r="D187" s="127" t="inlineStr">
        <is>
          <t>S</t>
        </is>
      </c>
      <c r="E187" s="353" t="n">
        <v>1075</v>
      </c>
      <c r="F187" s="126" t="inlineStr">
        <is>
          <t>92x22x40</t>
        </is>
      </c>
      <c r="G187" s="120" t="inlineStr">
        <is>
          <t>5 Kg</t>
        </is>
      </c>
      <c r="H187" s="120" t="inlineStr">
        <is>
          <t>M</t>
        </is>
      </c>
      <c r="I187" s="366" t="n"/>
      <c r="J187" s="367" t="inlineStr">
        <is>
          <t>F56 Cooper S</t>
        </is>
      </c>
      <c r="K187" s="134">
        <f>B187</f>
        <v/>
      </c>
      <c r="L187" s="135">
        <f>C187</f>
        <v/>
      </c>
      <c r="M187" s="136">
        <f>D187</f>
        <v/>
      </c>
      <c r="N187" s="354" t="n">
        <v>1250</v>
      </c>
      <c r="O187" s="120" t="inlineStr">
        <is>
          <t>92x22x40</t>
        </is>
      </c>
      <c r="P187" s="126" t="inlineStr">
        <is>
          <t>5 Kg</t>
        </is>
      </c>
      <c r="Q187" s="166" t="n"/>
      <c r="S187" s="367" t="inlineStr">
        <is>
          <t>F56 Cooper S</t>
        </is>
      </c>
      <c r="T187" s="134">
        <f>K187</f>
        <v/>
      </c>
      <c r="U187" s="134">
        <f>L187</f>
        <v/>
      </c>
      <c r="V187" s="136">
        <f>M187</f>
        <v/>
      </c>
      <c r="W187" s="355" t="n">
        <v>1550</v>
      </c>
      <c r="X187" s="120" t="inlineStr">
        <is>
          <t>92x22x40</t>
        </is>
      </c>
      <c r="Y187" s="126" t="inlineStr">
        <is>
          <t>5 Kg</t>
        </is>
      </c>
      <c r="Z187" s="166" t="n"/>
    </row>
    <row r="188" customFormat="1" s="121">
      <c r="A188" s="356" t="n"/>
      <c r="B188" s="116" t="inlineStr">
        <is>
          <t>EVE-F56-LCI-CF-INT</t>
        </is>
      </c>
      <c r="C188" s="117" t="inlineStr">
        <is>
          <t>Mini Cooper S / JCW Facelift Black Carbon intake</t>
        </is>
      </c>
      <c r="D188" s="127" t="inlineStr">
        <is>
          <t>S</t>
        </is>
      </c>
      <c r="E188" s="353" t="n">
        <v>1075</v>
      </c>
      <c r="F188" s="126" t="inlineStr">
        <is>
          <t>92x22x40</t>
        </is>
      </c>
      <c r="G188" s="120" t="inlineStr">
        <is>
          <t>5 Kg</t>
        </is>
      </c>
      <c r="H188" s="120" t="inlineStr">
        <is>
          <t>M</t>
        </is>
      </c>
      <c r="I188" s="366" t="n"/>
      <c r="J188" s="356" t="n"/>
      <c r="K188" s="134">
        <f>B188</f>
        <v/>
      </c>
      <c r="L188" s="135">
        <f>C188</f>
        <v/>
      </c>
      <c r="M188" s="136">
        <f>D188</f>
        <v/>
      </c>
      <c r="N188" s="354" t="n">
        <v>1250</v>
      </c>
      <c r="O188" s="120" t="inlineStr">
        <is>
          <t>92x22x40</t>
        </is>
      </c>
      <c r="P188" s="126" t="inlineStr">
        <is>
          <t>5 Kg</t>
        </is>
      </c>
      <c r="Q188" s="166" t="n"/>
      <c r="S188" s="356" t="n"/>
      <c r="T188" s="134">
        <f>K188</f>
        <v/>
      </c>
      <c r="U188" s="134">
        <f>L188</f>
        <v/>
      </c>
      <c r="V188" s="136">
        <f>M188</f>
        <v/>
      </c>
      <c r="W188" s="355" t="n">
        <v>1550</v>
      </c>
      <c r="X188" s="120" t="inlineStr">
        <is>
          <t>92x22x40</t>
        </is>
      </c>
      <c r="Y188" s="126" t="inlineStr">
        <is>
          <t>5 Kg</t>
        </is>
      </c>
      <c r="Z188" s="166" t="n"/>
    </row>
    <row r="189" customFormat="1" s="121">
      <c r="A189" s="356" t="n"/>
      <c r="B189" s="116" t="inlineStr">
        <is>
          <t>EVE-F56-PL-INT</t>
        </is>
      </c>
      <c r="C189" s="117" t="inlineStr">
        <is>
          <t>Mini Cooper S / JCW Plastic intake with Carbon Scoop</t>
        </is>
      </c>
      <c r="D189" s="127" t="inlineStr">
        <is>
          <t>S</t>
        </is>
      </c>
      <c r="E189" s="353" t="n">
        <v>695</v>
      </c>
      <c r="F189" s="126" t="inlineStr">
        <is>
          <t>92x22x40</t>
        </is>
      </c>
      <c r="G189" s="120" t="inlineStr">
        <is>
          <t>5 Kg</t>
        </is>
      </c>
      <c r="H189" s="120" t="inlineStr">
        <is>
          <t>M</t>
        </is>
      </c>
      <c r="I189" s="366" t="n"/>
      <c r="J189" s="356" t="n"/>
      <c r="K189" s="134">
        <f>B189</f>
        <v/>
      </c>
      <c r="L189" s="135">
        <f>C189</f>
        <v/>
      </c>
      <c r="M189" s="136">
        <f>D189</f>
        <v/>
      </c>
      <c r="N189" s="354" t="n">
        <v>790</v>
      </c>
      <c r="O189" s="120" t="inlineStr">
        <is>
          <t>92x22x40</t>
        </is>
      </c>
      <c r="P189" s="126" t="inlineStr">
        <is>
          <t>5 Kg</t>
        </is>
      </c>
      <c r="Q189" s="166" t="n"/>
      <c r="S189" s="356" t="n"/>
      <c r="T189" s="134">
        <f>K189</f>
        <v/>
      </c>
      <c r="U189" s="134">
        <f>L189</f>
        <v/>
      </c>
      <c r="V189" s="136">
        <f>M189</f>
        <v/>
      </c>
      <c r="W189" s="355" t="n">
        <v>910</v>
      </c>
      <c r="X189" s="120" t="inlineStr">
        <is>
          <t>92x22x40</t>
        </is>
      </c>
      <c r="Y189" s="126" t="inlineStr">
        <is>
          <t>5 Kg</t>
        </is>
      </c>
      <c r="Z189" s="166" t="n"/>
    </row>
    <row r="190" customFormat="1" s="121">
      <c r="A190" s="352" t="n"/>
      <c r="B190" s="116" t="inlineStr">
        <is>
          <t>EVE-F56-LCI-PL-INT</t>
        </is>
      </c>
      <c r="C190" s="117" t="inlineStr">
        <is>
          <t>Mini Cooper S / JCW Facelift Plastic intake with Carbon Scoop</t>
        </is>
      </c>
      <c r="D190" s="127" t="inlineStr">
        <is>
          <t>S</t>
        </is>
      </c>
      <c r="E190" s="353" t="n">
        <v>695</v>
      </c>
      <c r="F190" s="126" t="inlineStr">
        <is>
          <t>92x22x40</t>
        </is>
      </c>
      <c r="G190" s="120" t="inlineStr">
        <is>
          <t>5 Kg</t>
        </is>
      </c>
      <c r="H190" s="120" t="inlineStr">
        <is>
          <t>M</t>
        </is>
      </c>
      <c r="I190" s="366" t="n"/>
      <c r="J190" s="352" t="n"/>
      <c r="K190" s="134">
        <f>B190</f>
        <v/>
      </c>
      <c r="L190" s="135">
        <f>C190</f>
        <v/>
      </c>
      <c r="M190" s="136">
        <f>D190</f>
        <v/>
      </c>
      <c r="N190" s="354" t="n">
        <v>790</v>
      </c>
      <c r="O190" s="120" t="inlineStr">
        <is>
          <t>92x22x40</t>
        </is>
      </c>
      <c r="P190" s="126" t="inlineStr">
        <is>
          <t>5 Kg</t>
        </is>
      </c>
      <c r="Q190" s="166" t="n"/>
      <c r="S190" s="352" t="n"/>
      <c r="T190" s="134">
        <f>K190</f>
        <v/>
      </c>
      <c r="U190" s="134">
        <f>L190</f>
        <v/>
      </c>
      <c r="V190" s="136">
        <f>M190</f>
        <v/>
      </c>
      <c r="W190" s="355" t="n">
        <v>910</v>
      </c>
      <c r="X190" s="120" t="inlineStr">
        <is>
          <t>92x22x40</t>
        </is>
      </c>
      <c r="Y190" s="126" t="inlineStr">
        <is>
          <t>5 Kg</t>
        </is>
      </c>
      <c r="Z190" s="166" t="n"/>
    </row>
    <row r="191" ht="4.5" customFormat="1" customHeight="1" s="121">
      <c r="A191" s="137" t="n"/>
      <c r="B191" s="138" t="n"/>
      <c r="C191" s="139" t="n"/>
      <c r="D191" s="140" t="n"/>
      <c r="E191" s="377" t="n"/>
      <c r="F191" s="126" t="n"/>
      <c r="G191" s="120" t="n"/>
      <c r="H191" s="160" t="n"/>
      <c r="J191" s="137" t="n"/>
      <c r="K191" s="138" t="n"/>
      <c r="L191" s="142" t="n"/>
      <c r="M191" s="140" t="n"/>
      <c r="N191" s="378" t="n"/>
      <c r="O191" s="144" t="n"/>
      <c r="P191" s="144" t="n"/>
      <c r="Q191" s="167" t="n"/>
      <c r="S191" s="137" t="n"/>
      <c r="T191" s="138" t="n"/>
      <c r="U191" s="139" t="n"/>
      <c r="V191" s="140" t="n"/>
      <c r="W191" s="378" t="n"/>
      <c r="X191" s="144" t="n"/>
      <c r="Y191" s="144" t="n"/>
      <c r="Z191" s="167" t="n"/>
    </row>
    <row r="192" ht="14.45" customFormat="1" customHeight="1" s="121">
      <c r="A192" s="367" t="inlineStr">
        <is>
          <t>F60 Countryman S</t>
        </is>
      </c>
      <c r="B192" s="116" t="inlineStr">
        <is>
          <t>EVE-F60-CF-INT</t>
        </is>
      </c>
      <c r="C192" s="117" t="inlineStr">
        <is>
          <t>MINI Countryman S Black Carbon intake with no scoop</t>
        </is>
      </c>
      <c r="D192" s="127" t="inlineStr">
        <is>
          <t>S</t>
        </is>
      </c>
      <c r="E192" s="353" t="n">
        <v>960</v>
      </c>
      <c r="F192" s="126" t="inlineStr">
        <is>
          <t>92x22x40</t>
        </is>
      </c>
      <c r="G192" s="120" t="inlineStr">
        <is>
          <t>5 Kg</t>
        </is>
      </c>
      <c r="H192" s="120" t="inlineStr">
        <is>
          <t>M</t>
        </is>
      </c>
      <c r="I192" s="366" t="n"/>
      <c r="J192" s="367" t="inlineStr">
        <is>
          <t>F60 Countryman S</t>
        </is>
      </c>
      <c r="K192" s="134">
        <f>B192</f>
        <v/>
      </c>
      <c r="L192" s="135">
        <f>C192</f>
        <v/>
      </c>
      <c r="M192" s="136">
        <f>D192</f>
        <v/>
      </c>
      <c r="N192" s="354" t="n">
        <v>1090</v>
      </c>
      <c r="O192" s="120" t="inlineStr">
        <is>
          <t>92x22x40</t>
        </is>
      </c>
      <c r="P192" s="126" t="inlineStr">
        <is>
          <t>5 Kg</t>
        </is>
      </c>
      <c r="Q192" s="166" t="n"/>
      <c r="S192" s="367" t="inlineStr">
        <is>
          <t>F60 Countryman S</t>
        </is>
      </c>
      <c r="T192" s="134">
        <f>K192</f>
        <v/>
      </c>
      <c r="U192" s="134">
        <f>L192</f>
        <v/>
      </c>
      <c r="V192" s="136">
        <f>M192</f>
        <v/>
      </c>
      <c r="W192" s="355" t="n">
        <v>1250</v>
      </c>
      <c r="X192" s="120" t="inlineStr">
        <is>
          <t>92x22x40</t>
        </is>
      </c>
      <c r="Y192" s="126" t="inlineStr">
        <is>
          <t>5 Kg</t>
        </is>
      </c>
      <c r="Z192" s="166" t="n"/>
    </row>
    <row r="193" customFormat="1" s="121">
      <c r="A193" s="356" t="n"/>
      <c r="B193" s="116" t="inlineStr">
        <is>
          <t>EVE-F60-LCI-CF-INT</t>
        </is>
      </c>
      <c r="C193" s="117" t="inlineStr">
        <is>
          <t>MINI Countryman S Facelift Black Carbon intake with no scoop</t>
        </is>
      </c>
      <c r="D193" s="127" t="inlineStr">
        <is>
          <t>S</t>
        </is>
      </c>
      <c r="E193" s="353" t="n">
        <v>960</v>
      </c>
      <c r="F193" s="126" t="inlineStr">
        <is>
          <t>92x22x40</t>
        </is>
      </c>
      <c r="G193" s="120" t="inlineStr">
        <is>
          <t>5 Kg</t>
        </is>
      </c>
      <c r="H193" s="120" t="inlineStr">
        <is>
          <t>M</t>
        </is>
      </c>
      <c r="I193" s="366" t="n"/>
      <c r="J193" s="356" t="n"/>
      <c r="K193" s="134">
        <f>B193</f>
        <v/>
      </c>
      <c r="L193" s="135">
        <f>C193</f>
        <v/>
      </c>
      <c r="M193" s="136">
        <f>D193</f>
        <v/>
      </c>
      <c r="N193" s="354" t="n">
        <v>1090</v>
      </c>
      <c r="O193" s="120" t="inlineStr">
        <is>
          <t>92x22x40</t>
        </is>
      </c>
      <c r="P193" s="126" t="inlineStr">
        <is>
          <t>5 Kg</t>
        </is>
      </c>
      <c r="Q193" s="166" t="n"/>
      <c r="S193" s="356" t="n"/>
      <c r="T193" s="134">
        <f>K193</f>
        <v/>
      </c>
      <c r="U193" s="134">
        <f>L193</f>
        <v/>
      </c>
      <c r="V193" s="136">
        <f>M193</f>
        <v/>
      </c>
      <c r="W193" s="355" t="n">
        <v>1250</v>
      </c>
      <c r="X193" s="120" t="inlineStr">
        <is>
          <t>92x22x40</t>
        </is>
      </c>
      <c r="Y193" s="126" t="inlineStr">
        <is>
          <t>5 Kg</t>
        </is>
      </c>
      <c r="Z193" s="166" t="n"/>
    </row>
    <row r="194" customFormat="1" s="121">
      <c r="A194" s="356" t="n"/>
      <c r="B194" s="116" t="inlineStr">
        <is>
          <t>EVE-F60-PL-INT</t>
        </is>
      </c>
      <c r="C194" s="117" t="inlineStr">
        <is>
          <t>MINI Countryman S Plastic intake with no scoop</t>
        </is>
      </c>
      <c r="D194" s="127" t="inlineStr">
        <is>
          <t>S</t>
        </is>
      </c>
      <c r="E194" s="353" t="n">
        <v>500</v>
      </c>
      <c r="F194" s="126" t="inlineStr">
        <is>
          <t>92x22x40</t>
        </is>
      </c>
      <c r="G194" s="120" t="inlineStr">
        <is>
          <t>5 Kg</t>
        </is>
      </c>
      <c r="H194" s="120" t="inlineStr">
        <is>
          <t>M</t>
        </is>
      </c>
      <c r="I194" s="366" t="n"/>
      <c r="J194" s="356" t="n"/>
      <c r="K194" s="134">
        <f>B194</f>
        <v/>
      </c>
      <c r="L194" s="135">
        <f>C194</f>
        <v/>
      </c>
      <c r="M194" s="136">
        <f>D194</f>
        <v/>
      </c>
      <c r="N194" s="354" t="n">
        <v>565</v>
      </c>
      <c r="O194" s="120" t="inlineStr">
        <is>
          <t>92x22x40</t>
        </is>
      </c>
      <c r="P194" s="126" t="inlineStr">
        <is>
          <t>5 Kg</t>
        </is>
      </c>
      <c r="Q194" s="166" t="n"/>
      <c r="S194" s="356" t="n"/>
      <c r="T194" s="134">
        <f>K194</f>
        <v/>
      </c>
      <c r="U194" s="134">
        <f>L194</f>
        <v/>
      </c>
      <c r="V194" s="136">
        <f>M194</f>
        <v/>
      </c>
      <c r="W194" s="355" t="n">
        <v>650</v>
      </c>
      <c r="X194" s="120" t="inlineStr">
        <is>
          <t>92x22x40</t>
        </is>
      </c>
      <c r="Y194" s="126" t="inlineStr">
        <is>
          <t>5 Kg</t>
        </is>
      </c>
      <c r="Z194" s="166" t="n"/>
    </row>
    <row r="195" customFormat="1" s="121">
      <c r="A195" s="352" t="n"/>
      <c r="B195" s="116" t="inlineStr">
        <is>
          <t>EVE-F60-LCI-PL-INT</t>
        </is>
      </c>
      <c r="C195" s="117" t="inlineStr">
        <is>
          <t>MINI Countryman S Facelift Plastic intake with no scoop</t>
        </is>
      </c>
      <c r="D195" s="127" t="inlineStr">
        <is>
          <t>S</t>
        </is>
      </c>
      <c r="E195" s="353" t="n">
        <v>500</v>
      </c>
      <c r="F195" s="126" t="inlineStr">
        <is>
          <t>92x22x40</t>
        </is>
      </c>
      <c r="G195" s="120" t="inlineStr">
        <is>
          <t>5 Kg</t>
        </is>
      </c>
      <c r="H195" s="120" t="inlineStr">
        <is>
          <t>M</t>
        </is>
      </c>
      <c r="I195" s="366" t="n"/>
      <c r="J195" s="352" t="n"/>
      <c r="K195" s="134">
        <f>B195</f>
        <v/>
      </c>
      <c r="L195" s="135">
        <f>C195</f>
        <v/>
      </c>
      <c r="M195" s="136">
        <f>D195</f>
        <v/>
      </c>
      <c r="N195" s="354" t="n">
        <v>565</v>
      </c>
      <c r="O195" s="120" t="inlineStr">
        <is>
          <t>92x22x40</t>
        </is>
      </c>
      <c r="P195" s="126" t="inlineStr">
        <is>
          <t>5 Kg</t>
        </is>
      </c>
      <c r="Q195" s="166" t="n"/>
      <c r="S195" s="352" t="n"/>
      <c r="T195" s="134">
        <f>K195</f>
        <v/>
      </c>
      <c r="U195" s="134">
        <f>L195</f>
        <v/>
      </c>
      <c r="V195" s="136">
        <f>M195</f>
        <v/>
      </c>
      <c r="W195" s="355" t="n">
        <v>650</v>
      </c>
      <c r="X195" s="120" t="inlineStr">
        <is>
          <t>92x22x40</t>
        </is>
      </c>
      <c r="Y195" s="126" t="inlineStr">
        <is>
          <t>5 Kg</t>
        </is>
      </c>
      <c r="Z195" s="166" t="n"/>
    </row>
    <row r="196" ht="4.9" customHeight="1">
      <c r="C196" s="3" t="n"/>
      <c r="D196" s="52" t="n"/>
      <c r="E196" s="340" t="n"/>
      <c r="F196" s="73" t="n"/>
      <c r="G196" s="73" t="n"/>
      <c r="H196" s="331" t="n"/>
      <c r="L196" s="55" t="n"/>
      <c r="M196" s="52" t="n"/>
      <c r="N196" s="340" t="n"/>
      <c r="O196" s="73" t="n"/>
      <c r="P196" s="73" t="n"/>
      <c r="Q196" s="331" t="n"/>
      <c r="U196" s="51" t="n"/>
      <c r="W196" s="340" t="n"/>
      <c r="X196" s="73" t="n"/>
      <c r="Y196" s="73" t="n"/>
      <c r="Z196" s="331" t="n"/>
    </row>
    <row r="197" ht="21" customHeight="1">
      <c r="A197" s="341" t="inlineStr">
        <is>
          <t>PORSCHE</t>
        </is>
      </c>
      <c r="B197" s="342" t="n"/>
      <c r="C197" s="342" t="n"/>
      <c r="D197" s="342" t="n"/>
      <c r="E197" s="342" t="n"/>
      <c r="F197" s="342" t="n"/>
      <c r="G197" s="343" t="n"/>
      <c r="H197" s="157" t="n"/>
      <c r="J197" s="341" t="inlineStr">
        <is>
          <t>PORSCHE</t>
        </is>
      </c>
      <c r="K197" s="342" t="n"/>
      <c r="L197" s="342" t="n"/>
      <c r="M197" s="342" t="n"/>
      <c r="N197" s="342" t="n"/>
      <c r="O197" s="342" t="n"/>
      <c r="P197" s="343" t="n"/>
      <c r="Q197" s="157" t="n"/>
      <c r="S197" s="341" t="inlineStr">
        <is>
          <t>PORSCHE</t>
        </is>
      </c>
      <c r="T197" s="342" t="n"/>
      <c r="U197" s="342" t="n"/>
      <c r="V197" s="342" t="n"/>
      <c r="W197" s="342" t="n"/>
      <c r="X197" s="342" t="n"/>
      <c r="Y197" s="343" t="n"/>
      <c r="Z197" s="157" t="n"/>
    </row>
    <row r="198" ht="4.5" customHeight="1">
      <c r="A198" s="50" t="n"/>
      <c r="B198" s="5" t="n"/>
      <c r="C198" s="6" t="n"/>
      <c r="D198" s="41" t="n"/>
      <c r="E198" s="344" t="n"/>
      <c r="F198" s="297" t="n"/>
      <c r="G198" s="342" t="n"/>
      <c r="H198" s="331" t="n"/>
      <c r="J198" s="50" t="n"/>
      <c r="K198" s="5" t="n"/>
      <c r="L198" s="48" t="n"/>
      <c r="M198" s="41" t="n"/>
      <c r="N198" s="344" t="n"/>
      <c r="O198" s="81" t="n"/>
      <c r="P198" s="81" t="n"/>
      <c r="Q198" s="84" t="n"/>
      <c r="S198" s="50" t="n"/>
      <c r="T198" s="6" t="n"/>
      <c r="U198" s="6" t="n"/>
      <c r="V198" s="41" t="n"/>
      <c r="W198" s="344" t="n"/>
      <c r="X198" s="81" t="n"/>
      <c r="Y198" s="81" t="n"/>
      <c r="Z198" s="84" t="n"/>
    </row>
    <row r="199" ht="45" customFormat="1" customHeight="1" s="46">
      <c r="A199" s="76" t="n"/>
      <c r="B199" s="29" t="inlineStr">
        <is>
          <t>Part Number</t>
        </is>
      </c>
      <c r="C199" s="29" t="inlineStr">
        <is>
          <t>Description</t>
        </is>
      </c>
      <c r="D199" s="44" t="inlineStr">
        <is>
          <t>Filter Type</t>
        </is>
      </c>
      <c r="E199" s="345" t="inlineStr">
        <is>
          <t>Retail Price Ex VAT</t>
        </is>
      </c>
      <c r="F199" s="363" t="inlineStr">
        <is>
          <t>Package size in cm</t>
        </is>
      </c>
      <c r="G199" s="343" t="n"/>
      <c r="H199" s="169" t="inlineStr">
        <is>
          <t xml:space="preserve">Box Type </t>
        </is>
      </c>
      <c r="J199" s="76" t="n"/>
      <c r="K199" s="29" t="inlineStr">
        <is>
          <t>Part Number</t>
        </is>
      </c>
      <c r="L199" s="29" t="inlineStr">
        <is>
          <t>Description</t>
        </is>
      </c>
      <c r="M199" s="44" t="inlineStr">
        <is>
          <t>Filter Type</t>
        </is>
      </c>
      <c r="N199" s="345" t="inlineStr">
        <is>
          <t>Retail Price Ex VAT</t>
        </is>
      </c>
      <c r="O199" s="293" t="inlineStr">
        <is>
          <t>Package size in cm</t>
        </is>
      </c>
      <c r="P199" s="83" t="n"/>
      <c r="Q199" s="158" t="n"/>
      <c r="S199" s="76" t="n"/>
      <c r="T199" s="29" t="inlineStr">
        <is>
          <t>Part Number</t>
        </is>
      </c>
      <c r="U199" s="29" t="inlineStr">
        <is>
          <t>Description</t>
        </is>
      </c>
      <c r="V199" s="44" t="inlineStr">
        <is>
          <t>Filter Type</t>
        </is>
      </c>
      <c r="W199" s="346" t="inlineStr">
        <is>
          <t>Retail Price</t>
        </is>
      </c>
      <c r="X199" s="293" t="inlineStr">
        <is>
          <t>Package size in cm</t>
        </is>
      </c>
      <c r="Y199" s="83" t="n"/>
      <c r="Z199" s="158" t="n"/>
    </row>
    <row r="200" ht="4.5" customHeight="1">
      <c r="A200" s="50" t="n"/>
      <c r="B200" s="5" t="n"/>
      <c r="C200" s="6" t="n"/>
      <c r="D200" s="41" t="n"/>
      <c r="E200" s="347" t="n"/>
      <c r="F200" s="297" t="n"/>
      <c r="G200" s="342" t="n"/>
      <c r="H200" s="331" t="n"/>
      <c r="J200" s="50" t="n"/>
      <c r="K200" s="5" t="n"/>
      <c r="L200" s="48" t="n"/>
      <c r="M200" s="41" t="n"/>
      <c r="N200" s="344" t="n"/>
      <c r="O200" s="81" t="n"/>
      <c r="P200" s="81" t="n"/>
      <c r="Q200" s="84" t="n"/>
      <c r="S200" s="50" t="n"/>
      <c r="T200" s="5" t="n"/>
      <c r="U200" s="6" t="n"/>
      <c r="V200" s="41" t="n"/>
      <c r="W200" s="344" t="n"/>
      <c r="X200" s="81" t="n"/>
      <c r="Y200" s="81" t="n"/>
      <c r="Z200" s="84" t="n"/>
    </row>
    <row r="201">
      <c r="A201" s="329" t="inlineStr">
        <is>
          <t>991 Turbo</t>
        </is>
      </c>
      <c r="B201" s="8" t="inlineStr">
        <is>
          <t>EVE-P991T-INT</t>
        </is>
      </c>
      <c r="C201" s="39" t="inlineStr">
        <is>
          <t>Porsche 991 Turbo Black Carbon intake</t>
        </is>
      </c>
      <c r="D201" s="43" t="inlineStr">
        <is>
          <t>S</t>
        </is>
      </c>
      <c r="E201" s="348" t="n">
        <v>1700</v>
      </c>
      <c r="F201" s="36" t="inlineStr">
        <is>
          <t>92x31x40</t>
        </is>
      </c>
      <c r="G201" s="37" t="inlineStr">
        <is>
          <t>6 Kg</t>
        </is>
      </c>
      <c r="H201" s="37" t="inlineStr">
        <is>
          <t>M</t>
        </is>
      </c>
      <c r="I201" s="349" t="n"/>
      <c r="J201" s="329" t="inlineStr">
        <is>
          <t>991 Turbo</t>
        </is>
      </c>
      <c r="K201" s="11">
        <f>B201</f>
        <v/>
      </c>
      <c r="L201" s="57">
        <f>C201</f>
        <v/>
      </c>
      <c r="M201" s="54">
        <f>D201</f>
        <v/>
      </c>
      <c r="N201" s="350" t="n">
        <v>1950</v>
      </c>
      <c r="O201" s="15" t="inlineStr">
        <is>
          <t>92x31x40</t>
        </is>
      </c>
      <c r="P201" s="15" t="inlineStr">
        <is>
          <t>6 Kg</t>
        </is>
      </c>
      <c r="Q201" s="19" t="n"/>
      <c r="S201" s="329" t="inlineStr">
        <is>
          <t>991 Turbo</t>
        </is>
      </c>
      <c r="T201" s="11">
        <f>K201</f>
        <v/>
      </c>
      <c r="U201" s="11">
        <f>L201</f>
        <v/>
      </c>
      <c r="V201" s="54">
        <f>M201</f>
        <v/>
      </c>
      <c r="W201" s="351" t="n">
        <v>2200</v>
      </c>
      <c r="X201" s="15" t="inlineStr">
        <is>
          <t>92x31x40</t>
        </is>
      </c>
      <c r="Y201" s="15" t="inlineStr">
        <is>
          <t>6 Kg</t>
        </is>
      </c>
      <c r="Z201" s="19" t="n"/>
    </row>
    <row r="202" ht="4.9" customHeight="1">
      <c r="C202" s="3" t="n"/>
      <c r="D202" s="52" t="n"/>
      <c r="E202" s="340" t="n"/>
      <c r="F202" s="73" t="n"/>
      <c r="G202" s="73" t="n"/>
      <c r="H202" s="331" t="n"/>
      <c r="L202" s="55" t="n"/>
      <c r="M202" s="52" t="n"/>
      <c r="N202" s="340" t="n"/>
      <c r="O202" s="73" t="n"/>
      <c r="P202" s="73" t="n"/>
      <c r="Q202" s="331" t="n"/>
      <c r="U202" s="51" t="n"/>
      <c r="W202" s="340" t="n"/>
      <c r="X202" s="73" t="n"/>
      <c r="Y202" s="73" t="n"/>
      <c r="Z202" s="331" t="n"/>
    </row>
    <row r="203" ht="21" customHeight="1">
      <c r="A203" s="341" t="inlineStr">
        <is>
          <t>SEAT</t>
        </is>
      </c>
      <c r="B203" s="342" t="n"/>
      <c r="C203" s="342" t="n"/>
      <c r="D203" s="342" t="n"/>
      <c r="E203" s="342" t="n"/>
      <c r="F203" s="342" t="n"/>
      <c r="G203" s="343" t="n"/>
      <c r="H203" s="157" t="n"/>
      <c r="J203" s="341" t="inlineStr">
        <is>
          <t>SEAT</t>
        </is>
      </c>
      <c r="K203" s="342" t="n"/>
      <c r="L203" s="342" t="n"/>
      <c r="M203" s="342" t="n"/>
      <c r="N203" s="342" t="n"/>
      <c r="O203" s="342" t="n"/>
      <c r="P203" s="343" t="n"/>
      <c r="Q203" s="157" t="n"/>
      <c r="S203" s="341" t="inlineStr">
        <is>
          <t>SEAT</t>
        </is>
      </c>
      <c r="T203" s="342" t="n"/>
      <c r="U203" s="342" t="n"/>
      <c r="V203" s="342" t="n"/>
      <c r="W203" s="342" t="n"/>
      <c r="X203" s="342" t="n"/>
      <c r="Y203" s="343" t="n"/>
      <c r="Z203" s="157" t="n"/>
    </row>
    <row r="204" ht="4.5" customHeight="1">
      <c r="A204" s="50" t="n"/>
      <c r="B204" s="5" t="n"/>
      <c r="C204" s="6" t="n"/>
      <c r="D204" s="41" t="n"/>
      <c r="E204" s="344" t="n"/>
      <c r="F204" s="297" t="n"/>
      <c r="G204" s="342" t="n"/>
      <c r="H204" s="331" t="n"/>
      <c r="J204" s="50" t="n"/>
      <c r="K204" s="5" t="n"/>
      <c r="L204" s="48" t="n"/>
      <c r="M204" s="41" t="n"/>
      <c r="N204" s="344" t="n"/>
      <c r="O204" s="297" t="n"/>
      <c r="P204" s="297" t="n"/>
      <c r="Q204" s="331" t="n"/>
      <c r="S204" s="50" t="n"/>
      <c r="T204" s="6" t="n"/>
      <c r="U204" s="6" t="n"/>
      <c r="V204" s="41" t="n"/>
      <c r="W204" s="344" t="n"/>
      <c r="X204" s="81" t="n"/>
      <c r="Y204" s="81" t="n"/>
      <c r="Z204" s="84" t="n"/>
    </row>
    <row r="205" ht="40.15" customFormat="1" customHeight="1" s="46">
      <c r="A205" s="76" t="n"/>
      <c r="B205" s="29" t="inlineStr">
        <is>
          <t>Part Number</t>
        </is>
      </c>
      <c r="C205" s="29" t="inlineStr">
        <is>
          <t>Description</t>
        </is>
      </c>
      <c r="D205" s="44" t="inlineStr">
        <is>
          <t>Filter Type</t>
        </is>
      </c>
      <c r="E205" s="345" t="inlineStr">
        <is>
          <t>Retail Price Ex VAT</t>
        </is>
      </c>
      <c r="F205" s="363" t="inlineStr">
        <is>
          <t>Package size in cm</t>
        </is>
      </c>
      <c r="G205" s="343" t="n"/>
      <c r="H205" s="169" t="inlineStr">
        <is>
          <t xml:space="preserve">Box Type </t>
        </is>
      </c>
      <c r="J205" s="76" t="n"/>
      <c r="K205" s="29" t="inlineStr">
        <is>
          <t>Part Number</t>
        </is>
      </c>
      <c r="L205" s="29" t="inlineStr">
        <is>
          <t>Description</t>
        </is>
      </c>
      <c r="M205" s="44" t="inlineStr">
        <is>
          <t>Filter Type</t>
        </is>
      </c>
      <c r="N205" s="345" t="inlineStr">
        <is>
          <t>Retail Price Ex VAT</t>
        </is>
      </c>
      <c r="O205" s="299" t="inlineStr">
        <is>
          <t>Package size in cm</t>
        </is>
      </c>
      <c r="P205" s="300" t="n"/>
      <c r="Q205" s="161" t="n"/>
      <c r="S205" s="76" t="n"/>
      <c r="T205" s="29" t="inlineStr">
        <is>
          <t>Part Number</t>
        </is>
      </c>
      <c r="U205" s="29" t="inlineStr">
        <is>
          <t>Description</t>
        </is>
      </c>
      <c r="V205" s="44" t="inlineStr">
        <is>
          <t>Filter Type</t>
        </is>
      </c>
      <c r="W205" s="346" t="inlineStr">
        <is>
          <t>Retail Price</t>
        </is>
      </c>
      <c r="X205" s="299" t="inlineStr">
        <is>
          <t>Package size in cm</t>
        </is>
      </c>
      <c r="Y205" s="300" t="n"/>
      <c r="Z205" s="161" t="n"/>
    </row>
    <row r="206" ht="4.5" customHeight="1">
      <c r="A206" s="50" t="n"/>
      <c r="B206" s="5" t="n"/>
      <c r="C206" s="6" t="n"/>
      <c r="D206" s="41" t="n"/>
      <c r="E206" s="347" t="n"/>
      <c r="F206" s="297" t="n"/>
      <c r="G206" s="342" t="n"/>
      <c r="H206" s="331" t="n"/>
      <c r="J206" s="50" t="n"/>
      <c r="K206" s="5" t="n"/>
      <c r="L206" s="48" t="n"/>
      <c r="M206" s="41" t="n"/>
      <c r="N206" s="344" t="n"/>
      <c r="O206" s="297" t="n"/>
      <c r="P206" s="297" t="n"/>
      <c r="Q206" s="331" t="n"/>
      <c r="S206" s="50" t="n"/>
      <c r="T206" s="5" t="n"/>
      <c r="U206" s="6" t="n"/>
      <c r="V206" s="41" t="n"/>
      <c r="W206" s="344" t="n"/>
      <c r="X206" s="297" t="n"/>
      <c r="Y206" s="297" t="n"/>
      <c r="Z206" s="331" t="n"/>
    </row>
    <row r="207">
      <c r="A207" s="292" t="n"/>
      <c r="B207" s="8" t="inlineStr">
        <is>
          <t>EVE-2TFSI-CF-INT</t>
        </is>
      </c>
      <c r="C207" s="39" t="inlineStr">
        <is>
          <t>Leon Cupra 2.0 TFSI- Full Black Carbon intake</t>
        </is>
      </c>
      <c r="D207" s="43" t="inlineStr">
        <is>
          <t>B</t>
        </is>
      </c>
      <c r="E207" s="348" t="n">
        <v>658</v>
      </c>
      <c r="F207" s="36" t="inlineStr">
        <is>
          <t>38x38x38</t>
        </is>
      </c>
      <c r="G207" s="37" t="inlineStr">
        <is>
          <t>3 Kg</t>
        </is>
      </c>
      <c r="H207" s="37" t="inlineStr">
        <is>
          <t>S</t>
        </is>
      </c>
      <c r="I207" s="349" t="n"/>
      <c r="J207" s="292" t="n"/>
      <c r="K207" s="11">
        <f>B207</f>
        <v/>
      </c>
      <c r="L207" s="57">
        <f>C207</f>
        <v/>
      </c>
      <c r="M207" s="54">
        <f>D207</f>
        <v/>
      </c>
      <c r="N207" s="350" t="n">
        <v>756</v>
      </c>
      <c r="O207" s="37" t="inlineStr">
        <is>
          <t>38x38x38</t>
        </is>
      </c>
      <c r="P207" s="37" t="inlineStr">
        <is>
          <t>3 Kg</t>
        </is>
      </c>
      <c r="Q207" s="159" t="n"/>
      <c r="S207" s="292" t="n"/>
      <c r="T207" s="11">
        <f>K207</f>
        <v/>
      </c>
      <c r="U207" s="57">
        <f>L207</f>
        <v/>
      </c>
      <c r="V207" s="54">
        <f>M207</f>
        <v/>
      </c>
      <c r="W207" s="351" t="n">
        <v>855</v>
      </c>
      <c r="X207" s="37" t="inlineStr">
        <is>
          <t>38x38x38</t>
        </is>
      </c>
      <c r="Y207" s="37" t="inlineStr">
        <is>
          <t>3 Kg</t>
        </is>
      </c>
      <c r="Z207" s="159" t="n"/>
    </row>
    <row r="208">
      <c r="A208" s="352" t="n"/>
      <c r="B208" s="11" t="inlineStr">
        <is>
          <t>EVE-2TFSI-KV-INT</t>
        </is>
      </c>
      <c r="C208" s="39" t="inlineStr">
        <is>
          <t>Leon Cupra 2.0 TFSI Full Kevlar intake</t>
        </is>
      </c>
      <c r="D208" s="43" t="inlineStr">
        <is>
          <t>B</t>
        </is>
      </c>
      <c r="E208" s="348" t="n">
        <v>788</v>
      </c>
      <c r="F208" s="36" t="inlineStr">
        <is>
          <t>38x38x38</t>
        </is>
      </c>
      <c r="G208" s="37" t="inlineStr">
        <is>
          <t>3 Kg</t>
        </is>
      </c>
      <c r="H208" s="37" t="inlineStr">
        <is>
          <t>S</t>
        </is>
      </c>
      <c r="I208" s="349" t="n"/>
      <c r="J208" s="352" t="n"/>
      <c r="K208" s="11">
        <f>B208</f>
        <v/>
      </c>
      <c r="L208" s="57">
        <f>C208</f>
        <v/>
      </c>
      <c r="M208" s="54">
        <f>D208</f>
        <v/>
      </c>
      <c r="N208" s="350" t="n">
        <v>907</v>
      </c>
      <c r="O208" s="37" t="inlineStr">
        <is>
          <t>38x38x38</t>
        </is>
      </c>
      <c r="P208" s="37" t="inlineStr">
        <is>
          <t>3 Kg</t>
        </is>
      </c>
      <c r="Q208" s="159" t="n"/>
      <c r="S208" s="352" t="n"/>
      <c r="T208" s="11">
        <f>K208</f>
        <v/>
      </c>
      <c r="U208" s="57">
        <f>L208</f>
        <v/>
      </c>
      <c r="V208" s="54">
        <f>M208</f>
        <v/>
      </c>
      <c r="W208" s="351" t="n">
        <v>1025</v>
      </c>
      <c r="X208" s="37" t="inlineStr">
        <is>
          <t>38x38x38</t>
        </is>
      </c>
      <c r="Y208" s="37" t="inlineStr">
        <is>
          <t>3 Kg</t>
        </is>
      </c>
      <c r="Z208" s="159" t="n"/>
    </row>
    <row r="209" ht="4.9" customHeight="1">
      <c r="C209" s="3" t="n"/>
      <c r="D209" s="52" t="n"/>
      <c r="E209" s="340" t="n"/>
      <c r="F209" s="73" t="n"/>
      <c r="G209" s="73" t="n"/>
      <c r="H209" s="331" t="n"/>
      <c r="L209" s="55" t="n"/>
      <c r="M209" s="52" t="n"/>
      <c r="N209" s="340" t="n"/>
      <c r="O209" s="73" t="n"/>
      <c r="P209" s="73" t="n"/>
      <c r="Q209" s="331" t="n"/>
      <c r="U209" s="51" t="n"/>
      <c r="W209" s="340" t="n"/>
      <c r="X209" s="73" t="n"/>
      <c r="Y209" s="73" t="n"/>
      <c r="Z209" s="331" t="n"/>
    </row>
    <row r="210" ht="21" customHeight="1">
      <c r="A210" s="341" t="inlineStr">
        <is>
          <t>TOYOTA</t>
        </is>
      </c>
      <c r="B210" s="342" t="n"/>
      <c r="C210" s="342" t="n"/>
      <c r="D210" s="342" t="n"/>
      <c r="E210" s="342" t="n"/>
      <c r="F210" s="342" t="n"/>
      <c r="G210" s="343" t="n"/>
      <c r="H210" s="157" t="n"/>
      <c r="J210" s="341" t="inlineStr">
        <is>
          <t>TOYOTA</t>
        </is>
      </c>
      <c r="K210" s="342" t="n"/>
      <c r="L210" s="342" t="n"/>
      <c r="M210" s="342" t="n"/>
      <c r="N210" s="342" t="n"/>
      <c r="O210" s="342" t="n"/>
      <c r="P210" s="343" t="n"/>
      <c r="Q210" s="157" t="n"/>
      <c r="S210" s="341" t="inlineStr">
        <is>
          <t>TOYOTA</t>
        </is>
      </c>
      <c r="T210" s="342" t="n"/>
      <c r="U210" s="342" t="n"/>
      <c r="V210" s="342" t="n"/>
      <c r="W210" s="342" t="n"/>
      <c r="X210" s="342" t="n"/>
      <c r="Y210" s="343" t="n"/>
      <c r="Z210" s="157" t="n"/>
    </row>
    <row r="211" ht="4.5" customHeight="1">
      <c r="A211" s="50" t="n"/>
      <c r="B211" s="5" t="n"/>
      <c r="C211" s="6" t="n"/>
      <c r="D211" s="41" t="n"/>
      <c r="E211" s="344" t="n"/>
      <c r="F211" s="297" t="n"/>
      <c r="G211" s="342" t="n"/>
      <c r="H211" s="331" t="n"/>
      <c r="J211" s="50" t="n"/>
      <c r="K211" s="5" t="n"/>
      <c r="L211" s="48" t="n"/>
      <c r="M211" s="41" t="n"/>
      <c r="N211" s="344" t="n"/>
      <c r="O211" s="297" t="n"/>
      <c r="P211" s="297" t="n"/>
      <c r="Q211" s="331" t="n"/>
      <c r="S211" s="50" t="n"/>
      <c r="T211" s="6" t="n"/>
      <c r="U211" s="6" t="n"/>
      <c r="V211" s="41" t="n"/>
      <c r="W211" s="344" t="n"/>
      <c r="X211" s="81" t="n"/>
      <c r="Y211" s="81" t="n"/>
      <c r="Z211" s="84" t="n"/>
    </row>
    <row r="212" ht="41.45" customFormat="1" customHeight="1" s="46">
      <c r="A212" s="76" t="n"/>
      <c r="B212" s="29" t="inlineStr">
        <is>
          <t>Part Number</t>
        </is>
      </c>
      <c r="C212" s="29" t="inlineStr">
        <is>
          <t>Description</t>
        </is>
      </c>
      <c r="D212" s="44" t="inlineStr">
        <is>
          <t>Filter Type</t>
        </is>
      </c>
      <c r="E212" s="345" t="inlineStr">
        <is>
          <t>Retail Price Ex VAT</t>
        </is>
      </c>
      <c r="F212" s="363" t="inlineStr">
        <is>
          <t>Package size in cm</t>
        </is>
      </c>
      <c r="G212" s="343" t="n"/>
      <c r="H212" s="169" t="inlineStr">
        <is>
          <t xml:space="preserve">Box Type </t>
        </is>
      </c>
      <c r="J212" s="76" t="n"/>
      <c r="K212" s="29" t="inlineStr">
        <is>
          <t>Part Number</t>
        </is>
      </c>
      <c r="L212" s="29" t="inlineStr">
        <is>
          <t>Description</t>
        </is>
      </c>
      <c r="M212" s="44" t="inlineStr">
        <is>
          <t>Filter Type</t>
        </is>
      </c>
      <c r="N212" s="345" t="inlineStr">
        <is>
          <t>Retail Price Ex VAT</t>
        </is>
      </c>
      <c r="O212" s="293" t="inlineStr">
        <is>
          <t>Package size in cm</t>
        </is>
      </c>
      <c r="P212" s="83" t="n"/>
      <c r="Q212" s="158" t="n"/>
      <c r="S212" s="76" t="n"/>
      <c r="T212" s="29" t="inlineStr">
        <is>
          <t>Part Number</t>
        </is>
      </c>
      <c r="U212" s="29" t="inlineStr">
        <is>
          <t>Description</t>
        </is>
      </c>
      <c r="V212" s="44" t="inlineStr">
        <is>
          <t>Filter Type</t>
        </is>
      </c>
      <c r="W212" s="346" t="inlineStr">
        <is>
          <t>Retail Price</t>
        </is>
      </c>
      <c r="X212" s="293" t="inlineStr">
        <is>
          <t>Package size in cm</t>
        </is>
      </c>
      <c r="Y212" s="83" t="n"/>
      <c r="Z212" s="158" t="n"/>
    </row>
    <row r="213" ht="4.5" customHeight="1">
      <c r="A213" s="50" t="n"/>
      <c r="B213" s="5" t="n"/>
      <c r="C213" s="6" t="n"/>
      <c r="D213" s="41" t="n"/>
      <c r="E213" s="347" t="n"/>
      <c r="F213" s="297" t="n"/>
      <c r="G213" s="342" t="n"/>
      <c r="H213" s="331" t="n"/>
      <c r="J213" s="50" t="n"/>
      <c r="K213" s="6" t="n"/>
      <c r="L213" s="48" t="n"/>
      <c r="M213" s="41" t="n"/>
      <c r="N213" s="344" t="n"/>
      <c r="O213" s="81" t="n"/>
      <c r="P213" s="81" t="n"/>
      <c r="Q213" s="84" t="n"/>
      <c r="S213" s="50" t="n"/>
      <c r="T213" s="5" t="n"/>
      <c r="U213" s="6" t="n"/>
      <c r="V213" s="41" t="n"/>
      <c r="W213" s="344" t="n"/>
      <c r="X213" s="81" t="n"/>
      <c r="Y213" s="81" t="n"/>
      <c r="Z213" s="84" t="n"/>
    </row>
    <row r="214">
      <c r="A214" s="329" t="inlineStr">
        <is>
          <t>MK5 A90</t>
        </is>
      </c>
      <c r="B214" s="8" t="inlineStr">
        <is>
          <t>EVE-A90-CF-INT</t>
        </is>
      </c>
      <c r="C214" s="39" t="inlineStr">
        <is>
          <t>Toyota MK5 Supra Carbon Intake</t>
        </is>
      </c>
      <c r="D214" s="43" t="inlineStr">
        <is>
          <t>L</t>
        </is>
      </c>
      <c r="E214" s="348" t="n">
        <v>1041</v>
      </c>
      <c r="F214" s="37" t="inlineStr">
        <is>
          <t>38x38x38</t>
        </is>
      </c>
      <c r="G214" s="37" t="inlineStr">
        <is>
          <t>3 Kg</t>
        </is>
      </c>
      <c r="H214" s="37" t="inlineStr">
        <is>
          <t>S</t>
        </is>
      </c>
      <c r="I214" s="349" t="n"/>
      <c r="J214" s="329" t="inlineStr">
        <is>
          <t>MK5 A90</t>
        </is>
      </c>
      <c r="K214" s="11">
        <f>B214</f>
        <v/>
      </c>
      <c r="L214" s="57">
        <f>C214</f>
        <v/>
      </c>
      <c r="M214" s="54">
        <f>D214</f>
        <v/>
      </c>
      <c r="N214" s="350" t="n">
        <v>1134</v>
      </c>
      <c r="O214" s="36" t="inlineStr">
        <is>
          <t>38x38x38</t>
        </is>
      </c>
      <c r="P214" s="36" t="inlineStr">
        <is>
          <t>3 Kg</t>
        </is>
      </c>
      <c r="S214" s="329" t="inlineStr">
        <is>
          <t>MK5 A90</t>
        </is>
      </c>
      <c r="T214" s="11">
        <f>K214</f>
        <v/>
      </c>
      <c r="U214" s="11">
        <f>L214</f>
        <v/>
      </c>
      <c r="V214" s="54">
        <f>M214</f>
        <v/>
      </c>
      <c r="W214" s="351" t="n">
        <v>1300</v>
      </c>
      <c r="X214" s="36" t="inlineStr">
        <is>
          <t>38x38x38</t>
        </is>
      </c>
      <c r="Y214" s="36" t="inlineStr">
        <is>
          <t>3 Kg</t>
        </is>
      </c>
    </row>
    <row r="215">
      <c r="A215" s="356" t="n"/>
      <c r="B215" s="8" t="inlineStr">
        <is>
          <t>EVE-A90-CF-ENG</t>
        </is>
      </c>
      <c r="C215" s="39" t="inlineStr">
        <is>
          <t>Toyota MK5 Supra Carbon Engine cover</t>
        </is>
      </c>
      <c r="D215" s="43" t="n"/>
      <c r="E215" s="348" t="n">
        <v>477</v>
      </c>
      <c r="F215" s="36" t="inlineStr">
        <is>
          <t>72x72x21</t>
        </is>
      </c>
      <c r="G215" s="37" t="inlineStr">
        <is>
          <t>2 Kg</t>
        </is>
      </c>
      <c r="H215" s="37" t="inlineStr">
        <is>
          <t>M</t>
        </is>
      </c>
      <c r="I215" s="349" t="n"/>
      <c r="J215" s="356" t="n"/>
      <c r="K215" s="11">
        <f>B215</f>
        <v/>
      </c>
      <c r="L215" s="57">
        <f>C215</f>
        <v/>
      </c>
      <c r="M215" s="54" t="n"/>
      <c r="N215" s="350" t="n">
        <v>539</v>
      </c>
      <c r="O215" s="36" t="inlineStr">
        <is>
          <t>72x72x21</t>
        </is>
      </c>
      <c r="P215" s="36" t="inlineStr">
        <is>
          <t>2 Kg</t>
        </is>
      </c>
      <c r="S215" s="356" t="n"/>
      <c r="T215" s="11">
        <f>K215</f>
        <v/>
      </c>
      <c r="U215" s="11">
        <f>L215</f>
        <v/>
      </c>
      <c r="V215" s="54" t="n"/>
      <c r="W215" s="351" t="n">
        <v>600</v>
      </c>
      <c r="X215" s="36" t="inlineStr">
        <is>
          <t>72x72x21</t>
        </is>
      </c>
      <c r="Y215" s="36" t="inlineStr">
        <is>
          <t>2 Kg</t>
        </is>
      </c>
    </row>
    <row r="216">
      <c r="A216" s="352" t="n"/>
      <c r="B216" s="8" t="inlineStr">
        <is>
          <t>EVE-A90-CF-HDP</t>
        </is>
      </c>
      <c r="C216" s="39" t="inlineStr">
        <is>
          <t>Toyota MK5 Supra Carbon Headlamp Duct</t>
        </is>
      </c>
      <c r="D216" s="43" t="n"/>
      <c r="E216" s="348" t="n">
        <v>645</v>
      </c>
      <c r="F216" s="36" t="inlineStr">
        <is>
          <t>92x22x40</t>
        </is>
      </c>
      <c r="G216" s="37" t="inlineStr">
        <is>
          <t>5 Kg</t>
        </is>
      </c>
      <c r="H216" s="37" t="inlineStr">
        <is>
          <t>M</t>
        </is>
      </c>
      <c r="I216" s="349" t="n"/>
      <c r="J216" s="352" t="n"/>
      <c r="K216" s="11">
        <f>B216</f>
        <v/>
      </c>
      <c r="L216" s="57">
        <f>C216</f>
        <v/>
      </c>
      <c r="M216" s="54" t="n"/>
      <c r="N216" s="350" t="n">
        <v>769</v>
      </c>
      <c r="O216" s="36" t="inlineStr">
        <is>
          <t>92x22x40</t>
        </is>
      </c>
      <c r="P216" s="36" t="inlineStr">
        <is>
          <t>5 Kg</t>
        </is>
      </c>
      <c r="S216" s="352" t="n"/>
      <c r="T216" s="11">
        <f>K216</f>
        <v/>
      </c>
      <c r="U216" s="11">
        <f>L216</f>
        <v/>
      </c>
      <c r="V216" s="54" t="n"/>
      <c r="W216" s="351" t="n">
        <v>830</v>
      </c>
      <c r="X216" s="36" t="inlineStr">
        <is>
          <t>92x22x40</t>
        </is>
      </c>
      <c r="Y216" s="36" t="inlineStr">
        <is>
          <t>5 Kg</t>
        </is>
      </c>
    </row>
    <row r="217" ht="4.9" customHeight="1">
      <c r="C217" s="3" t="n"/>
      <c r="D217" s="52" t="n"/>
      <c r="E217" s="340" t="n"/>
      <c r="F217" s="73" t="n"/>
      <c r="G217" s="73" t="n"/>
      <c r="H217" s="331" t="n"/>
      <c r="L217" s="55" t="n"/>
      <c r="M217" s="52" t="n"/>
      <c r="N217" s="340" t="n"/>
      <c r="O217" s="73" t="n"/>
      <c r="P217" s="73" t="n"/>
      <c r="Q217" s="331" t="n"/>
      <c r="S217" s="379" t="n"/>
      <c r="T217" s="342" t="n"/>
      <c r="U217" s="342" t="n"/>
      <c r="V217" s="342" t="n"/>
      <c r="W217" s="342" t="n"/>
      <c r="X217" s="342" t="n"/>
      <c r="Y217" s="343" t="n"/>
      <c r="Z217" s="168" t="n"/>
    </row>
    <row r="218" ht="21" customHeight="1">
      <c r="A218" s="341" t="inlineStr">
        <is>
          <t>VOLKSWAGEN</t>
        </is>
      </c>
      <c r="B218" s="342" t="n"/>
      <c r="C218" s="342" t="n"/>
      <c r="D218" s="342" t="n"/>
      <c r="E218" s="342" t="n"/>
      <c r="F218" s="342" t="n"/>
      <c r="G218" s="343" t="n"/>
      <c r="H218" s="157" t="n"/>
      <c r="J218" s="341" t="inlineStr">
        <is>
          <t>VOLKSWAGEN</t>
        </is>
      </c>
      <c r="K218" s="342" t="n"/>
      <c r="L218" s="342" t="n"/>
      <c r="M218" s="342" t="n"/>
      <c r="N218" s="342" t="n"/>
      <c r="O218" s="342" t="n"/>
      <c r="P218" s="343" t="n"/>
      <c r="Q218" s="157" t="n"/>
      <c r="S218" s="341" t="inlineStr">
        <is>
          <t>VOLKSWAGEN</t>
        </is>
      </c>
      <c r="T218" s="342" t="n"/>
      <c r="U218" s="342" t="n"/>
      <c r="V218" s="342" t="n"/>
      <c r="W218" s="342" t="n"/>
      <c r="X218" s="342" t="n"/>
      <c r="Y218" s="343" t="n"/>
      <c r="Z218" s="157" t="n"/>
    </row>
    <row r="219" ht="4.5" customHeight="1">
      <c r="A219" s="50" t="n"/>
      <c r="B219" s="5" t="n"/>
      <c r="C219" s="6" t="n"/>
      <c r="D219" s="41" t="n"/>
      <c r="E219" s="344" t="n"/>
      <c r="F219" s="297" t="n"/>
      <c r="G219" s="342" t="n"/>
      <c r="H219" s="331" t="n"/>
      <c r="J219" s="50" t="n"/>
      <c r="K219" s="5" t="n"/>
      <c r="L219" s="48" t="n"/>
      <c r="M219" s="41" t="n"/>
      <c r="N219" s="344" t="n"/>
      <c r="O219" s="297" t="n"/>
      <c r="P219" s="297" t="n"/>
      <c r="Q219" s="331" t="n"/>
      <c r="S219" s="50" t="n"/>
      <c r="T219" s="6" t="n"/>
      <c r="U219" s="6" t="n"/>
      <c r="V219" s="41" t="n"/>
      <c r="W219" s="344" t="n"/>
      <c r="X219" s="81" t="n"/>
      <c r="Y219" s="81" t="n"/>
      <c r="Z219" s="84" t="n"/>
    </row>
    <row r="220" ht="44.45" customFormat="1" customHeight="1" s="46">
      <c r="A220" s="76" t="n"/>
      <c r="B220" s="29" t="inlineStr">
        <is>
          <t>Part Number</t>
        </is>
      </c>
      <c r="C220" s="29" t="inlineStr">
        <is>
          <t>Description</t>
        </is>
      </c>
      <c r="D220" s="44" t="inlineStr">
        <is>
          <t>Filter Type</t>
        </is>
      </c>
      <c r="E220" s="345" t="inlineStr">
        <is>
          <t>Retail Price Ex VAT</t>
        </is>
      </c>
      <c r="F220" s="363" t="inlineStr">
        <is>
          <t>Package size in cm</t>
        </is>
      </c>
      <c r="G220" s="343" t="n"/>
      <c r="H220" s="169" t="inlineStr">
        <is>
          <t xml:space="preserve">Box Type </t>
        </is>
      </c>
      <c r="J220" s="76" t="n"/>
      <c r="K220" s="29" t="inlineStr">
        <is>
          <t>Part Number</t>
        </is>
      </c>
      <c r="L220" s="29" t="inlineStr">
        <is>
          <t>Description</t>
        </is>
      </c>
      <c r="M220" s="44" t="inlineStr">
        <is>
          <t>Filter Type</t>
        </is>
      </c>
      <c r="N220" s="345" t="inlineStr">
        <is>
          <t>Retail Price Ex VAT</t>
        </is>
      </c>
      <c r="O220" s="293" t="inlineStr">
        <is>
          <t>Package size in cm</t>
        </is>
      </c>
      <c r="P220" s="83" t="n"/>
      <c r="Q220" s="158" t="n"/>
      <c r="S220" s="76" t="n"/>
      <c r="T220" s="29" t="inlineStr">
        <is>
          <t>Part Number</t>
        </is>
      </c>
      <c r="U220" s="29" t="inlineStr">
        <is>
          <t>Description</t>
        </is>
      </c>
      <c r="V220" s="44" t="inlineStr">
        <is>
          <t>Filter Type</t>
        </is>
      </c>
      <c r="W220" s="346" t="inlineStr">
        <is>
          <t>Retail Price</t>
        </is>
      </c>
      <c r="X220" s="293" t="inlineStr">
        <is>
          <t>Package size in cm</t>
        </is>
      </c>
      <c r="Y220" s="83" t="n"/>
      <c r="Z220" s="158" t="n"/>
    </row>
    <row r="221" ht="4.5" customHeight="1">
      <c r="A221" s="50" t="n"/>
      <c r="B221" s="5" t="n"/>
      <c r="C221" s="6" t="n"/>
      <c r="D221" s="41" t="n"/>
      <c r="E221" s="347" t="n"/>
      <c r="F221" s="297" t="n"/>
      <c r="G221" s="342" t="n"/>
      <c r="H221" s="331" t="n"/>
      <c r="J221" s="50" t="n"/>
      <c r="K221" s="5" t="n"/>
      <c r="L221" s="48" t="n"/>
      <c r="M221" s="41" t="n"/>
      <c r="N221" s="344" t="n"/>
      <c r="O221" s="81" t="n"/>
      <c r="P221" s="81" t="n"/>
      <c r="Q221" s="84" t="n"/>
      <c r="S221" s="50" t="n"/>
      <c r="T221" s="5" t="n"/>
      <c r="U221" s="6" t="n"/>
      <c r="V221" s="41" t="n"/>
      <c r="W221" s="344" t="n"/>
      <c r="X221" s="81" t="n"/>
      <c r="Y221" s="81" t="n"/>
      <c r="Z221" s="84" t="n"/>
    </row>
    <row r="222">
      <c r="A222" s="292" t="n"/>
      <c r="B222" s="8" t="inlineStr">
        <is>
          <t>EVE-2TFSI-CF-INT</t>
        </is>
      </c>
      <c r="C222" s="39" t="inlineStr">
        <is>
          <t>Golf MK7 GTi, R Full Black Carbon intake</t>
        </is>
      </c>
      <c r="D222" s="43" t="inlineStr">
        <is>
          <t>B</t>
        </is>
      </c>
      <c r="E222" s="348" t="n">
        <v>658</v>
      </c>
      <c r="F222" s="36" t="inlineStr">
        <is>
          <t>38x38x38</t>
        </is>
      </c>
      <c r="G222" s="37" t="inlineStr">
        <is>
          <t>3 Kg</t>
        </is>
      </c>
      <c r="H222" s="37" t="inlineStr">
        <is>
          <t>S</t>
        </is>
      </c>
      <c r="I222" s="349" t="n"/>
      <c r="J222" s="292" t="n"/>
      <c r="K222" s="8">
        <f>B222</f>
        <v/>
      </c>
      <c r="L222" s="49">
        <f>C222</f>
        <v/>
      </c>
      <c r="M222" s="43">
        <f>D222</f>
        <v/>
      </c>
      <c r="N222" s="350" t="n">
        <v>756</v>
      </c>
      <c r="O222" s="37" t="inlineStr">
        <is>
          <t>38x38x38</t>
        </is>
      </c>
      <c r="P222" s="37" t="inlineStr">
        <is>
          <t>3 Kg</t>
        </is>
      </c>
      <c r="Q222" s="159" t="n"/>
      <c r="S222" s="292" t="n"/>
      <c r="T222" s="8">
        <f>K222</f>
        <v/>
      </c>
      <c r="U222" s="49">
        <f>L222</f>
        <v/>
      </c>
      <c r="V222" s="43">
        <f>M222</f>
        <v/>
      </c>
      <c r="W222" s="351" t="n">
        <v>855</v>
      </c>
      <c r="X222" s="37" t="inlineStr">
        <is>
          <t>38x38x38</t>
        </is>
      </c>
      <c r="Y222" s="37" t="inlineStr">
        <is>
          <t>3 Kg</t>
        </is>
      </c>
      <c r="Z222" s="159" t="n"/>
    </row>
    <row r="223">
      <c r="A223" s="352" t="n"/>
      <c r="B223" s="11" t="inlineStr">
        <is>
          <t>EVE-2TFSI-KV-INT</t>
        </is>
      </c>
      <c r="C223" s="39" t="inlineStr">
        <is>
          <t>Golf MK7 GTi, R Full Kevlar intake</t>
        </is>
      </c>
      <c r="D223" s="43" t="inlineStr">
        <is>
          <t>B</t>
        </is>
      </c>
      <c r="E223" s="348" t="n">
        <v>788</v>
      </c>
      <c r="F223" s="36" t="inlineStr">
        <is>
          <t>38x38x38</t>
        </is>
      </c>
      <c r="G223" s="37" t="inlineStr">
        <is>
          <t>3 Kg</t>
        </is>
      </c>
      <c r="H223" s="37" t="inlineStr">
        <is>
          <t>S</t>
        </is>
      </c>
      <c r="I223" s="349" t="n"/>
      <c r="J223" s="352" t="n"/>
      <c r="K223" s="11">
        <f>B223</f>
        <v/>
      </c>
      <c r="L223" s="57">
        <f>C223</f>
        <v/>
      </c>
      <c r="M223" s="54">
        <f>D223</f>
        <v/>
      </c>
      <c r="N223" s="350" t="n">
        <v>907</v>
      </c>
      <c r="O223" s="37" t="inlineStr">
        <is>
          <t>38x38x38</t>
        </is>
      </c>
      <c r="P223" s="37" t="inlineStr">
        <is>
          <t>3 Kg</t>
        </is>
      </c>
      <c r="Q223" s="159" t="n"/>
      <c r="S223" s="352" t="n"/>
      <c r="T223" s="11">
        <f>K223</f>
        <v/>
      </c>
      <c r="U223" s="57">
        <f>L223</f>
        <v/>
      </c>
      <c r="V223" s="54">
        <f>M223</f>
        <v/>
      </c>
      <c r="W223" s="351" t="n">
        <v>1025</v>
      </c>
      <c r="X223" s="37" t="inlineStr">
        <is>
          <t>38x38x38</t>
        </is>
      </c>
      <c r="Y223" s="37" t="inlineStr">
        <is>
          <t>3 Kg</t>
        </is>
      </c>
      <c r="Z223" s="159" t="n"/>
    </row>
    <row r="224" ht="4.9" customHeight="1">
      <c r="C224" s="3" t="n"/>
      <c r="D224" s="52" t="n"/>
      <c r="E224" s="340" t="n"/>
      <c r="F224" s="73" t="n"/>
      <c r="G224" s="73" t="n"/>
      <c r="H224" s="331" t="n"/>
      <c r="L224" s="55" t="n"/>
      <c r="M224" s="52" t="n"/>
      <c r="N224" s="340" t="n"/>
      <c r="O224" s="73" t="n"/>
      <c r="P224" s="73" t="n"/>
      <c r="Q224" s="331" t="n"/>
      <c r="U224" s="51" t="n"/>
      <c r="W224" s="340" t="n"/>
      <c r="X224" s="73" t="n"/>
      <c r="Y224" s="73" t="n"/>
      <c r="Z224" s="331" t="n"/>
    </row>
    <row r="225" ht="21" customHeight="1">
      <c r="A225" s="341" t="inlineStr">
        <is>
          <t>Components</t>
        </is>
      </c>
      <c r="B225" s="342" t="n"/>
      <c r="C225" s="342" t="n"/>
      <c r="D225" s="342" t="n"/>
      <c r="E225" s="342" t="n"/>
      <c r="F225" s="342" t="n"/>
      <c r="G225" s="343" t="n"/>
      <c r="H225" s="157" t="n"/>
      <c r="J225" s="341" t="inlineStr">
        <is>
          <t>Components</t>
        </is>
      </c>
      <c r="K225" s="342" t="n"/>
      <c r="L225" s="342" t="n"/>
      <c r="M225" s="342" t="n"/>
      <c r="N225" s="342" t="n"/>
      <c r="O225" s="342" t="n"/>
      <c r="P225" s="343" t="n"/>
      <c r="Q225" s="157" t="n"/>
      <c r="S225" s="341" t="inlineStr">
        <is>
          <t>Components</t>
        </is>
      </c>
      <c r="T225" s="342" t="n"/>
      <c r="U225" s="342" t="n"/>
      <c r="V225" s="342" t="n"/>
      <c r="W225" s="342" t="n"/>
      <c r="X225" s="342" t="n"/>
      <c r="Y225" s="343" t="n"/>
      <c r="Z225" s="157" t="n"/>
    </row>
    <row r="226" ht="4.5" customHeight="1">
      <c r="A226" s="50" t="n"/>
      <c r="B226" s="5" t="n"/>
      <c r="C226" s="6" t="n"/>
      <c r="D226" s="41" t="n"/>
      <c r="E226" s="344" t="n"/>
      <c r="F226" s="297" t="n"/>
      <c r="G226" s="342" t="n"/>
      <c r="H226" s="331" t="n"/>
      <c r="J226" s="50" t="n"/>
      <c r="K226" s="5" t="n"/>
      <c r="L226" s="48" t="n"/>
      <c r="M226" s="41" t="n"/>
      <c r="N226" s="344" t="n"/>
      <c r="O226" s="297" t="n"/>
      <c r="P226" s="297" t="n"/>
      <c r="Q226" s="331" t="n"/>
      <c r="S226" s="50" t="n"/>
      <c r="T226" s="6" t="n"/>
      <c r="U226" s="6" t="n"/>
      <c r="V226" s="41" t="n"/>
      <c r="W226" s="344" t="n"/>
      <c r="X226" s="81" t="n"/>
      <c r="Y226" s="81" t="n"/>
      <c r="Z226" s="84" t="n"/>
    </row>
    <row r="227" ht="43.15" customFormat="1" customHeight="1" s="46">
      <c r="A227" s="76" t="n"/>
      <c r="B227" s="29" t="inlineStr">
        <is>
          <t>Part Number</t>
        </is>
      </c>
      <c r="C227" s="29" t="inlineStr">
        <is>
          <t>Description</t>
        </is>
      </c>
      <c r="D227" s="44" t="inlineStr">
        <is>
          <t>Filter Type</t>
        </is>
      </c>
      <c r="E227" s="345" t="inlineStr">
        <is>
          <t>Retail Price Ex VAT</t>
        </is>
      </c>
      <c r="F227" s="363" t="inlineStr">
        <is>
          <t>Package size in cm</t>
        </is>
      </c>
      <c r="G227" s="343" t="n"/>
      <c r="H227" s="170" t="inlineStr">
        <is>
          <t xml:space="preserve">Box Type </t>
        </is>
      </c>
      <c r="J227" s="76" t="n"/>
      <c r="K227" s="29" t="inlineStr">
        <is>
          <t>Part Number</t>
        </is>
      </c>
      <c r="L227" s="29" t="inlineStr">
        <is>
          <t>Description</t>
        </is>
      </c>
      <c r="M227" s="44" t="inlineStr">
        <is>
          <t>Filter Type</t>
        </is>
      </c>
      <c r="N227" s="345" t="inlineStr">
        <is>
          <t>Retail Price Ex VAT</t>
        </is>
      </c>
      <c r="O227" s="293" t="inlineStr">
        <is>
          <t>Package size in cm</t>
        </is>
      </c>
      <c r="P227" s="83" t="n"/>
      <c r="Q227" s="158" t="n"/>
      <c r="S227" s="76" t="n"/>
      <c r="T227" s="29" t="inlineStr">
        <is>
          <t>Part Number</t>
        </is>
      </c>
      <c r="U227" s="29" t="inlineStr">
        <is>
          <t>Description</t>
        </is>
      </c>
      <c r="V227" s="44" t="inlineStr">
        <is>
          <t>Filter Type</t>
        </is>
      </c>
      <c r="W227" s="346" t="inlineStr">
        <is>
          <t>Retail Price</t>
        </is>
      </c>
      <c r="X227" s="293" t="inlineStr">
        <is>
          <t>Package size in cm</t>
        </is>
      </c>
      <c r="Y227" s="83" t="n"/>
      <c r="Z227" s="158" t="n"/>
    </row>
    <row r="228">
      <c r="A228" s="91" t="n"/>
      <c r="B228" s="17" t="inlineStr">
        <is>
          <t>EVE-FLC</t>
        </is>
      </c>
      <c r="C228" s="380" t="inlineStr">
        <is>
          <t>Filter Cleaning Kit</t>
        </is>
      </c>
      <c r="D228" s="343" t="n"/>
      <c r="E228" s="372" t="n">
        <v>21.67</v>
      </c>
      <c r="F228" s="36" t="inlineStr">
        <is>
          <t>TBC</t>
        </is>
      </c>
      <c r="G228" s="37" t="inlineStr">
        <is>
          <t>0.5 kg</t>
        </is>
      </c>
      <c r="H228" s="37" t="inlineStr">
        <is>
          <t>S</t>
        </is>
      </c>
      <c r="J228" s="91" t="n"/>
      <c r="K228" s="17">
        <f>B228</f>
        <v/>
      </c>
      <c r="L228" s="380">
        <f>C228</f>
        <v/>
      </c>
      <c r="M228" s="343" t="n"/>
      <c r="N228" s="350" t="n">
        <v>27</v>
      </c>
      <c r="O228" s="36">
        <f>F228</f>
        <v/>
      </c>
      <c r="P228" s="37">
        <f>G228</f>
        <v/>
      </c>
      <c r="Q228" s="159" t="n"/>
      <c r="S228" s="91" t="n"/>
      <c r="T228" s="17">
        <f>K228</f>
        <v/>
      </c>
      <c r="U228" s="380">
        <f>L228</f>
        <v/>
      </c>
      <c r="V228" s="343" t="n"/>
      <c r="W228" s="374" t="n">
        <v>30</v>
      </c>
      <c r="X228" s="36">
        <f>O228</f>
        <v/>
      </c>
      <c r="Y228" s="37">
        <f>P228</f>
        <v/>
      </c>
      <c r="Z228" s="159" t="n"/>
    </row>
    <row r="229">
      <c r="A229" s="329" t="n"/>
      <c r="B229" s="8" t="inlineStr">
        <is>
          <t>EVE-151-G2-FTR</t>
        </is>
      </c>
      <c r="C229" s="39" t="inlineStr">
        <is>
          <t>Replacement Filter TYPE S</t>
        </is>
      </c>
      <c r="D229" s="43" t="inlineStr">
        <is>
          <t>S</t>
        </is>
      </c>
      <c r="E229" s="372" t="n">
        <v>52</v>
      </c>
      <c r="F229" s="36" t="inlineStr">
        <is>
          <t>19x16x16</t>
        </is>
      </c>
      <c r="G229" s="42" t="inlineStr">
        <is>
          <t>0.5 kg</t>
        </is>
      </c>
      <c r="H229" s="37" t="inlineStr">
        <is>
          <t>S</t>
        </is>
      </c>
      <c r="J229" s="329" t="n"/>
      <c r="K229" s="8">
        <f>B229</f>
        <v/>
      </c>
      <c r="L229" s="381">
        <f>C229</f>
        <v/>
      </c>
      <c r="M229" s="343" t="n"/>
      <c r="N229" s="350" t="n">
        <v>59</v>
      </c>
      <c r="O229" s="36" t="inlineStr">
        <is>
          <t>19x16x16</t>
        </is>
      </c>
      <c r="P229" s="42">
        <f>G229</f>
        <v/>
      </c>
      <c r="Q229" s="159" t="n"/>
      <c r="S229" s="329" t="n"/>
      <c r="T229" s="8">
        <f>K229</f>
        <v/>
      </c>
      <c r="U229" s="381">
        <f>L229</f>
        <v/>
      </c>
      <c r="V229" s="343" t="n"/>
      <c r="W229" s="376" t="n">
        <v>70</v>
      </c>
      <c r="X229" s="36" t="inlineStr">
        <is>
          <t>19x16x16</t>
        </is>
      </c>
      <c r="Y229" s="42">
        <f>P229</f>
        <v/>
      </c>
      <c r="Z229" s="159" t="n"/>
    </row>
    <row r="230">
      <c r="A230" s="329" t="n"/>
      <c r="B230" s="8" t="inlineStr">
        <is>
          <t>EVE-661-G2-FTR</t>
        </is>
      </c>
      <c r="C230" s="39" t="inlineStr">
        <is>
          <t>Replacement Filter TYPE B</t>
        </is>
      </c>
      <c r="D230" s="43" t="inlineStr">
        <is>
          <t>B</t>
        </is>
      </c>
      <c r="E230" s="372" t="n">
        <v>52</v>
      </c>
      <c r="F230" s="36" t="inlineStr">
        <is>
          <t>19x18x18</t>
        </is>
      </c>
      <c r="G230" s="42" t="inlineStr">
        <is>
          <t>0.5 kg</t>
        </is>
      </c>
      <c r="H230" s="37" t="inlineStr">
        <is>
          <t>S</t>
        </is>
      </c>
      <c r="J230" s="329" t="n"/>
      <c r="K230" s="8">
        <f>B230</f>
        <v/>
      </c>
      <c r="L230" s="381">
        <f>C230</f>
        <v/>
      </c>
      <c r="M230" s="343" t="n"/>
      <c r="N230" s="350" t="n">
        <v>59</v>
      </c>
      <c r="O230" s="36" t="inlineStr">
        <is>
          <t>19x18x18</t>
        </is>
      </c>
      <c r="P230" s="42">
        <f>G230</f>
        <v/>
      </c>
      <c r="Q230" s="159" t="n"/>
      <c r="S230" s="329" t="n"/>
      <c r="T230" s="8">
        <f>K230</f>
        <v/>
      </c>
      <c r="U230" s="381">
        <f>L230</f>
        <v/>
      </c>
      <c r="V230" s="343" t="n"/>
      <c r="W230" s="376" t="n">
        <v>70</v>
      </c>
      <c r="X230" s="36" t="inlineStr">
        <is>
          <t>19x18x18</t>
        </is>
      </c>
      <c r="Y230" s="42">
        <f>P230</f>
        <v/>
      </c>
      <c r="Z230" s="159" t="n"/>
    </row>
    <row r="231">
      <c r="A231" s="292" t="n"/>
      <c r="B231" s="18" t="inlineStr">
        <is>
          <t xml:space="preserve">EVE-991-FTR </t>
        </is>
      </c>
      <c r="C231" s="39" t="inlineStr">
        <is>
          <t>Replacement Filter TYPE E</t>
        </is>
      </c>
      <c r="D231" s="43" t="inlineStr">
        <is>
          <t>E</t>
        </is>
      </c>
      <c r="E231" s="372" t="n">
        <v>52</v>
      </c>
      <c r="F231" s="36" t="inlineStr">
        <is>
          <t>26x26x26</t>
        </is>
      </c>
      <c r="G231" s="37" t="inlineStr">
        <is>
          <t>0.5 kg</t>
        </is>
      </c>
      <c r="H231" s="37" t="inlineStr">
        <is>
          <t>S</t>
        </is>
      </c>
      <c r="J231" s="292" t="n"/>
      <c r="K231" s="18">
        <f>B231</f>
        <v/>
      </c>
      <c r="L231" s="49">
        <f>C231</f>
        <v/>
      </c>
      <c r="M231" s="343" t="n"/>
      <c r="N231" s="350" t="n">
        <v>59</v>
      </c>
      <c r="O231" s="36" t="inlineStr">
        <is>
          <t>26x26x26</t>
        </is>
      </c>
      <c r="P231" s="37">
        <f>G231</f>
        <v/>
      </c>
      <c r="Q231" s="159" t="n"/>
      <c r="S231" s="292" t="n"/>
      <c r="T231" s="18">
        <f>K231</f>
        <v/>
      </c>
      <c r="U231" s="49">
        <f>L231</f>
        <v/>
      </c>
      <c r="V231" s="343" t="n"/>
      <c r="W231" s="364" t="n">
        <v>70</v>
      </c>
      <c r="X231" s="36" t="inlineStr">
        <is>
          <t>26x26x26</t>
        </is>
      </c>
      <c r="Y231" s="37">
        <f>P231</f>
        <v/>
      </c>
      <c r="Z231" s="159" t="n"/>
    </row>
    <row r="232">
      <c r="A232" s="292" t="n"/>
      <c r="B232" s="18" t="inlineStr">
        <is>
          <t xml:space="preserve">EVE-W210-FTR </t>
        </is>
      </c>
      <c r="C232" s="39" t="inlineStr">
        <is>
          <t>Replacement Filter TYPE D</t>
        </is>
      </c>
      <c r="D232" s="43" t="inlineStr">
        <is>
          <t>D</t>
        </is>
      </c>
      <c r="E232" s="372" t="n">
        <v>65</v>
      </c>
      <c r="F232" s="36" t="inlineStr">
        <is>
          <t>25x24x20</t>
        </is>
      </c>
      <c r="G232" s="37" t="inlineStr">
        <is>
          <t>0.5 kg</t>
        </is>
      </c>
      <c r="H232" s="37" t="inlineStr">
        <is>
          <t>S</t>
        </is>
      </c>
      <c r="J232" s="292" t="n"/>
      <c r="K232" s="18">
        <f>B232</f>
        <v/>
      </c>
      <c r="L232" s="49">
        <f>C232</f>
        <v/>
      </c>
      <c r="M232" s="343" t="n"/>
      <c r="N232" s="350" t="n">
        <v>72</v>
      </c>
      <c r="O232" s="36" t="inlineStr">
        <is>
          <t>25x24x20</t>
        </is>
      </c>
      <c r="P232" s="37">
        <f>G232</f>
        <v/>
      </c>
      <c r="Q232" s="159" t="n"/>
      <c r="S232" s="292" t="n"/>
      <c r="T232" s="18">
        <f>K232</f>
        <v/>
      </c>
      <c r="U232" s="49">
        <f>L232</f>
        <v/>
      </c>
      <c r="V232" s="343" t="n"/>
      <c r="W232" s="364" t="n">
        <v>80</v>
      </c>
      <c r="X232" s="36" t="inlineStr">
        <is>
          <t>25x24x20</t>
        </is>
      </c>
      <c r="Y232" s="37">
        <f>P232</f>
        <v/>
      </c>
      <c r="Z232" s="159" t="n"/>
    </row>
    <row r="233">
      <c r="A233" s="292" t="n"/>
      <c r="B233" s="18" t="inlineStr">
        <is>
          <t>EVE-15144-G2-FTR</t>
        </is>
      </c>
      <c r="C233" s="39" t="inlineStr">
        <is>
          <t>Replacement Filter TYPE L</t>
        </is>
      </c>
      <c r="D233" s="43" t="inlineStr">
        <is>
          <t>L</t>
        </is>
      </c>
      <c r="E233" s="372" t="n">
        <v>52</v>
      </c>
      <c r="F233" s="36" t="inlineStr">
        <is>
          <t>24x18x17</t>
        </is>
      </c>
      <c r="G233" s="37" t="inlineStr">
        <is>
          <t>0.5 kg</t>
        </is>
      </c>
      <c r="H233" s="37" t="inlineStr">
        <is>
          <t>S</t>
        </is>
      </c>
      <c r="J233" s="292" t="n"/>
      <c r="K233" s="18">
        <f>B233</f>
        <v/>
      </c>
      <c r="L233" s="298" t="inlineStr">
        <is>
          <t>Replacement Filter TYPE L</t>
        </is>
      </c>
      <c r="M233" s="294" t="n"/>
      <c r="N233" s="350" t="n">
        <v>59</v>
      </c>
      <c r="O233" s="36" t="inlineStr">
        <is>
          <t>24x18x17</t>
        </is>
      </c>
      <c r="P233" s="37">
        <f>G233</f>
        <v/>
      </c>
      <c r="Q233" s="159" t="n"/>
      <c r="S233" s="292" t="n"/>
      <c r="T233" s="18">
        <f>K233</f>
        <v/>
      </c>
      <c r="U233" s="298" t="inlineStr">
        <is>
          <t>Replacement Filter TYPE L</t>
        </is>
      </c>
      <c r="V233" s="294" t="n"/>
      <c r="W233" s="364" t="n">
        <v>70</v>
      </c>
      <c r="X233" s="36" t="inlineStr">
        <is>
          <t>24x18x17</t>
        </is>
      </c>
      <c r="Y233" s="37">
        <f>P233</f>
        <v/>
      </c>
      <c r="Z233" s="159" t="n"/>
    </row>
    <row r="234">
      <c r="A234" s="292" t="n"/>
      <c r="B234" s="8" t="inlineStr">
        <is>
          <t>EVE-C63-FTR</t>
        </is>
      </c>
      <c r="C234" s="39" t="inlineStr">
        <is>
          <t>Panel Filter for Eventuri GLC63S / C63S Intake set of 2</t>
        </is>
      </c>
      <c r="D234" s="43" t="inlineStr">
        <is>
          <t>C</t>
        </is>
      </c>
      <c r="E234" s="372" t="n">
        <v>96</v>
      </c>
      <c r="F234" s="36" t="inlineStr">
        <is>
          <t>30x20x8</t>
        </is>
      </c>
      <c r="G234" s="37" t="inlineStr">
        <is>
          <t>0.5 kg</t>
        </is>
      </c>
      <c r="H234" s="37" t="inlineStr">
        <is>
          <t>S</t>
        </is>
      </c>
      <c r="J234" s="292" t="n"/>
      <c r="K234" s="18">
        <f>B234</f>
        <v/>
      </c>
      <c r="L234" s="298">
        <f>C234</f>
        <v/>
      </c>
      <c r="M234" s="294" t="n"/>
      <c r="N234" s="350" t="n">
        <v>104</v>
      </c>
      <c r="O234" s="36" t="inlineStr">
        <is>
          <t>30x20x8</t>
        </is>
      </c>
      <c r="P234" s="37">
        <f>G234</f>
        <v/>
      </c>
      <c r="Q234" s="159" t="n"/>
      <c r="S234" s="292" t="n"/>
      <c r="T234" s="18">
        <f>K234</f>
        <v/>
      </c>
      <c r="U234" s="298">
        <f>L234</f>
        <v/>
      </c>
      <c r="V234" s="294" t="n"/>
      <c r="W234" s="364" t="n">
        <v>120</v>
      </c>
      <c r="X234" s="36" t="inlineStr">
        <is>
          <t>30x20x8</t>
        </is>
      </c>
      <c r="Y234" s="37">
        <f>P234</f>
        <v/>
      </c>
      <c r="Z234" s="159" t="n"/>
    </row>
    <row r="235">
      <c r="A235" s="292" t="n"/>
      <c r="B235" s="18" t="inlineStr">
        <is>
          <t>EVE-Vbadge</t>
        </is>
      </c>
      <c r="C235" s="49" t="inlineStr">
        <is>
          <t>V Badge</t>
        </is>
      </c>
      <c r="D235" s="343" t="n"/>
      <c r="E235" s="372" t="n">
        <v>8</v>
      </c>
      <c r="F235" s="36" t="inlineStr">
        <is>
          <t>18x18x2</t>
        </is>
      </c>
      <c r="G235" s="37" t="inlineStr">
        <is>
          <t>0.5 kg</t>
        </is>
      </c>
      <c r="H235" s="37" t="inlineStr">
        <is>
          <t>S</t>
        </is>
      </c>
      <c r="J235" s="292" t="n"/>
      <c r="K235" s="18">
        <f>B235</f>
        <v/>
      </c>
      <c r="L235" s="49">
        <f>C235</f>
        <v/>
      </c>
      <c r="M235" s="343" t="n"/>
      <c r="N235" s="350" t="n">
        <v>10</v>
      </c>
      <c r="O235" s="36" t="inlineStr">
        <is>
          <t>18x18x2</t>
        </is>
      </c>
      <c r="P235" s="37">
        <f>G235</f>
        <v/>
      </c>
      <c r="Q235" s="159" t="n"/>
      <c r="S235" s="292" t="n"/>
      <c r="T235" s="18">
        <f>K235</f>
        <v/>
      </c>
      <c r="U235" s="49">
        <f>L235</f>
        <v/>
      </c>
      <c r="V235" s="343" t="n"/>
      <c r="W235" s="364" t="n">
        <v>15</v>
      </c>
      <c r="X235" s="36" t="inlineStr">
        <is>
          <t>18x18x2</t>
        </is>
      </c>
      <c r="Y235" s="37">
        <f>P235</f>
        <v/>
      </c>
      <c r="Z235" s="159" t="n"/>
    </row>
    <row r="236">
      <c r="A236" s="92" t="n"/>
      <c r="B236" s="64" t="inlineStr">
        <is>
          <t>EVE-FK8 SLC</t>
        </is>
      </c>
      <c r="C236" s="39" t="inlineStr">
        <is>
          <t>FK8 Civic Type R Upgraded silicon</t>
        </is>
      </c>
      <c r="D236" s="43" t="inlineStr">
        <is>
          <t>n/a</t>
        </is>
      </c>
      <c r="E236" s="361" t="n">
        <v>38</v>
      </c>
      <c r="F236" s="36" t="inlineStr">
        <is>
          <t>19x18x18</t>
        </is>
      </c>
      <c r="G236" s="37" t="inlineStr">
        <is>
          <t>0.5 kg</t>
        </is>
      </c>
      <c r="H236" s="37" t="inlineStr">
        <is>
          <t>S</t>
        </is>
      </c>
      <c r="J236" s="92" t="n"/>
      <c r="K236" s="15">
        <f>B236</f>
        <v/>
      </c>
      <c r="L236" s="59">
        <f>C236</f>
        <v/>
      </c>
      <c r="M236" s="36">
        <f>D236</f>
        <v/>
      </c>
      <c r="N236" s="362" t="n">
        <v>43</v>
      </c>
      <c r="O236" s="36" t="inlineStr">
        <is>
          <t>19x18x18</t>
        </is>
      </c>
      <c r="P236" s="37">
        <f>G236</f>
        <v/>
      </c>
      <c r="Q236" s="159" t="n"/>
      <c r="S236" s="92" t="n"/>
      <c r="T236" s="15">
        <f>K236</f>
        <v/>
      </c>
      <c r="U236" s="59">
        <f>L236</f>
        <v/>
      </c>
      <c r="V236" s="36">
        <f>M236</f>
        <v/>
      </c>
      <c r="W236" s="351" t="n">
        <v>50</v>
      </c>
      <c r="X236" s="36" t="inlineStr">
        <is>
          <t>19x18x18</t>
        </is>
      </c>
      <c r="Y236" s="37">
        <f>P236</f>
        <v/>
      </c>
      <c r="Z236" s="159" t="n"/>
    </row>
    <row r="237">
      <c r="A237" s="92" t="n"/>
      <c r="B237" s="64" t="inlineStr">
        <is>
          <t>EVE-F56-MAF</t>
        </is>
      </c>
      <c r="C237" s="39" t="inlineStr">
        <is>
          <t>Mini Cooper S/JCW MAF tube</t>
        </is>
      </c>
      <c r="D237" s="43" t="inlineStr">
        <is>
          <t>n/a</t>
        </is>
      </c>
      <c r="E237" s="361" t="n">
        <v>58</v>
      </c>
      <c r="F237" s="36" t="inlineStr">
        <is>
          <t>10x10x10</t>
        </is>
      </c>
      <c r="G237" s="37" t="inlineStr">
        <is>
          <t>0.5 kg</t>
        </is>
      </c>
      <c r="H237" s="37" t="inlineStr">
        <is>
          <t>S</t>
        </is>
      </c>
      <c r="J237" s="92" t="n"/>
      <c r="K237" s="15">
        <f>B237</f>
        <v/>
      </c>
      <c r="L237" s="59">
        <f>C237</f>
        <v/>
      </c>
      <c r="M237" s="36">
        <f>D237</f>
        <v/>
      </c>
      <c r="N237" s="362" t="n">
        <v>65</v>
      </c>
      <c r="O237" s="37" t="inlineStr">
        <is>
          <t>10x10x10</t>
        </is>
      </c>
      <c r="P237" s="37">
        <f>G237</f>
        <v/>
      </c>
      <c r="Q237" s="159" t="n"/>
      <c r="S237" s="92" t="n"/>
      <c r="T237" s="15">
        <f>K237</f>
        <v/>
      </c>
      <c r="U237" s="59">
        <f>L237</f>
        <v/>
      </c>
      <c r="V237" s="36">
        <f>M237</f>
        <v/>
      </c>
      <c r="W237" s="351" t="n">
        <v>75</v>
      </c>
      <c r="X237" s="37" t="inlineStr">
        <is>
          <t>10x10x10</t>
        </is>
      </c>
      <c r="Y237" s="37">
        <f>P237</f>
        <v/>
      </c>
      <c r="Z237" s="159" t="n"/>
    </row>
    <row r="238">
      <c r="A238" s="92" t="n"/>
      <c r="B238" s="64" t="inlineStr">
        <is>
          <t>EVE-F56-LCI-MAF</t>
        </is>
      </c>
      <c r="C238" s="39" t="inlineStr">
        <is>
          <t>Mini Cooper S/JCW Facelift MAF tube</t>
        </is>
      </c>
      <c r="D238" s="43" t="inlineStr">
        <is>
          <t>n/a</t>
        </is>
      </c>
      <c r="E238" s="361" t="n">
        <v>58</v>
      </c>
      <c r="F238" s="36" t="inlineStr">
        <is>
          <t>10x10x10</t>
        </is>
      </c>
      <c r="G238" s="37" t="inlineStr">
        <is>
          <t>0.5 kg</t>
        </is>
      </c>
      <c r="H238" s="37" t="inlineStr">
        <is>
          <t>S</t>
        </is>
      </c>
      <c r="J238" s="92" t="n"/>
      <c r="K238" s="15">
        <f>B238</f>
        <v/>
      </c>
      <c r="L238" s="59">
        <f>C238</f>
        <v/>
      </c>
      <c r="M238" s="36">
        <f>D238</f>
        <v/>
      </c>
      <c r="N238" s="362" t="n">
        <v>65</v>
      </c>
      <c r="O238" s="37" t="inlineStr">
        <is>
          <t>10x10x10</t>
        </is>
      </c>
      <c r="P238" s="37">
        <f>G238</f>
        <v/>
      </c>
      <c r="Q238" s="159" t="n"/>
      <c r="S238" s="92" t="n"/>
      <c r="T238" s="15">
        <f>K238</f>
        <v/>
      </c>
      <c r="U238" s="59">
        <f>L238</f>
        <v/>
      </c>
      <c r="V238" s="36">
        <f>M238</f>
        <v/>
      </c>
      <c r="W238" s="351" t="n">
        <v>75</v>
      </c>
      <c r="X238" s="37" t="inlineStr">
        <is>
          <t>10x10x10</t>
        </is>
      </c>
      <c r="Y238" s="37">
        <f>P238</f>
        <v/>
      </c>
      <c r="Z238" s="159" t="n"/>
    </row>
    <row r="246">
      <c r="O246" s="19" t="n"/>
      <c r="P246" s="19" t="n"/>
      <c r="Q246" s="19" t="n"/>
    </row>
  </sheetData>
  <mergeCells count="207">
    <mergeCell ref="F206:G206"/>
    <mergeCell ref="J171:J172"/>
    <mergeCell ref="B145:G145"/>
    <mergeCell ref="S192:S195"/>
    <mergeCell ref="F221:G221"/>
    <mergeCell ref="J25:J27"/>
    <mergeCell ref="F103:G103"/>
    <mergeCell ref="S23:S24"/>
    <mergeCell ref="U228:V228"/>
    <mergeCell ref="S122:S125"/>
    <mergeCell ref="S38:S39"/>
    <mergeCell ref="F80:G80"/>
    <mergeCell ref="F213:G213"/>
    <mergeCell ref="J135:J139"/>
    <mergeCell ref="F160:G160"/>
    <mergeCell ref="J168:J169"/>
    <mergeCell ref="N4:O5"/>
    <mergeCell ref="A225:G225"/>
    <mergeCell ref="A141:A142"/>
    <mergeCell ref="S141:S142"/>
    <mergeCell ref="S214:S216"/>
    <mergeCell ref="F134:G134"/>
    <mergeCell ref="F199:G199"/>
    <mergeCell ref="A218:G218"/>
    <mergeCell ref="F121:G121"/>
    <mergeCell ref="A20:A21"/>
    <mergeCell ref="S20:S21"/>
    <mergeCell ref="S222:S223"/>
    <mergeCell ref="F176:G176"/>
    <mergeCell ref="A214:A216"/>
    <mergeCell ref="S51:S54"/>
    <mergeCell ref="S5:T5"/>
    <mergeCell ref="J86:J88"/>
    <mergeCell ref="F120:G120"/>
    <mergeCell ref="F226:G226"/>
    <mergeCell ref="S174:S175"/>
    <mergeCell ref="A210:G210"/>
    <mergeCell ref="A179:G179"/>
    <mergeCell ref="S168:S169"/>
    <mergeCell ref="J23:J24"/>
    <mergeCell ref="L228:M228"/>
    <mergeCell ref="F148:G148"/>
    <mergeCell ref="A203:G203"/>
    <mergeCell ref="A48:A49"/>
    <mergeCell ref="J118:P118"/>
    <mergeCell ref="U232:V232"/>
    <mergeCell ref="A8:G8"/>
    <mergeCell ref="S14:S15"/>
    <mergeCell ref="C235:D235"/>
    <mergeCell ref="F212:G212"/>
    <mergeCell ref="F146:G146"/>
    <mergeCell ref="A168:A169"/>
    <mergeCell ref="A135:A139"/>
    <mergeCell ref="L229:M229"/>
    <mergeCell ref="J207:J208"/>
    <mergeCell ref="J214:J216"/>
    <mergeCell ref="A56:A57"/>
    <mergeCell ref="J20:J21"/>
    <mergeCell ref="F204:G204"/>
    <mergeCell ref="J222:J223"/>
    <mergeCell ref="F45:G45"/>
    <mergeCell ref="F85:G85"/>
    <mergeCell ref="F198:G198"/>
    <mergeCell ref="A192:A195"/>
    <mergeCell ref="F94:G94"/>
    <mergeCell ref="F66:G66"/>
    <mergeCell ref="S67:S76"/>
    <mergeCell ref="F126:G126"/>
    <mergeCell ref="S135:S139"/>
    <mergeCell ref="F109:G109"/>
    <mergeCell ref="S127:S130"/>
    <mergeCell ref="F47:G47"/>
    <mergeCell ref="A17:A18"/>
    <mergeCell ref="J174:J175"/>
    <mergeCell ref="A23:A24"/>
    <mergeCell ref="S179:Y179"/>
    <mergeCell ref="A95:A102"/>
    <mergeCell ref="F46:G46"/>
    <mergeCell ref="A115:A116"/>
    <mergeCell ref="F9:G9"/>
    <mergeCell ref="J59:J63"/>
    <mergeCell ref="F167:G167"/>
    <mergeCell ref="J14:J15"/>
    <mergeCell ref="A171:A172"/>
    <mergeCell ref="J179:P179"/>
    <mergeCell ref="U231:V231"/>
    <mergeCell ref="A92:A93"/>
    <mergeCell ref="J197:P197"/>
    <mergeCell ref="A25:A27"/>
    <mergeCell ref="S41:S42"/>
    <mergeCell ref="S187:S190"/>
    <mergeCell ref="A107:A108"/>
    <mergeCell ref="S95:S102"/>
    <mergeCell ref="J92:J93"/>
    <mergeCell ref="S115:S116"/>
    <mergeCell ref="J29:J32"/>
    <mergeCell ref="F64:G64"/>
    <mergeCell ref="J81:J84"/>
    <mergeCell ref="A207:A208"/>
    <mergeCell ref="F147:G147"/>
    <mergeCell ref="A110:A113"/>
    <mergeCell ref="S225:Y225"/>
    <mergeCell ref="J122:J125"/>
    <mergeCell ref="A222:A223"/>
    <mergeCell ref="J38:J39"/>
    <mergeCell ref="A78:A79"/>
    <mergeCell ref="J127:J130"/>
    <mergeCell ref="F227:G227"/>
    <mergeCell ref="A41:A42"/>
    <mergeCell ref="A187:A190"/>
    <mergeCell ref="F89:G89"/>
    <mergeCell ref="S107:S108"/>
    <mergeCell ref="U229:V229"/>
    <mergeCell ref="A67:A76"/>
    <mergeCell ref="A174:A175"/>
    <mergeCell ref="S197:Y197"/>
    <mergeCell ref="J132:J133"/>
    <mergeCell ref="J107:J108"/>
    <mergeCell ref="S78:S79"/>
    <mergeCell ref="F114:G114"/>
    <mergeCell ref="J104:J105"/>
    <mergeCell ref="J44:P44"/>
    <mergeCell ref="F154:G154"/>
    <mergeCell ref="F50:G50"/>
    <mergeCell ref="A59:A63"/>
    <mergeCell ref="F181:G181"/>
    <mergeCell ref="S59:S63"/>
    <mergeCell ref="A14:A15"/>
    <mergeCell ref="L231:M231"/>
    <mergeCell ref="W4:X5"/>
    <mergeCell ref="A197:G197"/>
    <mergeCell ref="A104:A105"/>
    <mergeCell ref="F165:G165"/>
    <mergeCell ref="J187:J190"/>
    <mergeCell ref="F180:G180"/>
    <mergeCell ref="O46:P46"/>
    <mergeCell ref="U235:V235"/>
    <mergeCell ref="J95:J102"/>
    <mergeCell ref="S86:S88"/>
    <mergeCell ref="S8:Y8"/>
    <mergeCell ref="L230:M230"/>
    <mergeCell ref="J210:P210"/>
    <mergeCell ref="J115:J116"/>
    <mergeCell ref="S29:S32"/>
    <mergeCell ref="A29:A32"/>
    <mergeCell ref="A81:A84"/>
    <mergeCell ref="F220:G220"/>
    <mergeCell ref="C228:D228"/>
    <mergeCell ref="J225:P225"/>
    <mergeCell ref="F77:G77"/>
    <mergeCell ref="A122:A125"/>
    <mergeCell ref="A118:G118"/>
    <mergeCell ref="A38:A39"/>
    <mergeCell ref="L232:M232"/>
    <mergeCell ref="F151:G151"/>
    <mergeCell ref="S104:S105"/>
    <mergeCell ref="F166:G166"/>
    <mergeCell ref="S56:S57"/>
    <mergeCell ref="F119:G119"/>
    <mergeCell ref="J110:J113"/>
    <mergeCell ref="S81:S84"/>
    <mergeCell ref="A51:A54"/>
    <mergeCell ref="A132:A133"/>
    <mergeCell ref="F182:G182"/>
    <mergeCell ref="J164:P164"/>
    <mergeCell ref="J78:J79"/>
    <mergeCell ref="S118:Y118"/>
    <mergeCell ref="F205:G205"/>
    <mergeCell ref="J5:K5"/>
    <mergeCell ref="S210:Y210"/>
    <mergeCell ref="S17:S18"/>
    <mergeCell ref="J67:J76"/>
    <mergeCell ref="S218:Y218"/>
    <mergeCell ref="J203:P203"/>
    <mergeCell ref="A44:G44"/>
    <mergeCell ref="S132:S133"/>
    <mergeCell ref="S44:Y44"/>
    <mergeCell ref="F55:G55"/>
    <mergeCell ref="L235:M235"/>
    <mergeCell ref="J8:P8"/>
    <mergeCell ref="S25:S27"/>
    <mergeCell ref="F219:G219"/>
    <mergeCell ref="S217:Y217"/>
    <mergeCell ref="S171:S172"/>
    <mergeCell ref="S164:Y164"/>
    <mergeCell ref="S207:S208"/>
    <mergeCell ref="F200:G200"/>
    <mergeCell ref="J56:J57"/>
    <mergeCell ref="U230:V230"/>
    <mergeCell ref="J192:J195"/>
    <mergeCell ref="J41:J42"/>
    <mergeCell ref="F131:G131"/>
    <mergeCell ref="F140:G140"/>
    <mergeCell ref="F58:G58"/>
    <mergeCell ref="S203:Y203"/>
    <mergeCell ref="S92:S93"/>
    <mergeCell ref="A164:G164"/>
    <mergeCell ref="F211:G211"/>
    <mergeCell ref="E4:F5"/>
    <mergeCell ref="J17:J18"/>
    <mergeCell ref="J141:J142"/>
    <mergeCell ref="A127:A130"/>
    <mergeCell ref="J51:J54"/>
    <mergeCell ref="A86:A88"/>
    <mergeCell ref="S110:S113"/>
    <mergeCell ref="J218:P218"/>
    <mergeCell ref="F157:G157"/>
  </mergeCells>
  <hyperlinks>
    <hyperlink ref="E4" r:id="rId1"/>
    <hyperlink ref="N4" r:id="rId2"/>
    <hyperlink ref="W4" r:id="rId3"/>
  </hyperlinks>
  <pageMargins left="0.25" right="0.25" top="0.75" bottom="0.75" header="0.3" footer="0.3"/>
  <pageSetup orientation="portrait" paperSize="9" fitToWidth="0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AL247"/>
  <sheetViews>
    <sheetView zoomScale="85" zoomScaleNormal="85" workbookViewId="0">
      <selection activeCell="H229" sqref="H229:J239"/>
    </sheetView>
  </sheetViews>
  <sheetFormatPr baseColWidth="8" defaultColWidth="9.140625" defaultRowHeight="15"/>
  <cols>
    <col width="13.5703125" customWidth="1" style="53" min="1" max="1"/>
    <col width="24.7109375" customWidth="1" style="1" min="2" max="2"/>
    <col width="63.5703125" customWidth="1" style="1" min="3" max="3"/>
    <col width="4.140625" customWidth="1" style="51" min="4" max="4"/>
    <col width="10.85546875" customWidth="1" style="337" min="5" max="5"/>
    <col width="11.85546875" customWidth="1" style="337" min="6" max="6"/>
    <col width="10.85546875" customWidth="1" style="337" min="7" max="7"/>
    <col width="9.42578125" customWidth="1" style="35" min="8" max="8"/>
    <col width="6.140625" customWidth="1" style="35" min="9" max="10"/>
    <col hidden="1" width="4" customWidth="1" style="1" min="11" max="11"/>
    <col hidden="1" width="11.42578125" customWidth="1" style="53" min="12" max="12"/>
    <col hidden="1" width="24.7109375" customWidth="1" style="1" min="13" max="13"/>
    <col hidden="1" width="63.5703125" customWidth="1" style="46" min="14" max="14"/>
    <col hidden="1" width="5.140625" customWidth="1" style="51" min="15" max="15"/>
    <col hidden="1" width="10.85546875" customWidth="1" style="337" min="16" max="16"/>
    <col hidden="1" width="9.42578125" customWidth="1" style="35" min="17" max="17"/>
    <col hidden="1" width="6.140625" customWidth="1" style="35" min="18" max="18"/>
    <col hidden="1" width="4" customWidth="1" style="1" min="19" max="19"/>
    <col hidden="1" width="11.42578125" customWidth="1" style="53" min="20" max="20"/>
    <col hidden="1" width="24.7109375" customWidth="1" style="1" min="21" max="21"/>
    <col hidden="1" width="63.5703125" customWidth="1" style="1" min="22" max="22"/>
    <col hidden="1" width="5.140625" customWidth="1" style="51" min="23" max="23"/>
    <col hidden="1" width="10.85546875" customWidth="1" style="337" min="24" max="24"/>
    <col hidden="1" width="9.42578125" customWidth="1" style="35" min="25" max="25"/>
    <col hidden="1" width="6.7109375" customWidth="1" style="35" min="26" max="26"/>
    <col width="9.140625" customWidth="1" style="1" min="27" max="16384"/>
  </cols>
  <sheetData>
    <row r="1">
      <c r="E1" s="51" t="n"/>
      <c r="F1" s="51" t="n"/>
      <c r="G1" s="51" t="n"/>
      <c r="H1" s="51" t="n"/>
      <c r="I1" s="51" t="n"/>
      <c r="J1" s="51" t="n"/>
      <c r="P1" s="51" t="n"/>
      <c r="Q1" s="51" t="n"/>
      <c r="R1" s="51" t="n"/>
      <c r="X1" s="51" t="n"/>
      <c r="Y1" s="51" t="n"/>
      <c r="Z1" s="51" t="n"/>
    </row>
    <row r="2">
      <c r="E2" s="51" t="n"/>
      <c r="F2" s="51" t="n"/>
      <c r="G2" s="51" t="n"/>
      <c r="H2" s="51" t="n"/>
      <c r="I2" s="51" t="n"/>
      <c r="J2" s="51" t="n"/>
      <c r="P2" s="51" t="n"/>
      <c r="Q2" s="51" t="n"/>
      <c r="R2" s="51" t="n"/>
      <c r="X2" s="51" t="n"/>
      <c r="Y2" s="51" t="n"/>
      <c r="Z2" s="51" t="n"/>
    </row>
    <row r="3">
      <c r="E3" s="51" t="n"/>
      <c r="F3" s="51" t="n"/>
      <c r="G3" s="51" t="n"/>
      <c r="H3" s="51" t="n"/>
      <c r="I3" s="51" t="n"/>
      <c r="J3" s="51" t="n"/>
      <c r="P3" s="51" t="n"/>
      <c r="Q3" s="51" t="n"/>
      <c r="R3" s="51" t="n"/>
      <c r="X3" s="51" t="n"/>
      <c r="Y3" s="51" t="n"/>
      <c r="Z3" s="51" t="n"/>
    </row>
    <row r="4" ht="15.6" customHeight="1">
      <c r="A4" s="22" t="inlineStr">
        <is>
          <t>Price List</t>
        </is>
      </c>
      <c r="C4" s="23" t="n"/>
      <c r="D4" s="40" t="n"/>
      <c r="E4" s="338" t="inlineStr">
        <is>
          <t>sales@eventuri.net
+44 1582 584 000</t>
        </is>
      </c>
      <c r="I4" s="40" t="n"/>
      <c r="J4" s="40" t="n"/>
      <c r="L4" s="22" t="inlineStr">
        <is>
          <t>EUR Price List</t>
        </is>
      </c>
      <c r="O4" s="40" t="n"/>
      <c r="P4" s="338" t="inlineStr">
        <is>
          <t>sales@eventuri.net
+44 1582 584 000</t>
        </is>
      </c>
      <c r="R4" s="40" t="n"/>
      <c r="T4" s="22" t="inlineStr">
        <is>
          <t>USD Price List</t>
        </is>
      </c>
      <c r="W4" s="40" t="n"/>
      <c r="X4" s="338" t="inlineStr">
        <is>
          <t>sales@eventuri.net
+44 1582 584 000</t>
        </is>
      </c>
      <c r="Z4" s="40" t="n"/>
    </row>
    <row r="5" ht="15.6" customHeight="1">
      <c r="A5" s="45" t="inlineStr">
        <is>
          <t>JULY 2021</t>
        </is>
      </c>
      <c r="C5" s="23" t="n"/>
      <c r="D5" s="40" t="n"/>
      <c r="I5" s="40" t="n"/>
      <c r="J5" s="40" t="n"/>
      <c r="L5" s="314">
        <f>A5</f>
        <v/>
      </c>
      <c r="O5" s="40" t="n"/>
      <c r="R5" s="40" t="n"/>
      <c r="T5" s="314">
        <f>L5</f>
        <v/>
      </c>
      <c r="W5" s="40" t="n"/>
      <c r="Z5" s="40" t="n"/>
    </row>
    <row r="6" ht="13.15" customHeight="1">
      <c r="A6" s="23" t="inlineStr">
        <is>
          <t xml:space="preserve">This document is confidential and shall remain the property of Element 1 Engineering LTD. </t>
        </is>
      </c>
      <c r="C6" s="23" t="n"/>
      <c r="D6" s="40" t="n"/>
      <c r="E6" s="339" t="n"/>
      <c r="F6" s="339" t="n"/>
      <c r="H6" s="40" t="n"/>
      <c r="I6" s="40" t="n"/>
      <c r="J6" s="40" t="n"/>
      <c r="L6" s="66">
        <f>A6</f>
        <v/>
      </c>
      <c r="P6" s="339" t="n"/>
      <c r="Q6" s="40" t="n"/>
      <c r="R6" s="40" t="n"/>
      <c r="T6" s="66">
        <f>L6</f>
        <v/>
      </c>
      <c r="Y6" s="40" t="n"/>
      <c r="Z6" s="40" t="n"/>
    </row>
    <row r="7" ht="4.9" customHeight="1">
      <c r="C7" s="3" t="n"/>
      <c r="D7" s="52" t="n"/>
      <c r="E7" s="340" t="n"/>
      <c r="F7" s="340" t="n"/>
      <c r="G7" s="340" t="n"/>
      <c r="H7" s="73" t="n"/>
      <c r="I7" s="73" t="n"/>
      <c r="J7" s="73" t="n"/>
      <c r="N7" s="55" t="n"/>
      <c r="O7" s="52" t="n"/>
      <c r="P7" s="340" t="n"/>
      <c r="Q7" s="73" t="n"/>
      <c r="R7" s="73" t="n"/>
      <c r="V7" s="51" t="n"/>
      <c r="X7" s="340" t="n"/>
      <c r="Y7" s="73" t="n"/>
      <c r="Z7" s="73" t="n"/>
    </row>
    <row r="8" ht="21" customHeight="1">
      <c r="A8" s="341" t="inlineStr">
        <is>
          <t>AUDI</t>
        </is>
      </c>
      <c r="B8" s="342" t="n"/>
      <c r="C8" s="342" t="n"/>
      <c r="D8" s="342" t="n"/>
      <c r="E8" s="342" t="n"/>
      <c r="F8" s="342" t="n"/>
      <c r="G8" s="342" t="n"/>
      <c r="H8" s="342" t="n"/>
      <c r="I8" s="342" t="n"/>
      <c r="J8" s="343" t="n"/>
      <c r="L8" s="341" t="inlineStr">
        <is>
          <t>AUDI</t>
        </is>
      </c>
      <c r="M8" s="342" t="n"/>
      <c r="N8" s="342" t="n"/>
      <c r="O8" s="342" t="n"/>
      <c r="P8" s="342" t="n"/>
      <c r="Q8" s="342" t="n"/>
      <c r="R8" s="343" t="n"/>
      <c r="T8" s="341" t="inlineStr">
        <is>
          <t>AUDI</t>
        </is>
      </c>
      <c r="U8" s="342" t="n"/>
      <c r="V8" s="342" t="n"/>
      <c r="W8" s="342" t="n"/>
      <c r="X8" s="342" t="n"/>
      <c r="Y8" s="342" t="n"/>
      <c r="Z8" s="343" t="n"/>
    </row>
    <row r="9" ht="4.5" customHeight="1">
      <c r="A9" s="50" t="n"/>
      <c r="B9" s="5" t="n"/>
      <c r="C9" s="6" t="n"/>
      <c r="D9" s="41" t="n"/>
      <c r="E9" s="344" t="n"/>
      <c r="F9" s="344" t="n"/>
      <c r="G9" s="344" t="n"/>
      <c r="H9" s="297" t="n"/>
      <c r="I9" s="342" t="n"/>
      <c r="J9" s="342" t="n"/>
      <c r="L9" s="50" t="n"/>
      <c r="M9" s="5" t="n"/>
      <c r="N9" s="48" t="n"/>
      <c r="O9" s="41" t="n"/>
      <c r="P9" s="344" t="n"/>
      <c r="Q9" s="81" t="n"/>
      <c r="R9" s="81" t="n"/>
      <c r="T9" s="50" t="n"/>
      <c r="U9" s="5" t="n"/>
      <c r="V9" s="6" t="n"/>
      <c r="W9" s="41" t="n"/>
      <c r="X9" s="344" t="n"/>
      <c r="Y9" s="81" t="n"/>
      <c r="Z9" s="81" t="n"/>
    </row>
    <row r="10" ht="45" customFormat="1" customHeight="1" s="46">
      <c r="A10" s="76" t="n"/>
      <c r="B10" s="29" t="inlineStr">
        <is>
          <t>Part Number</t>
        </is>
      </c>
      <c r="C10" s="29" t="inlineStr">
        <is>
          <t>Description</t>
        </is>
      </c>
      <c r="D10" s="44" t="inlineStr">
        <is>
          <t>Filter Type</t>
        </is>
      </c>
      <c r="E10" s="345" t="inlineStr">
        <is>
          <t>Retail Price Ex VAT</t>
        </is>
      </c>
      <c r="F10" s="345" t="inlineStr">
        <is>
          <t>Retail Price Ex VAT</t>
        </is>
      </c>
      <c r="G10" s="346" t="inlineStr">
        <is>
          <t>Retail Price</t>
        </is>
      </c>
      <c r="H10" s="299" t="inlineStr">
        <is>
          <t>Package size in cm</t>
        </is>
      </c>
      <c r="I10" s="327" t="n"/>
      <c r="J10" s="300" t="inlineStr">
        <is>
          <t>Box Type</t>
        </is>
      </c>
      <c r="L10" s="76" t="n"/>
      <c r="M10" s="29" t="inlineStr">
        <is>
          <t>Part Number</t>
        </is>
      </c>
      <c r="N10" s="29" t="inlineStr">
        <is>
          <t>Description</t>
        </is>
      </c>
      <c r="O10" s="44" t="inlineStr">
        <is>
          <t>Filter Type</t>
        </is>
      </c>
      <c r="P10" s="345" t="inlineStr">
        <is>
          <t>Retail Price Ex VAT</t>
        </is>
      </c>
      <c r="Q10" s="293" t="inlineStr">
        <is>
          <t>Package size in cm</t>
        </is>
      </c>
      <c r="R10" s="83" t="n"/>
      <c r="T10" s="76" t="n"/>
      <c r="U10" s="29" t="inlineStr">
        <is>
          <t>Part Number</t>
        </is>
      </c>
      <c r="V10" s="29" t="inlineStr">
        <is>
          <t>Description</t>
        </is>
      </c>
      <c r="W10" s="44" t="inlineStr">
        <is>
          <t>Filter Type</t>
        </is>
      </c>
      <c r="X10" s="346" t="inlineStr">
        <is>
          <t>Retail Price</t>
        </is>
      </c>
      <c r="Y10" s="293" t="inlineStr">
        <is>
          <t>Package size in cm</t>
        </is>
      </c>
      <c r="Z10" s="83" t="n"/>
    </row>
    <row r="11" ht="4.5" customHeight="1">
      <c r="A11" s="50" t="n"/>
      <c r="B11" s="5" t="n"/>
      <c r="C11" s="6" t="n"/>
      <c r="D11" s="41" t="n"/>
      <c r="E11" s="347" t="n"/>
      <c r="F11" s="344" t="n"/>
      <c r="G11" s="344" t="n"/>
      <c r="H11" s="297" t="n"/>
      <c r="I11" s="342" t="n"/>
      <c r="J11" s="342" t="n"/>
      <c r="L11" s="50" t="n"/>
      <c r="M11" s="5" t="n"/>
      <c r="N11" s="48" t="n"/>
      <c r="O11" s="41" t="n"/>
      <c r="P11" s="344" t="n"/>
      <c r="Q11" s="81" t="n"/>
      <c r="R11" s="81" t="n"/>
      <c r="T11" s="50" t="n"/>
      <c r="U11" s="5" t="n"/>
      <c r="V11" s="6" t="n"/>
      <c r="W11" s="41" t="n"/>
      <c r="X11" s="344" t="n"/>
      <c r="Y11" s="81" t="n"/>
      <c r="Z11" s="81" t="n"/>
    </row>
    <row r="12">
      <c r="A12" s="329" t="inlineStr">
        <is>
          <t>S1</t>
        </is>
      </c>
      <c r="B12" s="8" t="inlineStr">
        <is>
          <t>EVE-S1-CF-INT</t>
        </is>
      </c>
      <c r="C12" s="39" t="inlineStr">
        <is>
          <t>Audi S1 2.0 TFSI Black Carbon intake</t>
        </is>
      </c>
      <c r="D12" s="37" t="inlineStr">
        <is>
          <t>B</t>
        </is>
      </c>
      <c r="E12" s="348" t="n">
        <v>446</v>
      </c>
      <c r="F12" s="350" t="n">
        <v>503</v>
      </c>
      <c r="G12" s="351" t="n">
        <v>580</v>
      </c>
      <c r="H12" s="37" t="inlineStr">
        <is>
          <t>38x38x30</t>
        </is>
      </c>
      <c r="I12" s="37" t="inlineStr">
        <is>
          <t>3 Kg</t>
        </is>
      </c>
      <c r="J12" s="37" t="inlineStr">
        <is>
          <t>S</t>
        </is>
      </c>
      <c r="K12" s="349" t="n"/>
      <c r="L12" s="329" t="inlineStr">
        <is>
          <t>S1</t>
        </is>
      </c>
      <c r="M12" s="8">
        <f>B12</f>
        <v/>
      </c>
      <c r="N12" s="49">
        <f>C12</f>
        <v/>
      </c>
      <c r="O12" s="43">
        <f>D12</f>
        <v/>
      </c>
      <c r="P12" s="350" t="n">
        <v>503</v>
      </c>
      <c r="Q12" s="37">
        <f>H12</f>
        <v/>
      </c>
      <c r="R12" s="37">
        <f>J12</f>
        <v/>
      </c>
      <c r="T12" s="329" t="inlineStr">
        <is>
          <t>S1</t>
        </is>
      </c>
      <c r="U12" s="8">
        <f>M12</f>
        <v/>
      </c>
      <c r="V12" s="49">
        <f>N12</f>
        <v/>
      </c>
      <c r="W12" s="43">
        <f>O12</f>
        <v/>
      </c>
      <c r="X12" s="351" t="n">
        <v>580</v>
      </c>
      <c r="Y12" s="37">
        <f>Q12</f>
        <v/>
      </c>
      <c r="Z12" s="37">
        <f>R12</f>
        <v/>
      </c>
    </row>
    <row r="13" ht="4.5" customHeight="1">
      <c r="A13" s="50" t="n"/>
      <c r="B13" s="5" t="n"/>
      <c r="C13" s="48" t="n"/>
      <c r="D13" s="41" t="n"/>
      <c r="E13" s="347" t="n"/>
      <c r="F13" s="347" t="n"/>
      <c r="G13" s="344" t="n"/>
      <c r="H13" s="297" t="n"/>
      <c r="I13" s="342" t="n"/>
      <c r="J13" s="342" t="n"/>
      <c r="L13" s="50" t="n"/>
      <c r="M13" s="5" t="n"/>
      <c r="N13" s="56" t="n"/>
      <c r="O13" s="41" t="n"/>
      <c r="P13" s="347" t="n"/>
      <c r="Q13" s="81" t="n"/>
      <c r="R13" s="81" t="n"/>
      <c r="T13" s="50" t="n"/>
      <c r="U13" s="5" t="n"/>
      <c r="V13" s="56" t="n"/>
      <c r="W13" s="41" t="n"/>
      <c r="X13" s="344" t="n"/>
      <c r="Y13" s="81" t="n"/>
      <c r="Z13" s="81" t="n"/>
    </row>
    <row r="14">
      <c r="A14" s="292" t="inlineStr">
        <is>
          <t>S3</t>
        </is>
      </c>
      <c r="B14" s="11" t="inlineStr">
        <is>
          <t>EVE-2TFSI-CF-INT</t>
        </is>
      </c>
      <c r="C14" s="39" t="inlineStr">
        <is>
          <t>Audi S3 2.0 TFSI Full Black Carbon intake</t>
        </is>
      </c>
      <c r="D14" s="37" t="inlineStr">
        <is>
          <t>B</t>
        </is>
      </c>
      <c r="E14" s="348" t="n">
        <v>658</v>
      </c>
      <c r="F14" s="350" t="n">
        <v>756</v>
      </c>
      <c r="G14" s="351" t="n">
        <v>855</v>
      </c>
      <c r="H14" s="37" t="inlineStr">
        <is>
          <t>38x38x38</t>
        </is>
      </c>
      <c r="I14" s="37" t="inlineStr">
        <is>
          <t>3 Kg</t>
        </is>
      </c>
      <c r="J14" s="37" t="inlineStr">
        <is>
          <t>S</t>
        </is>
      </c>
      <c r="K14" s="349" t="n"/>
      <c r="L14" s="292" t="n"/>
      <c r="M14" s="11">
        <f>B14</f>
        <v/>
      </c>
      <c r="N14" s="57">
        <f>C14</f>
        <v/>
      </c>
      <c r="O14" s="54">
        <f>D14</f>
        <v/>
      </c>
      <c r="P14" s="350" t="n">
        <v>756</v>
      </c>
      <c r="Q14" s="37">
        <f>H14</f>
        <v/>
      </c>
      <c r="R14" s="37">
        <f>J14</f>
        <v/>
      </c>
      <c r="T14" s="292" t="n"/>
      <c r="U14" s="11">
        <f>M14</f>
        <v/>
      </c>
      <c r="V14" s="57">
        <f>N14</f>
        <v/>
      </c>
      <c r="W14" s="54">
        <f>O14</f>
        <v/>
      </c>
      <c r="X14" s="351" t="n">
        <v>855</v>
      </c>
      <c r="Y14" s="37">
        <f>Q14</f>
        <v/>
      </c>
      <c r="Z14" s="37">
        <f>R14</f>
        <v/>
      </c>
    </row>
    <row r="15">
      <c r="A15" s="352" t="n"/>
      <c r="B15" s="11" t="inlineStr">
        <is>
          <t>EVE-2TFSI-KV-INT</t>
        </is>
      </c>
      <c r="C15" s="39" t="inlineStr">
        <is>
          <t>Audi S3 2.0 TFSI Full Kevlar intake</t>
        </is>
      </c>
      <c r="D15" s="37" t="inlineStr">
        <is>
          <t>B</t>
        </is>
      </c>
      <c r="E15" s="348" t="n">
        <v>788</v>
      </c>
      <c r="F15" s="350" t="n">
        <v>907</v>
      </c>
      <c r="G15" s="351" t="n">
        <v>1025</v>
      </c>
      <c r="H15" s="37" t="inlineStr">
        <is>
          <t>38x38x38</t>
        </is>
      </c>
      <c r="I15" s="37" t="inlineStr">
        <is>
          <t>3 Kg</t>
        </is>
      </c>
      <c r="J15" s="37" t="inlineStr">
        <is>
          <t>S</t>
        </is>
      </c>
      <c r="K15" s="349" t="n"/>
      <c r="L15" s="352" t="n"/>
      <c r="M15" s="11">
        <f>B15</f>
        <v/>
      </c>
      <c r="N15" s="57">
        <f>C15</f>
        <v/>
      </c>
      <c r="O15" s="54">
        <f>D15</f>
        <v/>
      </c>
      <c r="P15" s="350" t="n">
        <v>907</v>
      </c>
      <c r="Q15" s="37">
        <f>H15</f>
        <v/>
      </c>
      <c r="R15" s="37">
        <f>J15</f>
        <v/>
      </c>
      <c r="T15" s="352" t="n"/>
      <c r="U15" s="11">
        <f>M15</f>
        <v/>
      </c>
      <c r="V15" s="57">
        <f>N15</f>
        <v/>
      </c>
      <c r="W15" s="54">
        <f>O15</f>
        <v/>
      </c>
      <c r="X15" s="351" t="n">
        <v>1025</v>
      </c>
      <c r="Y15" s="37">
        <f>Q15</f>
        <v/>
      </c>
      <c r="Z15" s="37">
        <f>R15</f>
        <v/>
      </c>
    </row>
    <row r="16" ht="4.5" customHeight="1">
      <c r="A16" s="50" t="n"/>
      <c r="B16" s="5" t="n"/>
      <c r="C16" s="48" t="n"/>
      <c r="D16" s="41" t="n"/>
      <c r="E16" s="347" t="n"/>
      <c r="F16" s="347" t="n"/>
      <c r="G16" s="344" t="n"/>
      <c r="H16" s="297" t="n"/>
      <c r="I16" s="342" t="n"/>
      <c r="J16" s="342" t="n"/>
      <c r="L16" s="50" t="n"/>
      <c r="M16" s="5" t="n"/>
      <c r="N16" s="56" t="n"/>
      <c r="O16" s="41" t="n"/>
      <c r="P16" s="347" t="n"/>
      <c r="Q16" s="81" t="n"/>
      <c r="R16" s="81" t="n"/>
      <c r="T16" s="50" t="n"/>
      <c r="U16" s="5" t="n"/>
      <c r="V16" s="56" t="n"/>
      <c r="W16" s="41" t="n"/>
      <c r="X16" s="344" t="n"/>
      <c r="Y16" s="81" t="n"/>
      <c r="Z16" s="81" t="n"/>
    </row>
    <row r="17" customFormat="1" s="121">
      <c r="A17" s="312" t="inlineStr">
        <is>
          <t>RS3 GEN 1</t>
        </is>
      </c>
      <c r="B17" s="176" t="inlineStr">
        <is>
          <t>EVE-8VRS3-CF-LHD-INT</t>
        </is>
      </c>
      <c r="C17" s="177" t="inlineStr">
        <is>
          <t>Audi 8V RS3 LHD Full Black Carbon intake Gen 1</t>
        </is>
      </c>
      <c r="D17" s="178" t="inlineStr">
        <is>
          <t>B</t>
        </is>
      </c>
      <c r="E17" s="348" t="n">
        <v>1250</v>
      </c>
      <c r="F17" s="350" t="n">
        <v>1435</v>
      </c>
      <c r="G17" s="351" t="n">
        <v>1650</v>
      </c>
      <c r="H17" s="179" t="inlineStr">
        <is>
          <t>92x31x40</t>
        </is>
      </c>
      <c r="I17" s="180" t="inlineStr">
        <is>
          <t>6 Kg</t>
        </is>
      </c>
      <c r="J17" s="180" t="inlineStr">
        <is>
          <t>M</t>
        </is>
      </c>
      <c r="K17" s="110" t="n"/>
      <c r="L17" s="312" t="n"/>
      <c r="M17" s="181">
        <f>B17</f>
        <v/>
      </c>
      <c r="N17" s="182">
        <f>C17</f>
        <v/>
      </c>
      <c r="O17" s="183">
        <f>D17</f>
        <v/>
      </c>
      <c r="P17" s="382" t="n">
        <v>1435</v>
      </c>
      <c r="Q17" s="179">
        <f>H17</f>
        <v/>
      </c>
      <c r="R17" s="180">
        <f>J17</f>
        <v/>
      </c>
      <c r="S17" s="110" t="n"/>
      <c r="T17" s="312" t="n"/>
      <c r="U17" s="181">
        <f>M17</f>
        <v/>
      </c>
      <c r="V17" s="182">
        <f>N17</f>
        <v/>
      </c>
      <c r="W17" s="183">
        <f>O17</f>
        <v/>
      </c>
      <c r="X17" s="383" t="n">
        <v>1650</v>
      </c>
      <c r="Y17" s="179">
        <f>Q17</f>
        <v/>
      </c>
      <c r="Z17" s="180">
        <f>R17</f>
        <v/>
      </c>
      <c r="AA17" s="110" t="n"/>
      <c r="AB17" s="110" t="n"/>
      <c r="AC17" s="110" t="n"/>
      <c r="AD17" s="110" t="n"/>
      <c r="AE17" s="110" t="n"/>
      <c r="AF17" s="110" t="n"/>
      <c r="AG17" s="110" t="n"/>
      <c r="AH17" s="110" t="n"/>
      <c r="AI17" s="110" t="n"/>
      <c r="AJ17" s="110" t="n"/>
      <c r="AK17" s="110" t="n"/>
      <c r="AL17" s="110" t="n"/>
    </row>
    <row r="18" customFormat="1" s="121">
      <c r="A18" s="356" t="n"/>
      <c r="B18" s="176" t="inlineStr">
        <is>
          <t>EVE-8VRS3-CF-RHD-INT</t>
        </is>
      </c>
      <c r="C18" s="177" t="inlineStr">
        <is>
          <t>Audi 8V RS3 RHD Full Black Carbon intake Gen 1</t>
        </is>
      </c>
      <c r="D18" s="178" t="inlineStr">
        <is>
          <t>B</t>
        </is>
      </c>
      <c r="E18" s="348" t="n">
        <v>1250</v>
      </c>
      <c r="F18" s="350" t="n">
        <v>1435</v>
      </c>
      <c r="G18" s="351" t="n">
        <v>1650</v>
      </c>
      <c r="H18" s="179" t="inlineStr">
        <is>
          <t>92x31x40</t>
        </is>
      </c>
      <c r="I18" s="180" t="inlineStr">
        <is>
          <t>6 Kg</t>
        </is>
      </c>
      <c r="J18" s="180" t="inlineStr">
        <is>
          <t>M</t>
        </is>
      </c>
      <c r="K18" s="110" t="n"/>
      <c r="L18" s="356" t="n"/>
      <c r="M18" s="181">
        <f>B18</f>
        <v/>
      </c>
      <c r="N18" s="182">
        <f>C18</f>
        <v/>
      </c>
      <c r="O18" s="183">
        <f>D18</f>
        <v/>
      </c>
      <c r="P18" s="382" t="n">
        <v>1435</v>
      </c>
      <c r="Q18" s="179">
        <f>H18</f>
        <v/>
      </c>
      <c r="R18" s="180">
        <f>J18</f>
        <v/>
      </c>
      <c r="S18" s="110" t="n"/>
      <c r="T18" s="356" t="n"/>
      <c r="U18" s="181">
        <f>M18</f>
        <v/>
      </c>
      <c r="V18" s="182">
        <f>N18</f>
        <v/>
      </c>
      <c r="W18" s="183">
        <f>O18</f>
        <v/>
      </c>
      <c r="X18" s="383" t="n">
        <v>1650</v>
      </c>
      <c r="Y18" s="179">
        <f>Q18</f>
        <v/>
      </c>
      <c r="Z18" s="180">
        <f>R18</f>
        <v/>
      </c>
      <c r="AA18" s="110" t="n"/>
      <c r="AB18" s="110" t="n"/>
      <c r="AC18" s="110" t="n"/>
      <c r="AD18" s="110" t="n"/>
      <c r="AE18" s="110" t="n"/>
      <c r="AF18" s="110" t="n"/>
      <c r="AG18" s="110" t="n"/>
      <c r="AH18" s="110" t="n"/>
      <c r="AI18" s="110" t="n"/>
      <c r="AJ18" s="110" t="n"/>
      <c r="AK18" s="110" t="n"/>
      <c r="AL18" s="110" t="n"/>
    </row>
    <row r="19" ht="4.5" customHeight="1">
      <c r="A19" s="146" t="n"/>
      <c r="B19" s="172" t="n"/>
      <c r="C19" s="186" t="n"/>
      <c r="D19" s="174" t="n"/>
      <c r="E19" s="347" t="n"/>
      <c r="F19" s="347" t="n"/>
      <c r="G19" s="344" t="n"/>
      <c r="H19" s="323" t="n"/>
      <c r="I19" s="342" t="n"/>
      <c r="J19" s="342" t="n"/>
      <c r="K19" s="110" t="n"/>
      <c r="L19" s="146" t="n"/>
      <c r="M19" s="172" t="n"/>
      <c r="N19" s="187" t="n"/>
      <c r="O19" s="174" t="n"/>
      <c r="P19" s="347" t="n"/>
      <c r="Q19" s="188" t="n"/>
      <c r="R19" s="188" t="n"/>
      <c r="S19" s="110" t="n"/>
      <c r="T19" s="146" t="n"/>
      <c r="U19" s="172" t="n"/>
      <c r="V19" s="187" t="n"/>
      <c r="W19" s="174" t="n"/>
      <c r="X19" s="344" t="n"/>
      <c r="Y19" s="188" t="n"/>
      <c r="Z19" s="188" t="n"/>
      <c r="AA19" s="110" t="n"/>
      <c r="AB19" s="110" t="n"/>
      <c r="AC19" s="110" t="n"/>
      <c r="AD19" s="110" t="n"/>
      <c r="AE19" s="110" t="n"/>
      <c r="AF19" s="110" t="n"/>
      <c r="AG19" s="110" t="n"/>
      <c r="AH19" s="110" t="n"/>
      <c r="AI19" s="110" t="n"/>
      <c r="AJ19" s="110" t="n"/>
      <c r="AK19" s="110" t="n"/>
      <c r="AL19" s="110" t="n"/>
    </row>
    <row r="20" ht="21.6" customFormat="1" customHeight="1" s="121">
      <c r="A20" s="384" t="inlineStr">
        <is>
          <t xml:space="preserve">RS3 GEN 2 / TTRS 8S </t>
        </is>
      </c>
      <c r="B20" s="176" t="inlineStr">
        <is>
          <t>EVE-ST38V8S-CF-INT</t>
        </is>
      </c>
      <c r="C20" s="177" t="inlineStr">
        <is>
          <t>Audi RS3 Gen 2 / TTRS 8S stage 3 intake for DAZA and DWNA Engines</t>
        </is>
      </c>
      <c r="D20" s="178" t="inlineStr">
        <is>
          <t>D</t>
        </is>
      </c>
      <c r="E20" s="348" t="n">
        <v>1333</v>
      </c>
      <c r="F20" s="359" t="n">
        <v>1515</v>
      </c>
      <c r="G20" s="360" t="n">
        <v>1750</v>
      </c>
      <c r="H20" s="179" t="inlineStr">
        <is>
          <t>92x31x40</t>
        </is>
      </c>
      <c r="I20" s="180" t="inlineStr">
        <is>
          <t>6 Kg</t>
        </is>
      </c>
      <c r="J20" s="180" t="inlineStr">
        <is>
          <t>M</t>
        </is>
      </c>
      <c r="K20" s="110" t="n"/>
      <c r="L20" s="146" t="n"/>
      <c r="M20" s="176">
        <f>B20</f>
        <v/>
      </c>
      <c r="N20" s="189">
        <f>C20</f>
        <v/>
      </c>
      <c r="O20" s="183" t="inlineStr">
        <is>
          <t>D</t>
        </is>
      </c>
      <c r="P20" s="385" t="n">
        <v>1515</v>
      </c>
      <c r="Q20" s="191">
        <f>H20</f>
        <v/>
      </c>
      <c r="R20" s="180">
        <f>J20</f>
        <v/>
      </c>
      <c r="S20" s="110" t="n"/>
      <c r="T20" s="146" t="n"/>
      <c r="U20" s="176">
        <f>M20</f>
        <v/>
      </c>
      <c r="V20" s="189">
        <f>N20</f>
        <v/>
      </c>
      <c r="W20" s="183" t="inlineStr">
        <is>
          <t>D</t>
        </is>
      </c>
      <c r="X20" s="386" t="n">
        <v>1750</v>
      </c>
      <c r="Y20" s="179">
        <f>Q20</f>
        <v/>
      </c>
      <c r="Z20" s="180">
        <f>R20</f>
        <v/>
      </c>
      <c r="AA20" s="110" t="n"/>
      <c r="AB20" s="110" t="n"/>
      <c r="AC20" s="110" t="n"/>
      <c r="AD20" s="110" t="n"/>
      <c r="AE20" s="110" t="n"/>
      <c r="AF20" s="110" t="n"/>
      <c r="AG20" s="110" t="n"/>
      <c r="AH20" s="110" t="n"/>
      <c r="AI20" s="110" t="n"/>
      <c r="AJ20" s="110" t="n"/>
      <c r="AK20" s="110" t="n"/>
      <c r="AL20" s="110" t="n"/>
    </row>
    <row r="21" ht="19.9" customHeight="1">
      <c r="A21" s="387" t="n"/>
      <c r="B21" s="176" t="inlineStr">
        <is>
          <t>EVE-ST38V8S-CF-HDP</t>
        </is>
      </c>
      <c r="C21" s="177" t="inlineStr">
        <is>
          <t>Audi RS3 Carbon Headlamp Race Ducts for Stage 3 intake</t>
        </is>
      </c>
      <c r="D21" s="178" t="n"/>
      <c r="E21" s="348" t="n">
        <v>657</v>
      </c>
      <c r="F21" s="359" t="n">
        <v>725</v>
      </c>
      <c r="G21" s="360" t="n">
        <v>820</v>
      </c>
      <c r="H21" s="179" t="inlineStr">
        <is>
          <t>92x31x40</t>
        </is>
      </c>
      <c r="I21" s="180" t="inlineStr">
        <is>
          <t>6 Kg</t>
        </is>
      </c>
      <c r="J21" s="180" t="inlineStr">
        <is>
          <t>M</t>
        </is>
      </c>
      <c r="K21" s="110" t="n"/>
      <c r="L21" s="326" t="inlineStr">
        <is>
          <t xml:space="preserve">STAGE 3    RS3 GEN 2 / TTRS 8S </t>
        </is>
      </c>
      <c r="M21" s="176">
        <f>B21</f>
        <v/>
      </c>
      <c r="N21" s="189">
        <f>C21</f>
        <v/>
      </c>
      <c r="O21" s="183" t="n"/>
      <c r="P21" s="385" t="n">
        <v>725</v>
      </c>
      <c r="Q21" s="179">
        <f>H21</f>
        <v/>
      </c>
      <c r="R21" s="180">
        <f>J21</f>
        <v/>
      </c>
      <c r="S21" s="110" t="n"/>
      <c r="T21" s="326" t="inlineStr">
        <is>
          <t xml:space="preserve">STAGE 3    RS3 GEN 2 / TTRS 8S </t>
        </is>
      </c>
      <c r="U21" s="176">
        <f>M21</f>
        <v/>
      </c>
      <c r="V21" s="189">
        <f>N21</f>
        <v/>
      </c>
      <c r="W21" s="183" t="n"/>
      <c r="X21" s="386" t="n">
        <v>820</v>
      </c>
      <c r="Y21" s="179">
        <f>Q21</f>
        <v/>
      </c>
      <c r="Z21" s="180">
        <f>R21</f>
        <v/>
      </c>
      <c r="AA21" s="110" t="n"/>
      <c r="AB21" s="110" t="n"/>
      <c r="AC21" s="110" t="n"/>
      <c r="AD21" s="110" t="n"/>
      <c r="AE21" s="110" t="n"/>
      <c r="AF21" s="110" t="n"/>
      <c r="AG21" s="110" t="n"/>
      <c r="AH21" s="110" t="n"/>
      <c r="AI21" s="110" t="n"/>
      <c r="AJ21" s="110" t="n"/>
      <c r="AK21" s="110" t="n"/>
      <c r="AL21" s="110" t="n"/>
    </row>
    <row r="22" ht="4.5" customHeight="1">
      <c r="A22" s="87" t="n"/>
      <c r="B22" s="5" t="n"/>
      <c r="C22" s="48" t="n"/>
      <c r="D22" s="41" t="n"/>
      <c r="E22" s="347" t="n"/>
      <c r="F22" s="347" t="n"/>
      <c r="G22" s="344" t="n"/>
      <c r="H22" s="297" t="n"/>
      <c r="I22" s="342" t="n"/>
      <c r="J22" s="342" t="n"/>
      <c r="L22" s="87" t="n"/>
      <c r="M22" s="5" t="n"/>
      <c r="N22" s="56" t="n"/>
      <c r="O22" s="41" t="n"/>
      <c r="P22" s="347" t="n"/>
      <c r="Q22" s="297" t="n"/>
      <c r="R22" s="297" t="n"/>
      <c r="T22" s="87" t="n"/>
      <c r="U22" s="5" t="n"/>
      <c r="V22" s="56" t="n"/>
      <c r="W22" s="41" t="n"/>
      <c r="X22" s="344" t="n"/>
      <c r="Y22" s="297" t="n"/>
      <c r="Z22" s="297" t="n"/>
    </row>
    <row r="23" ht="14.45" customHeight="1">
      <c r="A23" s="310" t="inlineStr">
        <is>
          <t xml:space="preserve">TURBO INLET </t>
        </is>
      </c>
      <c r="B23" s="86" t="inlineStr">
        <is>
          <t xml:space="preserve">EVE-TRB8V8S-LHD-NIL </t>
        </is>
      </c>
      <c r="C23" s="39" t="inlineStr">
        <is>
          <t>Audi RS3 / TTRS Gen 2 LHD Carbon turbo inlet with NO FLANGE</t>
        </is>
      </c>
      <c r="D23" s="43" t="inlineStr">
        <is>
          <t>n/a</t>
        </is>
      </c>
      <c r="E23" s="348" t="n">
        <v>480</v>
      </c>
      <c r="F23" s="359" t="n">
        <v>530.5</v>
      </c>
      <c r="G23" s="360" t="n">
        <v>600</v>
      </c>
      <c r="H23" s="36" t="inlineStr">
        <is>
          <t>42x30x13</t>
        </is>
      </c>
      <c r="I23" s="37" t="inlineStr">
        <is>
          <t>2 Kg</t>
        </is>
      </c>
      <c r="J23" s="37" t="inlineStr">
        <is>
          <t>S</t>
        </is>
      </c>
      <c r="L23" s="310" t="inlineStr">
        <is>
          <t xml:space="preserve">TURBO INLET </t>
        </is>
      </c>
      <c r="M23" s="8">
        <f>B23</f>
        <v/>
      </c>
      <c r="N23" s="49">
        <f>C23</f>
        <v/>
      </c>
      <c r="O23" s="60" t="n"/>
      <c r="P23" s="359" t="n">
        <v>530.5</v>
      </c>
      <c r="Q23" s="15">
        <f>H23</f>
        <v/>
      </c>
      <c r="R23" s="37">
        <f>J23</f>
        <v/>
      </c>
      <c r="T23" s="310" t="inlineStr">
        <is>
          <t xml:space="preserve">TURBO INLET </t>
        </is>
      </c>
      <c r="U23" s="8">
        <f>M23</f>
        <v/>
      </c>
      <c r="V23" s="49">
        <f>N23</f>
        <v/>
      </c>
      <c r="W23" s="60" t="n"/>
      <c r="X23" s="360" t="n">
        <v>600</v>
      </c>
      <c r="Y23" s="36">
        <f>Q23</f>
        <v/>
      </c>
      <c r="Z23" s="37">
        <f>R23</f>
        <v/>
      </c>
    </row>
    <row r="24">
      <c r="A24" s="356" t="n"/>
      <c r="B24" s="86" t="inlineStr">
        <is>
          <t xml:space="preserve">EVE-TRB8V8S-RHD-NIL </t>
        </is>
      </c>
      <c r="C24" s="39" t="inlineStr">
        <is>
          <t>Audi RS3 / TTRS Gen 2 RHD Carbon turbo inlet with NO FLANGE</t>
        </is>
      </c>
      <c r="D24" s="43" t="inlineStr">
        <is>
          <t>n/a</t>
        </is>
      </c>
      <c r="E24" s="348" t="n">
        <v>480</v>
      </c>
      <c r="F24" s="359" t="n">
        <v>530.5</v>
      </c>
      <c r="G24" s="360" t="n">
        <v>600</v>
      </c>
      <c r="H24" s="36" t="inlineStr">
        <is>
          <t>42x30x13</t>
        </is>
      </c>
      <c r="I24" s="37" t="inlineStr">
        <is>
          <t>2 Kg</t>
        </is>
      </c>
      <c r="J24" s="37" t="inlineStr">
        <is>
          <t>S</t>
        </is>
      </c>
      <c r="L24" s="356" t="n"/>
      <c r="M24" s="8">
        <f>B24</f>
        <v/>
      </c>
      <c r="N24" s="49">
        <f>C24</f>
        <v/>
      </c>
      <c r="O24" s="60" t="n"/>
      <c r="P24" s="359" t="n">
        <v>530.5</v>
      </c>
      <c r="Q24" s="36">
        <f>H24</f>
        <v/>
      </c>
      <c r="R24" s="37">
        <f>J24</f>
        <v/>
      </c>
      <c r="T24" s="356" t="n"/>
      <c r="U24" s="8">
        <f>M24</f>
        <v/>
      </c>
      <c r="V24" s="49">
        <f>N24</f>
        <v/>
      </c>
      <c r="W24" s="60" t="n"/>
      <c r="X24" s="360" t="n">
        <v>600</v>
      </c>
      <c r="Y24" s="15">
        <f>Q24</f>
        <v/>
      </c>
      <c r="Z24" s="64">
        <f>R24</f>
        <v/>
      </c>
    </row>
    <row r="25" ht="14.45" customHeight="1">
      <c r="A25" s="313" t="inlineStr">
        <is>
          <t>RS3 GEN 2 
TTRS 8S</t>
        </is>
      </c>
      <c r="B25" s="86" t="inlineStr">
        <is>
          <t>EVE-TRB8V8S-FLG-STK</t>
        </is>
      </c>
      <c r="C25" s="39" t="inlineStr">
        <is>
          <t>Stock Turbo Flange for RS3/TTRS Carbon Turbo Inlet</t>
        </is>
      </c>
      <c r="D25" s="43" t="inlineStr">
        <is>
          <t>n/a</t>
        </is>
      </c>
      <c r="E25" s="348" t="n">
        <v>40</v>
      </c>
      <c r="F25" s="359" t="n">
        <v>44.5</v>
      </c>
      <c r="G25" s="360" t="n">
        <v>50</v>
      </c>
      <c r="H25" s="36" t="inlineStr">
        <is>
          <t>10x10x10</t>
        </is>
      </c>
      <c r="I25" s="43" t="inlineStr">
        <is>
          <t>0.5 Kg</t>
        </is>
      </c>
      <c r="J25" s="43" t="inlineStr">
        <is>
          <t>S</t>
        </is>
      </c>
      <c r="L25" s="313" t="inlineStr">
        <is>
          <t>RS3 GEN 2 
TTRS 8S</t>
        </is>
      </c>
      <c r="M25" s="8">
        <f>B25</f>
        <v/>
      </c>
      <c r="N25" s="49">
        <f>C25</f>
        <v/>
      </c>
      <c r="O25" s="60" t="n"/>
      <c r="P25" s="359" t="n">
        <v>44.5</v>
      </c>
      <c r="Q25" s="36">
        <f>H25</f>
        <v/>
      </c>
      <c r="R25" s="37">
        <f>J25</f>
        <v/>
      </c>
      <c r="T25" s="313" t="inlineStr">
        <is>
          <t>RS3 GEN 2 
TTRS 8S</t>
        </is>
      </c>
      <c r="U25" s="8">
        <f>M25</f>
        <v/>
      </c>
      <c r="V25" s="49">
        <f>N25</f>
        <v/>
      </c>
      <c r="W25" s="60" t="n"/>
      <c r="X25" s="360" t="n">
        <v>50</v>
      </c>
      <c r="Y25" s="36">
        <f>Q25</f>
        <v/>
      </c>
      <c r="Z25" s="37">
        <f>R25</f>
        <v/>
      </c>
    </row>
    <row r="26" ht="14.45" customHeight="1">
      <c r="A26" s="356" t="n"/>
      <c r="B26" s="86" t="inlineStr">
        <is>
          <t>EVE-TRB8V8S-FLG-TTE</t>
        </is>
      </c>
      <c r="C26" s="39" t="inlineStr">
        <is>
          <t>TTE700/625 Turbo Flange for RS3/TTRS Carbon Turbo Inlet</t>
        </is>
      </c>
      <c r="D26" s="43" t="inlineStr">
        <is>
          <t>n/a</t>
        </is>
      </c>
      <c r="E26" s="348" t="n">
        <v>40</v>
      </c>
      <c r="F26" s="359" t="n">
        <v>44.5</v>
      </c>
      <c r="G26" s="360" t="n">
        <v>50</v>
      </c>
      <c r="H26" s="36" t="inlineStr">
        <is>
          <t>10x10x10</t>
        </is>
      </c>
      <c r="I26" s="43" t="inlineStr">
        <is>
          <t>0.5 Kg</t>
        </is>
      </c>
      <c r="J26" s="43" t="inlineStr">
        <is>
          <t>S</t>
        </is>
      </c>
      <c r="L26" s="356" t="n"/>
      <c r="M26" s="8">
        <f>B26</f>
        <v/>
      </c>
      <c r="N26" s="49">
        <f>C26</f>
        <v/>
      </c>
      <c r="O26" s="60" t="n"/>
      <c r="P26" s="359" t="n">
        <v>44.5</v>
      </c>
      <c r="Q26" s="36">
        <f>H26</f>
        <v/>
      </c>
      <c r="R26" s="37">
        <f>J26</f>
        <v/>
      </c>
      <c r="T26" s="356" t="n"/>
      <c r="U26" s="8">
        <f>M26</f>
        <v/>
      </c>
      <c r="V26" s="49">
        <f>N26</f>
        <v/>
      </c>
      <c r="W26" s="60" t="n"/>
      <c r="X26" s="360" t="n">
        <v>50</v>
      </c>
      <c r="Y26" s="36">
        <f>Q26</f>
        <v/>
      </c>
      <c r="Z26" s="37">
        <f>R26</f>
        <v/>
      </c>
    </row>
    <row r="27">
      <c r="A27" s="352" t="n"/>
      <c r="B27" s="86" t="inlineStr">
        <is>
          <t>EVE-TRB8V8S-FLG-SRM</t>
        </is>
      </c>
      <c r="C27" s="39" t="inlineStr">
        <is>
          <t>SRM GTX Turbo Flange for RS3/TTRS Carbon Turbo Inlet</t>
        </is>
      </c>
      <c r="D27" s="43" t="inlineStr">
        <is>
          <t>n/a</t>
        </is>
      </c>
      <c r="E27" s="348" t="n">
        <v>40</v>
      </c>
      <c r="F27" s="359" t="n">
        <v>44.5</v>
      </c>
      <c r="G27" s="360" t="n">
        <v>50</v>
      </c>
      <c r="H27" s="36" t="inlineStr">
        <is>
          <t>10x10x10</t>
        </is>
      </c>
      <c r="I27" s="43" t="inlineStr">
        <is>
          <t>0.5 Kg</t>
        </is>
      </c>
      <c r="J27" s="43" t="inlineStr">
        <is>
          <t>S</t>
        </is>
      </c>
      <c r="L27" s="352" t="n"/>
      <c r="M27" s="8">
        <f>B27</f>
        <v/>
      </c>
      <c r="N27" s="49">
        <f>C27</f>
        <v/>
      </c>
      <c r="O27" s="60" t="n"/>
      <c r="P27" s="359" t="n">
        <v>44.5</v>
      </c>
      <c r="Q27" s="36">
        <f>H27</f>
        <v/>
      </c>
      <c r="R27" s="37">
        <f>J27</f>
        <v/>
      </c>
      <c r="T27" s="352" t="n"/>
      <c r="U27" s="8">
        <f>M27</f>
        <v/>
      </c>
      <c r="V27" s="49">
        <f>N27</f>
        <v/>
      </c>
      <c r="W27" s="60" t="n"/>
      <c r="X27" s="360" t="n">
        <v>50</v>
      </c>
      <c r="Y27" s="36">
        <f>Q27</f>
        <v/>
      </c>
      <c r="Z27" s="37">
        <f>R27</f>
        <v/>
      </c>
    </row>
    <row r="28" ht="4.5" customHeight="1">
      <c r="A28" s="88" t="n"/>
      <c r="B28" s="5" t="n"/>
      <c r="C28" s="48" t="n"/>
      <c r="D28" s="41" t="n"/>
      <c r="E28" s="347" t="n"/>
      <c r="F28" s="347" t="n"/>
      <c r="G28" s="344" t="n"/>
      <c r="H28" s="297" t="n"/>
      <c r="I28" s="342" t="n"/>
      <c r="J28" s="342" t="n"/>
      <c r="L28" s="88" t="n"/>
      <c r="M28" s="5" t="n"/>
      <c r="N28" s="56" t="n"/>
      <c r="O28" s="41" t="n"/>
      <c r="P28" s="347" t="n"/>
      <c r="Q28" s="81" t="n"/>
      <c r="R28" s="81" t="n"/>
      <c r="T28" s="88" t="n"/>
      <c r="U28" s="5" t="n"/>
      <c r="V28" s="56" t="n"/>
      <c r="W28" s="41" t="n"/>
      <c r="X28" s="344" t="n"/>
      <c r="Y28" s="297" t="n"/>
      <c r="Z28" s="297" t="n"/>
    </row>
    <row r="29">
      <c r="A29" s="329" t="inlineStr">
        <is>
          <t>B8 RS4 / RS5</t>
        </is>
      </c>
      <c r="B29" s="11" t="inlineStr">
        <is>
          <t>EVE-RS5-INT</t>
        </is>
      </c>
      <c r="C29" s="49" t="inlineStr">
        <is>
          <t>Audi B8 RS5/RS4 Black Carbon intake</t>
        </is>
      </c>
      <c r="D29" s="43" t="inlineStr">
        <is>
          <t>S</t>
        </is>
      </c>
      <c r="E29" s="348" t="n">
        <v>1750</v>
      </c>
      <c r="F29" s="350" t="n">
        <v>2185</v>
      </c>
      <c r="G29" s="351" t="n">
        <v>2500</v>
      </c>
      <c r="H29" s="36" t="inlineStr">
        <is>
          <t>92x22x40</t>
        </is>
      </c>
      <c r="I29" s="37" t="inlineStr">
        <is>
          <t>5 Kg</t>
        </is>
      </c>
      <c r="J29" s="37" t="inlineStr">
        <is>
          <t>M</t>
        </is>
      </c>
      <c r="K29" s="349" t="n"/>
      <c r="L29" s="329" t="inlineStr">
        <is>
          <t>B8 RS4 / RS5</t>
        </is>
      </c>
      <c r="M29" s="11">
        <f>B29</f>
        <v/>
      </c>
      <c r="N29" s="57">
        <f>C29</f>
        <v/>
      </c>
      <c r="O29" s="54">
        <f>D29</f>
        <v/>
      </c>
      <c r="P29" s="350" t="n">
        <v>2185</v>
      </c>
      <c r="Q29" s="36">
        <f>H29</f>
        <v/>
      </c>
      <c r="R29" s="37">
        <f>J29</f>
        <v/>
      </c>
      <c r="T29" s="329" t="inlineStr">
        <is>
          <t>B8 RS4 / RS5</t>
        </is>
      </c>
      <c r="U29" s="11">
        <f>M29</f>
        <v/>
      </c>
      <c r="V29" s="57">
        <f>N29</f>
        <v/>
      </c>
      <c r="W29" s="54">
        <f>O29</f>
        <v/>
      </c>
      <c r="X29" s="351" t="n">
        <v>2500</v>
      </c>
      <c r="Y29" s="36">
        <f>Q29</f>
        <v/>
      </c>
      <c r="Z29" s="37">
        <f>R29</f>
        <v/>
      </c>
    </row>
    <row r="30">
      <c r="A30" s="356" t="n"/>
      <c r="B30" s="8" t="inlineStr">
        <is>
          <t>EVE-RS4-CF-SLM</t>
        </is>
      </c>
      <c r="C30" s="49" t="inlineStr">
        <is>
          <t>Audi B8 RS4 Black Carbon Slam Panel Cover</t>
        </is>
      </c>
      <c r="D30" s="43" t="inlineStr">
        <is>
          <t>n/a</t>
        </is>
      </c>
      <c r="E30" s="361" t="n">
        <v>600</v>
      </c>
      <c r="F30" s="362" t="n">
        <v>720</v>
      </c>
      <c r="G30" s="351" t="n">
        <v>850</v>
      </c>
      <c r="H30" s="37" t="inlineStr">
        <is>
          <t>121x30x12</t>
        </is>
      </c>
      <c r="I30" s="37" t="inlineStr">
        <is>
          <t>3 Kg</t>
        </is>
      </c>
      <c r="J30" s="37" t="inlineStr">
        <is>
          <t>M</t>
        </is>
      </c>
      <c r="L30" s="356" t="n"/>
      <c r="M30" s="8">
        <f>B30</f>
        <v/>
      </c>
      <c r="N30" s="49">
        <f>C30</f>
        <v/>
      </c>
      <c r="O30" s="43">
        <f>D30</f>
        <v/>
      </c>
      <c r="P30" s="362" t="n">
        <v>720</v>
      </c>
      <c r="Q30" s="64">
        <f>H30</f>
        <v/>
      </c>
      <c r="R30" s="37">
        <f>J30</f>
        <v/>
      </c>
      <c r="T30" s="356" t="n"/>
      <c r="U30" s="8">
        <f>M30</f>
        <v/>
      </c>
      <c r="V30" s="49">
        <f>N30</f>
        <v/>
      </c>
      <c r="W30" s="43">
        <f>O30</f>
        <v/>
      </c>
      <c r="X30" s="351" t="n">
        <v>850</v>
      </c>
      <c r="Y30" s="37">
        <f>Q30</f>
        <v/>
      </c>
      <c r="Z30" s="37">
        <f>R30</f>
        <v/>
      </c>
    </row>
    <row r="31">
      <c r="A31" s="356" t="n"/>
      <c r="B31" s="11" t="inlineStr">
        <is>
          <t>EVE-RS5-CF-SLM</t>
        </is>
      </c>
      <c r="C31" s="49" t="inlineStr">
        <is>
          <t>Audi B8 RS5 Black Carbon Facelift Slam Panel Cover</t>
        </is>
      </c>
      <c r="D31" s="43" t="inlineStr">
        <is>
          <t>n/a</t>
        </is>
      </c>
      <c r="E31" s="361" t="n">
        <v>600</v>
      </c>
      <c r="F31" s="362" t="n">
        <v>720</v>
      </c>
      <c r="G31" s="351" t="n">
        <v>850</v>
      </c>
      <c r="H31" s="37" t="inlineStr">
        <is>
          <t>121x30x12</t>
        </is>
      </c>
      <c r="I31" s="37" t="inlineStr">
        <is>
          <t>3 Kg</t>
        </is>
      </c>
      <c r="J31" s="37" t="inlineStr">
        <is>
          <t>M</t>
        </is>
      </c>
      <c r="L31" s="356" t="n"/>
      <c r="M31" s="11">
        <f>B31</f>
        <v/>
      </c>
      <c r="N31" s="57">
        <f>C31</f>
        <v/>
      </c>
      <c r="O31" s="54">
        <f>D31</f>
        <v/>
      </c>
      <c r="P31" s="362" t="n">
        <v>720</v>
      </c>
      <c r="Q31" s="64">
        <f>H31</f>
        <v/>
      </c>
      <c r="R31" s="37">
        <f>J31</f>
        <v/>
      </c>
      <c r="T31" s="356" t="n"/>
      <c r="U31" s="11">
        <f>M31</f>
        <v/>
      </c>
      <c r="V31" s="57">
        <f>N31</f>
        <v/>
      </c>
      <c r="W31" s="54">
        <f>O31</f>
        <v/>
      </c>
      <c r="X31" s="351" t="n">
        <v>850</v>
      </c>
      <c r="Y31" s="37">
        <f>Q31</f>
        <v/>
      </c>
      <c r="Z31" s="37">
        <f>R31</f>
        <v/>
      </c>
    </row>
    <row r="32">
      <c r="A32" s="352" t="n"/>
      <c r="B32" s="11" t="inlineStr">
        <is>
          <t>EVE-RS5-CF-ENG</t>
        </is>
      </c>
      <c r="C32" s="49" t="inlineStr">
        <is>
          <t>Audi B8 RS5/RS4 Black Carbon Engine Cover</t>
        </is>
      </c>
      <c r="D32" s="43" t="inlineStr">
        <is>
          <t>n/a</t>
        </is>
      </c>
      <c r="E32" s="361" t="n">
        <v>550</v>
      </c>
      <c r="F32" s="362" t="n">
        <v>720</v>
      </c>
      <c r="G32" s="351" t="n">
        <v>800</v>
      </c>
      <c r="H32" s="37" t="inlineStr">
        <is>
          <t>68x38x15</t>
        </is>
      </c>
      <c r="I32" s="37" t="inlineStr">
        <is>
          <t>2 Kg</t>
        </is>
      </c>
      <c r="J32" s="37" t="inlineStr">
        <is>
          <t>S</t>
        </is>
      </c>
      <c r="L32" s="352" t="n"/>
      <c r="M32" s="11">
        <f>B32</f>
        <v/>
      </c>
      <c r="N32" s="57">
        <f>C32</f>
        <v/>
      </c>
      <c r="O32" s="54">
        <f>D32</f>
        <v/>
      </c>
      <c r="P32" s="362" t="n">
        <v>720</v>
      </c>
      <c r="Q32" s="37">
        <f>H32</f>
        <v/>
      </c>
      <c r="R32" s="37">
        <f>J32</f>
        <v/>
      </c>
      <c r="T32" s="352" t="n"/>
      <c r="U32" s="11">
        <f>M32</f>
        <v/>
      </c>
      <c r="V32" s="57">
        <f>N32</f>
        <v/>
      </c>
      <c r="W32" s="54">
        <f>O32</f>
        <v/>
      </c>
      <c r="X32" s="351" t="n">
        <v>800</v>
      </c>
      <c r="Y32" s="37">
        <f>Q32</f>
        <v/>
      </c>
      <c r="Z32" s="37">
        <f>R32</f>
        <v/>
      </c>
    </row>
    <row r="33" ht="4.5" customHeight="1">
      <c r="A33" s="50" t="n"/>
      <c r="B33" s="5" t="n"/>
      <c r="C33" s="48" t="n"/>
      <c r="D33" s="41" t="n"/>
      <c r="E33" s="347" t="n"/>
      <c r="F33" s="347" t="n"/>
      <c r="G33" s="344" t="n"/>
      <c r="H33" s="297" t="n"/>
      <c r="I33" s="342" t="n"/>
      <c r="J33" s="342" t="n"/>
      <c r="L33" s="50" t="n"/>
      <c r="M33" s="5" t="n"/>
      <c r="N33" s="56" t="n"/>
      <c r="O33" s="41" t="n"/>
      <c r="P33" s="347" t="n"/>
      <c r="Q33" s="81" t="n"/>
      <c r="R33" s="81" t="n"/>
      <c r="T33" s="50" t="n"/>
      <c r="U33" s="5" t="n"/>
      <c r="V33" s="56" t="n"/>
      <c r="W33" s="41" t="n"/>
      <c r="X33" s="344" t="n"/>
      <c r="Y33" s="297" t="n"/>
      <c r="Z33" s="297" t="n"/>
    </row>
    <row r="34">
      <c r="A34" s="58" t="inlineStr">
        <is>
          <t>B9 S4 / S5</t>
        </is>
      </c>
      <c r="B34" s="8" t="inlineStr">
        <is>
          <t>EVE-B9S5-CF-INT</t>
        </is>
      </c>
      <c r="C34" s="39" t="inlineStr">
        <is>
          <t>Audi B9 S5/S4 Black Carbon intake</t>
        </is>
      </c>
      <c r="D34" s="43" t="inlineStr">
        <is>
          <t>B</t>
        </is>
      </c>
      <c r="E34" s="348" t="n">
        <v>1075</v>
      </c>
      <c r="F34" s="350" t="n">
        <v>1225</v>
      </c>
      <c r="G34" s="351" t="n">
        <v>1435</v>
      </c>
      <c r="H34" s="36" t="inlineStr">
        <is>
          <t>38x38x38</t>
        </is>
      </c>
      <c r="I34" s="37" t="inlineStr">
        <is>
          <t>3 Kg</t>
        </is>
      </c>
      <c r="J34" s="37" t="inlineStr">
        <is>
          <t>S</t>
        </is>
      </c>
      <c r="K34" s="349" t="n"/>
      <c r="L34" s="58" t="inlineStr">
        <is>
          <t>B9 S4 / S5</t>
        </is>
      </c>
      <c r="M34" s="11">
        <f>B34</f>
        <v/>
      </c>
      <c r="N34" s="57">
        <f>C34</f>
        <v/>
      </c>
      <c r="O34" s="54">
        <f>D34</f>
        <v/>
      </c>
      <c r="P34" s="350" t="n">
        <v>1225</v>
      </c>
      <c r="Q34" s="36">
        <f>H34</f>
        <v/>
      </c>
      <c r="R34" s="37">
        <f>J34</f>
        <v/>
      </c>
      <c r="T34" s="58" t="inlineStr">
        <is>
          <t>B9 S4 / S5</t>
        </is>
      </c>
      <c r="U34" s="11">
        <f>M34</f>
        <v/>
      </c>
      <c r="V34" s="57">
        <f>N34</f>
        <v/>
      </c>
      <c r="W34" s="54">
        <f>O34</f>
        <v/>
      </c>
      <c r="X34" s="351" t="n">
        <v>1435</v>
      </c>
      <c r="Y34" s="36">
        <f>Q34</f>
        <v/>
      </c>
      <c r="Z34" s="37">
        <f>R34</f>
        <v/>
      </c>
    </row>
    <row r="35" ht="4.5" customHeight="1">
      <c r="A35" s="50" t="n"/>
      <c r="B35" s="5" t="n"/>
      <c r="C35" s="48" t="n"/>
      <c r="D35" s="41" t="n"/>
      <c r="E35" s="347" t="n"/>
      <c r="F35" s="347" t="n"/>
      <c r="G35" s="344" t="n"/>
      <c r="H35" s="297" t="n"/>
      <c r="I35" s="342" t="n"/>
      <c r="J35" s="342" t="n"/>
      <c r="L35" s="50" t="n"/>
      <c r="M35" s="5" t="n"/>
      <c r="N35" s="56" t="n"/>
      <c r="O35" s="41" t="n"/>
      <c r="P35" s="347" t="n"/>
      <c r="Q35" s="297" t="n"/>
      <c r="R35" s="297" t="n"/>
      <c r="T35" s="50" t="n"/>
      <c r="U35" s="5" t="n"/>
      <c r="V35" s="56" t="n"/>
      <c r="W35" s="41" t="n"/>
      <c r="X35" s="344" t="n"/>
      <c r="Y35" s="297" t="n"/>
      <c r="Z35" s="297" t="n"/>
    </row>
    <row r="36" ht="30" customHeight="1">
      <c r="A36" s="99" t="inlineStr">
        <is>
          <t>B9 RS4 / RS5</t>
        </is>
      </c>
      <c r="B36" s="8" t="inlineStr">
        <is>
          <t>EVE-B9RS5-CF-INT</t>
        </is>
      </c>
      <c r="C36" s="39" t="inlineStr">
        <is>
          <t>Audi B9 RS5/RS4 Black Carbon intake with secondary duct</t>
        </is>
      </c>
      <c r="D36" s="43" t="inlineStr">
        <is>
          <t>B</t>
        </is>
      </c>
      <c r="E36" s="348" t="n">
        <v>1225</v>
      </c>
      <c r="F36" s="350" t="n">
        <v>1390</v>
      </c>
      <c r="G36" s="351" t="n">
        <v>1625</v>
      </c>
      <c r="H36" s="36" t="inlineStr">
        <is>
          <t>92x31x40</t>
        </is>
      </c>
      <c r="I36" s="37" t="inlineStr">
        <is>
          <t>6 Kg</t>
        </is>
      </c>
      <c r="J36" s="37" t="inlineStr">
        <is>
          <t>M</t>
        </is>
      </c>
      <c r="K36" s="349" t="n"/>
      <c r="L36" s="99" t="inlineStr">
        <is>
          <t>B9 RS4 / RS5</t>
        </is>
      </c>
      <c r="M36" s="11">
        <f>B36</f>
        <v/>
      </c>
      <c r="N36" s="57">
        <f>C36</f>
        <v/>
      </c>
      <c r="O36" s="54">
        <f>D36</f>
        <v/>
      </c>
      <c r="P36" s="350" t="n">
        <v>1390</v>
      </c>
      <c r="Q36" s="15">
        <f>H36</f>
        <v/>
      </c>
      <c r="R36" s="37">
        <f>J36</f>
        <v/>
      </c>
      <c r="T36" s="99" t="inlineStr">
        <is>
          <t>B9 RS4 / RS5</t>
        </is>
      </c>
      <c r="U36" s="11">
        <f>M36</f>
        <v/>
      </c>
      <c r="V36" s="57">
        <f>N36</f>
        <v/>
      </c>
      <c r="W36" s="54">
        <f>O36</f>
        <v/>
      </c>
      <c r="X36" s="351" t="n">
        <v>1625</v>
      </c>
      <c r="Y36" s="15">
        <f>Q36</f>
        <v/>
      </c>
      <c r="Z36" s="64">
        <f>R36</f>
        <v/>
      </c>
    </row>
    <row r="37" ht="4.5" customHeight="1">
      <c r="A37" s="50" t="n"/>
      <c r="B37" s="5" t="n"/>
      <c r="C37" s="48" t="n"/>
      <c r="D37" s="41" t="n"/>
      <c r="E37" s="347" t="n"/>
      <c r="F37" s="347" t="n"/>
      <c r="G37" s="344" t="n"/>
      <c r="H37" s="297" t="n"/>
      <c r="I37" s="342" t="n"/>
      <c r="J37" s="342" t="n"/>
      <c r="L37" s="50" t="n"/>
      <c r="M37" s="5" t="n"/>
      <c r="N37" s="56" t="n"/>
      <c r="O37" s="41" t="n"/>
      <c r="P37" s="347" t="n"/>
      <c r="Q37" s="297" t="n"/>
      <c r="R37" s="297" t="n"/>
      <c r="T37" s="50" t="n"/>
      <c r="U37" s="5" t="n"/>
      <c r="V37" s="56" t="n"/>
      <c r="W37" s="41" t="n"/>
      <c r="X37" s="344" t="n"/>
      <c r="Y37" s="297" t="n"/>
      <c r="Z37" s="297" t="n"/>
    </row>
    <row r="38">
      <c r="A38" s="329" t="inlineStr">
        <is>
          <t>S6 / S7</t>
        </is>
      </c>
      <c r="B38" s="8" t="inlineStr">
        <is>
          <t>EVE-C7S6-CF-INT</t>
        </is>
      </c>
      <c r="C38" s="39" t="inlineStr">
        <is>
          <t>Audi C7 S6 S7 Black Carbon intake</t>
        </is>
      </c>
      <c r="D38" s="37" t="inlineStr">
        <is>
          <t>S</t>
        </is>
      </c>
      <c r="E38" s="348" t="n">
        <v>1750</v>
      </c>
      <c r="F38" s="350" t="n">
        <v>2150</v>
      </c>
      <c r="G38" s="351" t="n">
        <v>2250</v>
      </c>
      <c r="H38" s="36" t="inlineStr">
        <is>
          <t>92x31x40</t>
        </is>
      </c>
      <c r="I38" s="37" t="inlineStr">
        <is>
          <t>6 Kg</t>
        </is>
      </c>
      <c r="J38" s="37" t="inlineStr">
        <is>
          <t>M</t>
        </is>
      </c>
      <c r="L38" s="329" t="inlineStr">
        <is>
          <t>S6 / S7</t>
        </is>
      </c>
      <c r="M38" s="8">
        <f>B38</f>
        <v/>
      </c>
      <c r="N38" s="49">
        <f>C38</f>
        <v/>
      </c>
      <c r="O38" s="43">
        <f>D38</f>
        <v/>
      </c>
      <c r="P38" s="350" t="n">
        <v>2150</v>
      </c>
      <c r="Q38" s="36">
        <f>H38</f>
        <v/>
      </c>
      <c r="R38" s="37">
        <f>J38</f>
        <v/>
      </c>
      <c r="T38" s="329" t="inlineStr">
        <is>
          <t>S6 / S7</t>
        </is>
      </c>
      <c r="U38" s="8">
        <f>M38</f>
        <v/>
      </c>
      <c r="V38" s="49">
        <f>N38</f>
        <v/>
      </c>
      <c r="W38" s="43">
        <f>O38</f>
        <v/>
      </c>
      <c r="X38" s="351" t="n">
        <v>2250</v>
      </c>
      <c r="Y38" s="36">
        <f>Q38</f>
        <v/>
      </c>
      <c r="Z38" s="37">
        <f>R38</f>
        <v/>
      </c>
    </row>
    <row r="39">
      <c r="A39" s="352" t="n"/>
      <c r="B39" s="8" t="inlineStr">
        <is>
          <t>EVE-C7S6-KV-INT</t>
        </is>
      </c>
      <c r="C39" s="39" t="inlineStr">
        <is>
          <t>Audi C7 S6 RS7 Kevlar intake</t>
        </is>
      </c>
      <c r="D39" s="37" t="inlineStr">
        <is>
          <t>S</t>
        </is>
      </c>
      <c r="E39" s="348" t="n">
        <v>2100</v>
      </c>
      <c r="F39" s="350" t="n">
        <v>2580</v>
      </c>
      <c r="G39" s="351">
        <f>G38*1.2</f>
        <v/>
      </c>
      <c r="H39" s="36" t="inlineStr">
        <is>
          <t>92x31x40</t>
        </is>
      </c>
      <c r="I39" s="37" t="inlineStr">
        <is>
          <t>6 Kg</t>
        </is>
      </c>
      <c r="J39" s="37" t="inlineStr">
        <is>
          <t>M</t>
        </is>
      </c>
      <c r="L39" s="352" t="n"/>
      <c r="M39" s="8">
        <f>B39</f>
        <v/>
      </c>
      <c r="N39" s="49">
        <f>C39</f>
        <v/>
      </c>
      <c r="O39" s="43">
        <f>D39</f>
        <v/>
      </c>
      <c r="P39" s="350" t="n">
        <v>2580</v>
      </c>
      <c r="Q39" s="36">
        <f>H39</f>
        <v/>
      </c>
      <c r="R39" s="37">
        <f>J39</f>
        <v/>
      </c>
      <c r="T39" s="352" t="n"/>
      <c r="U39" s="8">
        <f>M39</f>
        <v/>
      </c>
      <c r="V39" s="49">
        <f>N39</f>
        <v/>
      </c>
      <c r="W39" s="43">
        <f>O39</f>
        <v/>
      </c>
      <c r="X39" s="351">
        <f>X38*1.2</f>
        <v/>
      </c>
      <c r="Y39" s="36">
        <f>Q39</f>
        <v/>
      </c>
      <c r="Z39" s="37">
        <f>R39</f>
        <v/>
      </c>
    </row>
    <row r="40" ht="4.5" customHeight="1">
      <c r="A40" s="50" t="n"/>
      <c r="B40" s="5" t="n"/>
      <c r="C40" s="48" t="n"/>
      <c r="D40" s="41" t="n"/>
      <c r="E40" s="347" t="n"/>
      <c r="F40" s="347" t="n"/>
      <c r="G40" s="344" t="n"/>
      <c r="H40" s="297" t="n"/>
      <c r="I40" s="342" t="n"/>
      <c r="J40" s="342" t="n"/>
      <c r="L40" s="50" t="n"/>
      <c r="M40" s="5" t="n"/>
      <c r="N40" s="56" t="n"/>
      <c r="O40" s="41" t="n"/>
      <c r="P40" s="347" t="n"/>
      <c r="Q40" s="81" t="n"/>
      <c r="R40" s="81" t="n"/>
      <c r="T40" s="50" t="n"/>
      <c r="U40" s="5" t="n"/>
      <c r="V40" s="56" t="n"/>
      <c r="W40" s="41" t="n"/>
      <c r="X40" s="344" t="n"/>
      <c r="Y40" s="297" t="n"/>
      <c r="Z40" s="297" t="n"/>
    </row>
    <row r="41">
      <c r="A41" s="329" t="inlineStr">
        <is>
          <t>RS6 / RS7</t>
        </is>
      </c>
      <c r="B41" s="8" t="inlineStr">
        <is>
          <t>EVE-C7RS6-CF-INT</t>
        </is>
      </c>
      <c r="C41" s="39" t="inlineStr">
        <is>
          <t>Audi C7 RS6 RS7 Black Carbon intake</t>
        </is>
      </c>
      <c r="D41" s="37" t="inlineStr">
        <is>
          <t>S</t>
        </is>
      </c>
      <c r="E41" s="348" t="n">
        <v>1750</v>
      </c>
      <c r="F41" s="350" t="n">
        <v>2150</v>
      </c>
      <c r="G41" s="351" t="n">
        <v>2250</v>
      </c>
      <c r="H41" s="36" t="inlineStr">
        <is>
          <t>92x31x40</t>
        </is>
      </c>
      <c r="I41" s="37" t="inlineStr">
        <is>
          <t>6 Kg</t>
        </is>
      </c>
      <c r="J41" s="37" t="inlineStr">
        <is>
          <t>M</t>
        </is>
      </c>
      <c r="L41" s="329" t="inlineStr">
        <is>
          <t>RS6 / RS7</t>
        </is>
      </c>
      <c r="M41" s="8">
        <f>B41</f>
        <v/>
      </c>
      <c r="N41" s="49">
        <f>C41</f>
        <v/>
      </c>
      <c r="O41" s="43">
        <f>D41</f>
        <v/>
      </c>
      <c r="P41" s="350" t="n">
        <v>2150</v>
      </c>
      <c r="Q41" s="36">
        <f>H41</f>
        <v/>
      </c>
      <c r="R41" s="37">
        <f>J41</f>
        <v/>
      </c>
      <c r="T41" s="329" t="inlineStr">
        <is>
          <t>RS6 / RS7</t>
        </is>
      </c>
      <c r="U41" s="8">
        <f>M41</f>
        <v/>
      </c>
      <c r="V41" s="49">
        <f>N41</f>
        <v/>
      </c>
      <c r="W41" s="43">
        <f>O41</f>
        <v/>
      </c>
      <c r="X41" s="351" t="n">
        <v>2250</v>
      </c>
      <c r="Y41" s="36">
        <f>Q41</f>
        <v/>
      </c>
      <c r="Z41" s="37">
        <f>R41</f>
        <v/>
      </c>
    </row>
    <row r="42">
      <c r="A42" s="352" t="n"/>
      <c r="B42" s="8" t="inlineStr">
        <is>
          <t>EVE-C7RS6-KV-INT</t>
        </is>
      </c>
      <c r="C42" s="39" t="inlineStr">
        <is>
          <t>Audi C7 RS6 RS7 Kevlar intake</t>
        </is>
      </c>
      <c r="D42" s="37" t="inlineStr">
        <is>
          <t>S</t>
        </is>
      </c>
      <c r="E42" s="348" t="n">
        <v>2100</v>
      </c>
      <c r="F42" s="350" t="n">
        <v>2580</v>
      </c>
      <c r="G42" s="351">
        <f>G41*1.2</f>
        <v/>
      </c>
      <c r="H42" s="36" t="inlineStr">
        <is>
          <t>92x31x40</t>
        </is>
      </c>
      <c r="I42" s="37" t="inlineStr">
        <is>
          <t>6 Kg</t>
        </is>
      </c>
      <c r="J42" s="37" t="inlineStr">
        <is>
          <t>M</t>
        </is>
      </c>
      <c r="L42" s="352" t="n"/>
      <c r="M42" s="8">
        <f>B42</f>
        <v/>
      </c>
      <c r="N42" s="49">
        <f>C42</f>
        <v/>
      </c>
      <c r="O42" s="43">
        <f>D42</f>
        <v/>
      </c>
      <c r="P42" s="350" t="n">
        <v>2580</v>
      </c>
      <c r="Q42" s="36">
        <f>H42</f>
        <v/>
      </c>
      <c r="R42" s="37">
        <f>J42</f>
        <v/>
      </c>
      <c r="T42" s="352" t="n"/>
      <c r="U42" s="8">
        <f>M42</f>
        <v/>
      </c>
      <c r="V42" s="49">
        <f>N42</f>
        <v/>
      </c>
      <c r="W42" s="43">
        <f>O42</f>
        <v/>
      </c>
      <c r="X42" s="351">
        <f>X41*1.2</f>
        <v/>
      </c>
      <c r="Y42" s="15">
        <f>Q42</f>
        <v/>
      </c>
      <c r="Z42" s="64">
        <f>R42</f>
        <v/>
      </c>
    </row>
    <row r="43" ht="4.9" customHeight="1">
      <c r="C43" s="3" t="n"/>
      <c r="D43" s="52" t="n"/>
      <c r="E43" s="340" t="n"/>
      <c r="F43" s="340" t="n"/>
      <c r="G43" s="340" t="n"/>
      <c r="H43" s="73" t="n"/>
      <c r="I43" s="73" t="n"/>
      <c r="J43" s="73" t="n"/>
      <c r="N43" s="55" t="n"/>
      <c r="O43" s="52" t="n"/>
      <c r="P43" s="340" t="n"/>
      <c r="Q43" s="73" t="n"/>
      <c r="R43" s="73" t="n"/>
      <c r="V43" s="51" t="n"/>
      <c r="X43" s="340" t="n"/>
      <c r="Y43" s="73" t="n"/>
      <c r="Z43" s="73" t="n"/>
    </row>
    <row r="44" ht="21" customHeight="1">
      <c r="A44" s="341" t="inlineStr">
        <is>
          <t>BMW</t>
        </is>
      </c>
      <c r="B44" s="342" t="n"/>
      <c r="C44" s="342" t="n"/>
      <c r="D44" s="342" t="n"/>
      <c r="E44" s="342" t="n"/>
      <c r="F44" s="342" t="n"/>
      <c r="G44" s="342" t="n"/>
      <c r="H44" s="342" t="n"/>
      <c r="I44" s="342" t="n"/>
      <c r="J44" s="343" t="n"/>
      <c r="L44" s="341" t="inlineStr">
        <is>
          <t>BMW</t>
        </is>
      </c>
      <c r="M44" s="342" t="n"/>
      <c r="N44" s="342" t="n"/>
      <c r="O44" s="342" t="n"/>
      <c r="P44" s="342" t="n"/>
      <c r="Q44" s="342" t="n"/>
      <c r="R44" s="343" t="n"/>
      <c r="T44" s="341" t="inlineStr">
        <is>
          <t>BMW</t>
        </is>
      </c>
      <c r="U44" s="342" t="n"/>
      <c r="V44" s="342" t="n"/>
      <c r="W44" s="342" t="n"/>
      <c r="X44" s="342" t="n"/>
      <c r="Y44" s="342" t="n"/>
      <c r="Z44" s="343" t="n"/>
    </row>
    <row r="45" ht="4.5" customHeight="1">
      <c r="A45" s="50" t="n"/>
      <c r="B45" s="5" t="n"/>
      <c r="C45" s="6" t="n"/>
      <c r="D45" s="41" t="n"/>
      <c r="E45" s="344" t="n"/>
      <c r="F45" s="344" t="n"/>
      <c r="G45" s="344" t="n"/>
      <c r="H45" s="297" t="n"/>
      <c r="I45" s="342" t="n"/>
      <c r="J45" s="342" t="n"/>
      <c r="L45" s="50" t="n"/>
      <c r="M45" s="5" t="n"/>
      <c r="N45" s="48" t="n"/>
      <c r="O45" s="41" t="n"/>
      <c r="P45" s="344" t="n"/>
      <c r="Q45" s="81" t="n"/>
      <c r="R45" s="81" t="n"/>
      <c r="T45" s="50" t="n"/>
      <c r="U45" s="5" t="n"/>
      <c r="V45" s="6" t="n"/>
      <c r="W45" s="41" t="n"/>
      <c r="X45" s="344" t="n"/>
      <c r="Y45" s="297" t="n"/>
      <c r="Z45" s="297" t="n"/>
    </row>
    <row r="46" ht="42" customFormat="1" customHeight="1" s="46">
      <c r="A46" s="76" t="n"/>
      <c r="B46" s="29" t="inlineStr">
        <is>
          <t>Part Number</t>
        </is>
      </c>
      <c r="C46" s="29" t="inlineStr">
        <is>
          <t>Description</t>
        </is>
      </c>
      <c r="D46" s="44" t="inlineStr">
        <is>
          <t>Filter Type</t>
        </is>
      </c>
      <c r="E46" s="345" t="inlineStr">
        <is>
          <t>Retail Price Ex VAT</t>
        </is>
      </c>
      <c r="F46" s="345" t="inlineStr">
        <is>
          <t>Retail Price Ex VAT</t>
        </is>
      </c>
      <c r="G46" s="346" t="inlineStr">
        <is>
          <t>Retail Price</t>
        </is>
      </c>
      <c r="H46" s="299" t="inlineStr">
        <is>
          <t>Package size in cm</t>
        </is>
      </c>
      <c r="I46" s="327" t="n"/>
      <c r="J46" s="300" t="inlineStr">
        <is>
          <t>Box Type</t>
        </is>
      </c>
      <c r="L46" s="76" t="n"/>
      <c r="M46" s="29" t="inlineStr">
        <is>
          <t>Part Number</t>
        </is>
      </c>
      <c r="N46" s="29" t="inlineStr">
        <is>
          <t>Description</t>
        </is>
      </c>
      <c r="O46" s="44" t="inlineStr">
        <is>
          <t>Filter Type</t>
        </is>
      </c>
      <c r="P46" s="345" t="inlineStr">
        <is>
          <t>Retail Price Ex VAT</t>
        </is>
      </c>
      <c r="Q46" s="293" t="inlineStr">
        <is>
          <t>Package size in cm</t>
        </is>
      </c>
      <c r="R46" s="83" t="n"/>
      <c r="T46" s="76" t="n"/>
      <c r="U46" s="29" t="inlineStr">
        <is>
          <t>Part Number</t>
        </is>
      </c>
      <c r="V46" s="29" t="inlineStr">
        <is>
          <t>Description</t>
        </is>
      </c>
      <c r="W46" s="44" t="inlineStr">
        <is>
          <t>Filter Type</t>
        </is>
      </c>
      <c r="X46" s="346" t="inlineStr">
        <is>
          <t>Retail Price</t>
        </is>
      </c>
      <c r="Y46" s="293" t="inlineStr">
        <is>
          <t>Package size in cm</t>
        </is>
      </c>
      <c r="Z46" s="83" t="n"/>
    </row>
    <row r="47" ht="4.5" customHeight="1">
      <c r="A47" s="50" t="n"/>
      <c r="B47" s="5" t="n"/>
      <c r="C47" s="6" t="n"/>
      <c r="D47" s="41" t="n"/>
      <c r="E47" s="347" t="n"/>
      <c r="F47" s="344" t="n"/>
      <c r="G47" s="344" t="n"/>
      <c r="H47" s="297" t="n"/>
      <c r="I47" s="342" t="n"/>
      <c r="J47" s="342" t="n"/>
      <c r="L47" s="50" t="n"/>
      <c r="M47" s="5" t="n"/>
      <c r="N47" s="48" t="n"/>
      <c r="O47" s="41" t="n"/>
      <c r="P47" s="344" t="n"/>
      <c r="Q47" s="85" t="n"/>
      <c r="R47" s="85" t="n"/>
      <c r="T47" s="50" t="n"/>
      <c r="U47" s="5" t="n"/>
      <c r="V47" s="6" t="n"/>
      <c r="W47" s="41" t="n"/>
      <c r="X47" s="344" t="n"/>
      <c r="Y47" s="85" t="n"/>
      <c r="Z47" s="85" t="n"/>
    </row>
    <row r="48">
      <c r="A48" s="329" t="inlineStr">
        <is>
          <t>B58 F-Series</t>
        </is>
      </c>
      <c r="B48" s="11" t="inlineStr">
        <is>
          <t>EVE-B58-CF-INT</t>
        </is>
      </c>
      <c r="C48" s="39" t="inlineStr">
        <is>
          <t>BMW B58 F Series M140i, M240i, M340i Black Carbon intake</t>
        </is>
      </c>
      <c r="D48" s="43" t="inlineStr">
        <is>
          <t>B</t>
        </is>
      </c>
      <c r="E48" s="348" t="n">
        <v>900</v>
      </c>
      <c r="F48" s="350" t="n">
        <v>1125</v>
      </c>
      <c r="G48" s="351" t="n">
        <v>1200</v>
      </c>
      <c r="H48" s="37" t="inlineStr">
        <is>
          <t>92x31x40</t>
        </is>
      </c>
      <c r="I48" s="37" t="inlineStr">
        <is>
          <t>6 Kg</t>
        </is>
      </c>
      <c r="J48" s="37" t="inlineStr">
        <is>
          <t>M</t>
        </is>
      </c>
      <c r="L48" s="329" t="inlineStr">
        <is>
          <t>B58</t>
        </is>
      </c>
      <c r="M48" s="11">
        <f>B48</f>
        <v/>
      </c>
      <c r="N48" s="57">
        <f>C48</f>
        <v/>
      </c>
      <c r="O48" s="54">
        <f>D48</f>
        <v/>
      </c>
      <c r="P48" s="350" t="n">
        <v>1125</v>
      </c>
      <c r="Q48" s="36">
        <f>H48</f>
        <v/>
      </c>
      <c r="R48" s="37">
        <f>J48</f>
        <v/>
      </c>
      <c r="T48" s="329" t="inlineStr">
        <is>
          <t>B58</t>
        </is>
      </c>
      <c r="U48" s="11">
        <f>M48</f>
        <v/>
      </c>
      <c r="V48" s="57">
        <f>N48</f>
        <v/>
      </c>
      <c r="W48" s="54">
        <f>O48</f>
        <v/>
      </c>
      <c r="X48" s="351" t="n">
        <v>1200</v>
      </c>
      <c r="Y48" s="15">
        <f>Q48</f>
        <v/>
      </c>
      <c r="Z48" s="64">
        <f>R48</f>
        <v/>
      </c>
    </row>
    <row r="49">
      <c r="A49" s="352" t="n"/>
      <c r="B49" s="11" t="inlineStr">
        <is>
          <t>EVE-B58F-CF-ENG</t>
        </is>
      </c>
      <c r="C49" s="39" t="inlineStr">
        <is>
          <t>BMW B58 F Series M140i, M240i, M340i Carbon Engine Cover</t>
        </is>
      </c>
      <c r="D49" s="43" t="inlineStr">
        <is>
          <t>n/a</t>
        </is>
      </c>
      <c r="E49" s="348" t="n">
        <v>508</v>
      </c>
      <c r="F49" s="350" t="n">
        <v>617</v>
      </c>
      <c r="G49" s="351" t="n">
        <v>650</v>
      </c>
      <c r="H49" s="37" t="inlineStr">
        <is>
          <t>72x72x21</t>
        </is>
      </c>
      <c r="I49" s="37" t="inlineStr">
        <is>
          <t>2 Kg</t>
        </is>
      </c>
      <c r="J49" s="37" t="inlineStr">
        <is>
          <t>M</t>
        </is>
      </c>
      <c r="L49" s="329" t="inlineStr">
        <is>
          <t>B58</t>
        </is>
      </c>
      <c r="M49" s="11">
        <f>B49</f>
        <v/>
      </c>
      <c r="N49" s="57">
        <f>C49</f>
        <v/>
      </c>
      <c r="O49" s="54">
        <f>D49</f>
        <v/>
      </c>
      <c r="P49" s="350" t="n">
        <v>617</v>
      </c>
      <c r="Q49" s="36">
        <f>H49</f>
        <v/>
      </c>
      <c r="R49" s="37">
        <f>J49</f>
        <v/>
      </c>
      <c r="T49" s="329" t="inlineStr">
        <is>
          <t>B58</t>
        </is>
      </c>
      <c r="U49" s="11">
        <f>M49</f>
        <v/>
      </c>
      <c r="V49" s="57">
        <f>N49</f>
        <v/>
      </c>
      <c r="W49" s="54">
        <f>O49</f>
        <v/>
      </c>
      <c r="X49" s="351" t="n">
        <v>650</v>
      </c>
      <c r="Y49" s="15">
        <f>Q49</f>
        <v/>
      </c>
      <c r="Z49" s="64">
        <f>R49</f>
        <v/>
      </c>
    </row>
    <row r="50" ht="4.5" customHeight="1">
      <c r="A50" s="50" t="n"/>
      <c r="B50" s="5" t="n"/>
      <c r="C50" s="48" t="n"/>
      <c r="D50" s="41" t="n"/>
      <c r="E50" s="347" t="n"/>
      <c r="F50" s="347" t="n"/>
      <c r="G50" s="344" t="n"/>
      <c r="H50" s="297" t="n"/>
      <c r="I50" s="342" t="n"/>
      <c r="J50" s="342" t="n"/>
      <c r="L50" s="50" t="n"/>
      <c r="M50" s="5" t="n"/>
      <c r="N50" s="56" t="n"/>
      <c r="O50" s="41" t="n"/>
      <c r="P50" s="347" t="n"/>
      <c r="Q50" s="84" t="n"/>
      <c r="R50" s="84" t="n"/>
      <c r="T50" s="50" t="n"/>
      <c r="U50" s="5" t="n"/>
      <c r="V50" s="56" t="n"/>
      <c r="W50" s="41" t="n"/>
      <c r="X50" s="344" t="n"/>
      <c r="Y50" s="84" t="n"/>
      <c r="Z50" s="84" t="n"/>
    </row>
    <row r="51">
      <c r="A51" s="329" t="inlineStr">
        <is>
          <t>E46 M3</t>
        </is>
      </c>
      <c r="B51" s="176" t="inlineStr">
        <is>
          <t>EVE-E46-INT</t>
        </is>
      </c>
      <c r="C51" s="189" t="inlineStr">
        <is>
          <t>BMW E46 M3 Black Carbon intake</t>
        </is>
      </c>
      <c r="D51" s="193" t="inlineStr">
        <is>
          <t>B</t>
        </is>
      </c>
      <c r="E51" s="348" t="n">
        <v>679</v>
      </c>
      <c r="F51" s="350" t="n">
        <v>775</v>
      </c>
      <c r="G51" s="351" t="n">
        <v>899</v>
      </c>
      <c r="H51" s="37" t="inlineStr">
        <is>
          <t>38x38x38</t>
        </is>
      </c>
      <c r="I51" s="37" t="inlineStr">
        <is>
          <t>3 Kg</t>
        </is>
      </c>
      <c r="J51" s="37" t="inlineStr">
        <is>
          <t>S</t>
        </is>
      </c>
      <c r="K51" s="349" t="n"/>
      <c r="L51" s="329" t="inlineStr">
        <is>
          <t>E46 M3</t>
        </is>
      </c>
      <c r="M51" s="8">
        <f>B51</f>
        <v/>
      </c>
      <c r="N51" s="49">
        <f>C51</f>
        <v/>
      </c>
      <c r="O51" s="43">
        <f>D51</f>
        <v/>
      </c>
      <c r="P51" s="350" t="n">
        <v>775</v>
      </c>
      <c r="Q51" s="37">
        <f>H51</f>
        <v/>
      </c>
      <c r="R51" s="37">
        <f>J51</f>
        <v/>
      </c>
      <c r="T51" s="329" t="inlineStr">
        <is>
          <t>E46 M3</t>
        </is>
      </c>
      <c r="U51" s="8">
        <f>M51</f>
        <v/>
      </c>
      <c r="V51" s="49">
        <f>N51</f>
        <v/>
      </c>
      <c r="W51" s="43">
        <f>O51</f>
        <v/>
      </c>
      <c r="X51" s="351" t="n">
        <v>899</v>
      </c>
      <c r="Y51" s="37">
        <f>Q51</f>
        <v/>
      </c>
      <c r="Z51" s="37">
        <f>R51</f>
        <v/>
      </c>
    </row>
    <row r="52">
      <c r="A52" s="356" t="n"/>
      <c r="B52" s="176" t="inlineStr">
        <is>
          <t>EVE-E46-KV-INT</t>
        </is>
      </c>
      <c r="C52" s="189" t="inlineStr">
        <is>
          <t>BMW E46 M3 Kevlar intake</t>
        </is>
      </c>
      <c r="D52" s="193" t="inlineStr">
        <is>
          <t>B</t>
        </is>
      </c>
      <c r="E52" s="348" t="n">
        <v>815</v>
      </c>
      <c r="F52" s="350" t="n">
        <v>930</v>
      </c>
      <c r="G52" s="351">
        <f>(G51*0.2)+G51</f>
        <v/>
      </c>
      <c r="H52" s="37" t="inlineStr">
        <is>
          <t>38x38x38</t>
        </is>
      </c>
      <c r="I52" s="37" t="inlineStr">
        <is>
          <t>3 Kg</t>
        </is>
      </c>
      <c r="J52" s="37" t="inlineStr">
        <is>
          <t>S</t>
        </is>
      </c>
      <c r="K52" s="349" t="n"/>
      <c r="L52" s="356" t="n"/>
      <c r="M52" s="8">
        <f>B52</f>
        <v/>
      </c>
      <c r="N52" s="49">
        <f>C52</f>
        <v/>
      </c>
      <c r="O52" s="43">
        <f>D52</f>
        <v/>
      </c>
      <c r="P52" s="350" t="n">
        <v>930</v>
      </c>
      <c r="Q52" s="37">
        <f>H52</f>
        <v/>
      </c>
      <c r="R52" s="37">
        <f>J52</f>
        <v/>
      </c>
      <c r="T52" s="356" t="n"/>
      <c r="U52" s="8">
        <f>M52</f>
        <v/>
      </c>
      <c r="V52" s="49">
        <f>N52</f>
        <v/>
      </c>
      <c r="W52" s="43">
        <f>O52</f>
        <v/>
      </c>
      <c r="X52" s="351">
        <f>(X51*0.2)+X51</f>
        <v/>
      </c>
      <c r="Y52" s="64">
        <f>Q52</f>
        <v/>
      </c>
      <c r="Z52" s="64">
        <f>R52</f>
        <v/>
      </c>
    </row>
    <row r="53">
      <c r="A53" s="356" t="n"/>
      <c r="B53" s="194" t="inlineStr">
        <is>
          <t>EVE-E46-SC</t>
        </is>
      </c>
      <c r="C53" s="189" t="inlineStr">
        <is>
          <t xml:space="preserve">BMW E46 M3 Carbon/Kevlar Scoop </t>
        </is>
      </c>
      <c r="D53" s="193" t="inlineStr">
        <is>
          <t>n/a</t>
        </is>
      </c>
      <c r="E53" s="348" t="n">
        <v>145</v>
      </c>
      <c r="F53" s="350" t="n">
        <v>165</v>
      </c>
      <c r="G53" s="351" t="n">
        <v>185</v>
      </c>
      <c r="H53" s="36" t="inlineStr">
        <is>
          <t>TBC</t>
        </is>
      </c>
      <c r="I53" s="37" t="inlineStr">
        <is>
          <t>TBC</t>
        </is>
      </c>
      <c r="J53" s="37" t="n"/>
      <c r="K53" s="349" t="n"/>
      <c r="L53" s="356" t="n"/>
      <c r="M53" s="11">
        <f>B53</f>
        <v/>
      </c>
      <c r="N53" s="57">
        <f>C53</f>
        <v/>
      </c>
      <c r="O53" s="54">
        <f>D53</f>
        <v/>
      </c>
      <c r="P53" s="350" t="n">
        <v>165</v>
      </c>
      <c r="Q53" s="15">
        <f>H53</f>
        <v/>
      </c>
      <c r="R53" s="64">
        <f>J53</f>
        <v/>
      </c>
      <c r="T53" s="356" t="n"/>
      <c r="U53" s="11">
        <f>M53</f>
        <v/>
      </c>
      <c r="V53" s="57">
        <f>N53</f>
        <v/>
      </c>
      <c r="W53" s="54">
        <f>O53</f>
        <v/>
      </c>
      <c r="X53" s="351" t="n">
        <v>185</v>
      </c>
      <c r="Y53" s="15">
        <f>Q53</f>
        <v/>
      </c>
      <c r="Z53" s="64">
        <f>R53</f>
        <v/>
      </c>
    </row>
    <row r="54">
      <c r="A54" s="352" t="n"/>
      <c r="B54" s="176" t="inlineStr">
        <is>
          <t>EVE-E46-PF</t>
        </is>
      </c>
      <c r="C54" s="195" t="inlineStr">
        <is>
          <t>BMW E46 M3 Panel Filter For stock airbox</t>
        </is>
      </c>
      <c r="D54" s="193" t="n"/>
      <c r="E54" s="348" t="n">
        <v>44</v>
      </c>
      <c r="F54" s="350" t="n">
        <v>54</v>
      </c>
      <c r="G54" s="364" t="n">
        <v>62</v>
      </c>
      <c r="H54" s="36" t="inlineStr">
        <is>
          <t>30x21x4</t>
        </is>
      </c>
      <c r="I54" s="37" t="inlineStr">
        <is>
          <t>0.5 Kg</t>
        </is>
      </c>
      <c r="J54" s="37" t="inlineStr">
        <is>
          <t>S</t>
        </is>
      </c>
      <c r="K54" s="19" t="n"/>
      <c r="L54" s="352" t="n"/>
      <c r="M54" s="8">
        <f>B54</f>
        <v/>
      </c>
      <c r="N54" s="49">
        <f>C54</f>
        <v/>
      </c>
      <c r="O54" s="43">
        <f>D54</f>
        <v/>
      </c>
      <c r="P54" s="350" t="n">
        <v>54</v>
      </c>
      <c r="Q54" s="36">
        <f>H54</f>
        <v/>
      </c>
      <c r="R54" s="37">
        <f>J54</f>
        <v/>
      </c>
      <c r="T54" s="352" t="n"/>
      <c r="U54" s="8">
        <f>M54</f>
        <v/>
      </c>
      <c r="V54" s="49">
        <f>N54</f>
        <v/>
      </c>
      <c r="W54" s="43">
        <f>O54</f>
        <v/>
      </c>
      <c r="X54" s="364" t="n">
        <v>62</v>
      </c>
      <c r="Y54" s="36">
        <f>Q54</f>
        <v/>
      </c>
      <c r="Z54" s="37">
        <f>R54</f>
        <v/>
      </c>
    </row>
    <row r="55" ht="4.5" customHeight="1">
      <c r="A55" s="50" t="n"/>
      <c r="B55" s="172" t="n"/>
      <c r="C55" s="186" t="n"/>
      <c r="D55" s="174" t="n"/>
      <c r="E55" s="365" t="n"/>
      <c r="F55" s="347" t="n"/>
      <c r="G55" s="344" t="n"/>
      <c r="H55" s="296" t="n"/>
      <c r="I55" s="342" t="n"/>
      <c r="J55" s="342" t="n"/>
      <c r="L55" s="50" t="n"/>
      <c r="M55" s="5" t="n"/>
      <c r="N55" s="56" t="n"/>
      <c r="O55" s="41" t="n"/>
      <c r="P55" s="347" t="n"/>
      <c r="Q55" s="297" t="n"/>
      <c r="R55" s="297" t="n"/>
      <c r="T55" s="50" t="n"/>
      <c r="U55" s="5" t="n"/>
      <c r="V55" s="56" t="n"/>
      <c r="W55" s="41" t="n"/>
      <c r="X55" s="344" t="n"/>
      <c r="Y55" s="297" t="n"/>
      <c r="Z55" s="297" t="n"/>
    </row>
    <row r="56">
      <c r="A56" s="329" t="inlineStr">
        <is>
          <t>E60 M5 / M6</t>
        </is>
      </c>
      <c r="B56" s="194" t="inlineStr">
        <is>
          <t>EVE-E60-CF-INT</t>
        </is>
      </c>
      <c r="C56" s="189" t="inlineStr">
        <is>
          <t>BMW E6X M5/M6 Black Carbon intake</t>
        </is>
      </c>
      <c r="D56" s="193" t="inlineStr">
        <is>
          <t>B</t>
        </is>
      </c>
      <c r="E56" s="348" t="n">
        <v>1083</v>
      </c>
      <c r="F56" s="350" t="n">
        <v>1169</v>
      </c>
      <c r="G56" s="351" t="n">
        <v>1360</v>
      </c>
      <c r="H56" s="36" t="inlineStr">
        <is>
          <t>38x38x38</t>
        </is>
      </c>
      <c r="I56" s="37" t="inlineStr">
        <is>
          <t>3 Kg</t>
        </is>
      </c>
      <c r="J56" s="37" t="inlineStr">
        <is>
          <t>S</t>
        </is>
      </c>
      <c r="K56" s="349" t="n"/>
      <c r="L56" s="329" t="inlineStr">
        <is>
          <t>E60 M5 / M6</t>
        </is>
      </c>
      <c r="M56" s="11">
        <f>B56</f>
        <v/>
      </c>
      <c r="N56" s="57">
        <f>C56</f>
        <v/>
      </c>
      <c r="O56" s="54">
        <f>D56</f>
        <v/>
      </c>
      <c r="P56" s="350" t="n">
        <v>1169</v>
      </c>
      <c r="Q56" s="37">
        <f>H56</f>
        <v/>
      </c>
      <c r="R56" s="37">
        <f>J56</f>
        <v/>
      </c>
      <c r="T56" s="329" t="inlineStr">
        <is>
          <t>E60 M5 / M6</t>
        </is>
      </c>
      <c r="U56" s="11">
        <f>M56</f>
        <v/>
      </c>
      <c r="V56" s="57">
        <f>N56</f>
        <v/>
      </c>
      <c r="W56" s="54">
        <f>O56</f>
        <v/>
      </c>
      <c r="X56" s="351" t="n">
        <v>1360</v>
      </c>
      <c r="Y56" s="37">
        <f>Q56</f>
        <v/>
      </c>
      <c r="Z56" s="37">
        <f>R56</f>
        <v/>
      </c>
    </row>
    <row r="57">
      <c r="A57" s="352" t="n"/>
      <c r="B57" s="176" t="inlineStr">
        <is>
          <t>EVE-E60-KV-INT</t>
        </is>
      </c>
      <c r="C57" s="189" t="inlineStr">
        <is>
          <t>BMW E6X M5/M6 Kevlar intake</t>
        </is>
      </c>
      <c r="D57" s="193" t="inlineStr">
        <is>
          <t>B</t>
        </is>
      </c>
      <c r="E57" s="348">
        <f>E56*1.2</f>
        <v/>
      </c>
      <c r="F57" s="350" t="n">
        <v>1402.8</v>
      </c>
      <c r="G57" s="351">
        <f>(G56*0.2)+G56</f>
        <v/>
      </c>
      <c r="H57" s="36" t="inlineStr">
        <is>
          <t>38x38x38</t>
        </is>
      </c>
      <c r="I57" s="37" t="inlineStr">
        <is>
          <t>3 Kg</t>
        </is>
      </c>
      <c r="J57" s="37" t="inlineStr">
        <is>
          <t>S</t>
        </is>
      </c>
      <c r="K57" s="349" t="n"/>
      <c r="L57" s="352" t="n"/>
      <c r="M57" s="8">
        <f>B57</f>
        <v/>
      </c>
      <c r="N57" s="49">
        <f>C57</f>
        <v/>
      </c>
      <c r="O57" s="43">
        <f>D57</f>
        <v/>
      </c>
      <c r="P57" s="350" t="n">
        <v>1402.8</v>
      </c>
      <c r="Q57" s="37">
        <f>H57</f>
        <v/>
      </c>
      <c r="R57" s="37">
        <f>J57</f>
        <v/>
      </c>
      <c r="T57" s="352" t="n"/>
      <c r="U57" s="8">
        <f>M57</f>
        <v/>
      </c>
      <c r="V57" s="49">
        <f>N57</f>
        <v/>
      </c>
      <c r="W57" s="43">
        <f>O57</f>
        <v/>
      </c>
      <c r="X57" s="351">
        <f>(X56*0.2)+X56</f>
        <v/>
      </c>
      <c r="Y57" s="64">
        <f>Q57</f>
        <v/>
      </c>
      <c r="Z57" s="64">
        <f>R57</f>
        <v/>
      </c>
    </row>
    <row r="58" ht="4.5" customHeight="1">
      <c r="A58" s="50" t="n"/>
      <c r="B58" s="172" t="n"/>
      <c r="C58" s="186" t="n"/>
      <c r="D58" s="174" t="n"/>
      <c r="E58" s="347" t="n"/>
      <c r="F58" s="347" t="n"/>
      <c r="G58" s="344" t="n"/>
      <c r="H58" s="297" t="n"/>
      <c r="I58" s="342" t="n"/>
      <c r="J58" s="342" t="n"/>
      <c r="L58" s="50" t="n"/>
      <c r="M58" s="5" t="n"/>
      <c r="N58" s="56" t="n"/>
      <c r="O58" s="41" t="n"/>
      <c r="P58" s="347" t="n"/>
      <c r="Q58" s="84" t="n"/>
      <c r="R58" s="84" t="n"/>
      <c r="T58" s="50" t="n"/>
      <c r="U58" s="5" t="n"/>
      <c r="V58" s="56" t="n"/>
      <c r="W58" s="41" t="n"/>
      <c r="X58" s="344" t="n"/>
      <c r="Y58" s="331" t="n"/>
      <c r="Z58" s="331" t="n"/>
    </row>
    <row r="59">
      <c r="A59" s="329" t="inlineStr">
        <is>
          <t>E9X M3</t>
        </is>
      </c>
      <c r="B59" s="176" t="inlineStr">
        <is>
          <t>EVE-E9X-CF-INT</t>
        </is>
      </c>
      <c r="C59" s="189" t="inlineStr">
        <is>
          <t>BMW E9X M3 Black Carbon intake</t>
        </is>
      </c>
      <c r="D59" s="193" t="inlineStr">
        <is>
          <t>E</t>
        </is>
      </c>
      <c r="E59" s="348" t="n">
        <v>665</v>
      </c>
      <c r="F59" s="350" t="n">
        <v>755</v>
      </c>
      <c r="G59" s="351" t="n">
        <v>870</v>
      </c>
      <c r="H59" s="36" t="inlineStr">
        <is>
          <t>38x38x30</t>
        </is>
      </c>
      <c r="I59" s="37" t="inlineStr">
        <is>
          <t>3 Kg</t>
        </is>
      </c>
      <c r="J59" s="37" t="inlineStr">
        <is>
          <t>S</t>
        </is>
      </c>
      <c r="K59" s="349" t="n"/>
      <c r="L59" s="329" t="inlineStr">
        <is>
          <t>E9X M3</t>
        </is>
      </c>
      <c r="M59" s="8">
        <f>B59</f>
        <v/>
      </c>
      <c r="N59" s="49">
        <f>C59</f>
        <v/>
      </c>
      <c r="O59" s="43">
        <f>D59</f>
        <v/>
      </c>
      <c r="P59" s="350" t="n">
        <v>755</v>
      </c>
      <c r="Q59" s="37">
        <f>H59</f>
        <v/>
      </c>
      <c r="R59" s="37">
        <f>J59</f>
        <v/>
      </c>
      <c r="T59" s="329" t="inlineStr">
        <is>
          <t>E9X M3</t>
        </is>
      </c>
      <c r="U59" s="8">
        <f>M59</f>
        <v/>
      </c>
      <c r="V59" s="49">
        <f>N59</f>
        <v/>
      </c>
      <c r="W59" s="43">
        <f>O59</f>
        <v/>
      </c>
      <c r="X59" s="351" t="n">
        <v>870</v>
      </c>
      <c r="Y59" s="37">
        <f>Q59</f>
        <v/>
      </c>
      <c r="Z59" s="37">
        <f>R59</f>
        <v/>
      </c>
    </row>
    <row r="60">
      <c r="A60" s="356" t="n"/>
      <c r="B60" s="176" t="inlineStr">
        <is>
          <t>EVE-E9X-KV-INT</t>
        </is>
      </c>
      <c r="C60" s="189" t="inlineStr">
        <is>
          <t>BMW E9X M3 Kevlar intake</t>
        </is>
      </c>
      <c r="D60" s="193" t="inlineStr">
        <is>
          <t>E</t>
        </is>
      </c>
      <c r="E60" s="348" t="n">
        <v>798</v>
      </c>
      <c r="F60" s="350" t="n">
        <v>906</v>
      </c>
      <c r="G60" s="351">
        <f>G59*1.2</f>
        <v/>
      </c>
      <c r="H60" s="36" t="inlineStr">
        <is>
          <t>38x38x30</t>
        </is>
      </c>
      <c r="I60" s="37" t="inlineStr">
        <is>
          <t>3 Kg</t>
        </is>
      </c>
      <c r="J60" s="37" t="inlineStr">
        <is>
          <t>S</t>
        </is>
      </c>
      <c r="K60" s="349" t="n"/>
      <c r="L60" s="356" t="n"/>
      <c r="M60" s="8">
        <f>B60</f>
        <v/>
      </c>
      <c r="N60" s="49">
        <f>C60</f>
        <v/>
      </c>
      <c r="O60" s="43">
        <f>D60</f>
        <v/>
      </c>
      <c r="P60" s="350" t="n">
        <v>906</v>
      </c>
      <c r="Q60" s="37">
        <f>H60</f>
        <v/>
      </c>
      <c r="R60" s="37">
        <f>J60</f>
        <v/>
      </c>
      <c r="T60" s="356" t="n"/>
      <c r="U60" s="8">
        <f>M60</f>
        <v/>
      </c>
      <c r="V60" s="49">
        <f>N60</f>
        <v/>
      </c>
      <c r="W60" s="43">
        <f>O60</f>
        <v/>
      </c>
      <c r="X60" s="351">
        <f>X59*1.2</f>
        <v/>
      </c>
      <c r="Y60" s="64">
        <f>Q60</f>
        <v/>
      </c>
      <c r="Z60" s="64">
        <f>R60</f>
        <v/>
      </c>
    </row>
    <row r="61">
      <c r="A61" s="356" t="n"/>
      <c r="B61" s="176" t="inlineStr">
        <is>
          <t>EVE-E9X-CF-PLM</t>
        </is>
      </c>
      <c r="C61" s="189" t="inlineStr">
        <is>
          <t>BMW E9X M3 Carbon Inlet Plenum</t>
        </is>
      </c>
      <c r="D61" s="193" t="n"/>
      <c r="E61" s="348" t="n">
        <v>1590</v>
      </c>
      <c r="F61" s="350" t="n">
        <v>1825</v>
      </c>
      <c r="G61" s="351" t="n">
        <v>2100</v>
      </c>
      <c r="H61" s="179" t="inlineStr">
        <is>
          <t>77x27x67</t>
        </is>
      </c>
      <c r="I61" s="37" t="inlineStr">
        <is>
          <t>8 Kg</t>
        </is>
      </c>
      <c r="J61" s="37" t="inlineStr">
        <is>
          <t>L</t>
        </is>
      </c>
      <c r="K61" s="349" t="n"/>
      <c r="L61" s="356" t="n"/>
      <c r="M61" s="8">
        <f>B61</f>
        <v/>
      </c>
      <c r="N61" s="49">
        <f>C61</f>
        <v/>
      </c>
      <c r="O61" s="43" t="n"/>
      <c r="P61" s="350" t="n">
        <v>1584</v>
      </c>
      <c r="Q61" s="15">
        <f>H61</f>
        <v/>
      </c>
      <c r="R61" s="64">
        <f>J61</f>
        <v/>
      </c>
      <c r="T61" s="356" t="n"/>
      <c r="U61" s="8">
        <f>M61</f>
        <v/>
      </c>
      <c r="V61" s="49">
        <f>N61</f>
        <v/>
      </c>
      <c r="W61" s="43" t="n"/>
      <c r="X61" s="351" t="n">
        <v>1800</v>
      </c>
      <c r="Y61" s="36">
        <f>Q61</f>
        <v/>
      </c>
      <c r="Z61" s="37">
        <f>R61</f>
        <v/>
      </c>
    </row>
    <row r="62">
      <c r="A62" s="356" t="n"/>
      <c r="B62" s="8" t="inlineStr">
        <is>
          <t>EVE-E9X-CF-ARB</t>
        </is>
      </c>
      <c r="C62" s="49" t="inlineStr">
        <is>
          <t>BMW E9X M3 Black Carbon Airbox Lid</t>
        </is>
      </c>
      <c r="D62" s="43" t="inlineStr">
        <is>
          <t>n/a</t>
        </is>
      </c>
      <c r="E62" s="348" t="n">
        <v>458</v>
      </c>
      <c r="F62" s="350" t="n">
        <v>545</v>
      </c>
      <c r="G62" s="351" t="n">
        <v>600</v>
      </c>
      <c r="H62" s="37" t="inlineStr">
        <is>
          <t>68x38x15</t>
        </is>
      </c>
      <c r="I62" s="37" t="inlineStr">
        <is>
          <t>2 Kg</t>
        </is>
      </c>
      <c r="J62" s="37" t="inlineStr">
        <is>
          <t>S</t>
        </is>
      </c>
      <c r="K62" s="349" t="n"/>
      <c r="L62" s="356" t="n"/>
      <c r="M62" s="8">
        <f>B62</f>
        <v/>
      </c>
      <c r="N62" s="49">
        <f>C62</f>
        <v/>
      </c>
      <c r="O62" s="43">
        <f>D62</f>
        <v/>
      </c>
      <c r="P62" s="350" t="n">
        <v>545</v>
      </c>
      <c r="Q62" s="37">
        <f>H62</f>
        <v/>
      </c>
      <c r="R62" s="37">
        <f>J62</f>
        <v/>
      </c>
      <c r="T62" s="356" t="n"/>
      <c r="U62" s="8">
        <f>M62</f>
        <v/>
      </c>
      <c r="V62" s="49">
        <f>N62</f>
        <v/>
      </c>
      <c r="W62" s="43">
        <f>O62</f>
        <v/>
      </c>
      <c r="X62" s="351" t="n">
        <v>600</v>
      </c>
      <c r="Y62" s="37">
        <f>Q62</f>
        <v/>
      </c>
      <c r="Z62" s="37">
        <f>R62</f>
        <v/>
      </c>
    </row>
    <row r="63">
      <c r="A63" s="352" t="n"/>
      <c r="B63" s="8" t="inlineStr">
        <is>
          <t>EVE-E9X-KV-ARB</t>
        </is>
      </c>
      <c r="C63" s="49" t="inlineStr">
        <is>
          <t>BMW E9X M3 Kevlar Airbox Lid</t>
        </is>
      </c>
      <c r="D63" s="43" t="inlineStr">
        <is>
          <t>n/a</t>
        </is>
      </c>
      <c r="E63" s="348">
        <f>E62*1.2</f>
        <v/>
      </c>
      <c r="F63" s="350">
        <f>F62*1.2</f>
        <v/>
      </c>
      <c r="G63" s="351">
        <f>G62*1.2</f>
        <v/>
      </c>
      <c r="H63" s="37" t="inlineStr">
        <is>
          <t>68x38x15</t>
        </is>
      </c>
      <c r="I63" s="37" t="inlineStr">
        <is>
          <t>2 Kg</t>
        </is>
      </c>
      <c r="J63" s="37" t="inlineStr">
        <is>
          <t>S</t>
        </is>
      </c>
      <c r="K63" s="349" t="n"/>
      <c r="L63" s="352" t="n"/>
      <c r="M63" s="8">
        <f>B63</f>
        <v/>
      </c>
      <c r="N63" s="49">
        <f>C63</f>
        <v/>
      </c>
      <c r="O63" s="43">
        <f>D63</f>
        <v/>
      </c>
      <c r="P63" s="350">
        <f>P62*1.2</f>
        <v/>
      </c>
      <c r="Q63" s="37">
        <f>H63</f>
        <v/>
      </c>
      <c r="R63" s="37">
        <f>J63</f>
        <v/>
      </c>
      <c r="T63" s="352" t="n"/>
      <c r="U63" s="8">
        <f>M63</f>
        <v/>
      </c>
      <c r="V63" s="49">
        <f>N63</f>
        <v/>
      </c>
      <c r="W63" s="43">
        <f>O63</f>
        <v/>
      </c>
      <c r="X63" s="351">
        <f>X62*1.2</f>
        <v/>
      </c>
      <c r="Y63" s="64">
        <f>Q63</f>
        <v/>
      </c>
      <c r="Z63" s="64">
        <f>R63</f>
        <v/>
      </c>
    </row>
    <row r="64" ht="4.5" customHeight="1">
      <c r="A64" s="50" t="n"/>
      <c r="B64" s="5" t="n"/>
      <c r="C64" s="48" t="n"/>
      <c r="D64" s="41" t="n"/>
      <c r="E64" s="347" t="n"/>
      <c r="F64" s="347" t="n"/>
      <c r="G64" s="344" t="n"/>
      <c r="H64" s="297" t="n"/>
      <c r="I64" s="342" t="n"/>
      <c r="J64" s="342" t="n"/>
      <c r="L64" s="50" t="n"/>
      <c r="M64" s="5" t="n"/>
      <c r="N64" s="56" t="n"/>
      <c r="O64" s="41" t="n"/>
      <c r="P64" s="347" t="n"/>
      <c r="Q64" s="81" t="n"/>
      <c r="R64" s="81" t="n"/>
      <c r="T64" s="50" t="n"/>
      <c r="U64" s="5" t="n"/>
      <c r="V64" s="56" t="n"/>
      <c r="W64" s="41" t="n"/>
      <c r="X64" s="344" t="n"/>
      <c r="Y64" s="297" t="n"/>
      <c r="Z64" s="297" t="n"/>
    </row>
    <row r="65" ht="19.15" customHeight="1">
      <c r="A65" s="329" t="inlineStr">
        <is>
          <t>S55</t>
        </is>
      </c>
      <c r="B65" s="8" t="inlineStr">
        <is>
          <t>EVE-S55-CF-CHG</t>
        </is>
      </c>
      <c r="C65" s="49" t="inlineStr">
        <is>
          <t>BMW S55 Carbon Chargepipes - Set of 2 Upper Chargepipes</t>
        </is>
      </c>
      <c r="D65" s="43" t="n"/>
      <c r="E65" s="348" t="n">
        <v>665</v>
      </c>
      <c r="F65" s="350" t="n">
        <v>765</v>
      </c>
      <c r="G65" s="351" t="n">
        <v>830</v>
      </c>
      <c r="H65" s="36" t="inlineStr">
        <is>
          <t>52x37x16</t>
        </is>
      </c>
      <c r="I65" s="37" t="inlineStr">
        <is>
          <t>2 Kg</t>
        </is>
      </c>
      <c r="J65" s="37" t="inlineStr">
        <is>
          <t>S</t>
        </is>
      </c>
      <c r="K65" s="349" t="n"/>
      <c r="L65" s="329">
        <f>A65</f>
        <v/>
      </c>
      <c r="M65" s="8">
        <f>B65</f>
        <v/>
      </c>
      <c r="N65" s="49">
        <f>C65</f>
        <v/>
      </c>
      <c r="O65" s="43" t="n"/>
      <c r="P65" s="350" t="n">
        <v>765</v>
      </c>
      <c r="Q65" s="36">
        <f>H65</f>
        <v/>
      </c>
      <c r="R65" s="37">
        <f>J65</f>
        <v/>
      </c>
      <c r="T65" s="329">
        <f>A65</f>
        <v/>
      </c>
      <c r="U65" s="8">
        <f>M65</f>
        <v/>
      </c>
      <c r="V65" s="49">
        <f>N65</f>
        <v/>
      </c>
      <c r="W65" s="43" t="n"/>
      <c r="X65" s="351" t="n">
        <v>830</v>
      </c>
      <c r="Y65" s="36">
        <f>Q65</f>
        <v/>
      </c>
      <c r="Z65" s="37">
        <f>R65</f>
        <v/>
      </c>
    </row>
    <row r="66" ht="4.5" customHeight="1">
      <c r="A66" s="50" t="n"/>
      <c r="B66" s="5" t="n"/>
      <c r="C66" s="48" t="n"/>
      <c r="D66" s="41" t="n"/>
      <c r="E66" s="347" t="n"/>
      <c r="F66" s="347" t="n"/>
      <c r="G66" s="344" t="n"/>
      <c r="H66" s="297" t="n"/>
      <c r="I66" s="342" t="n"/>
      <c r="J66" s="342" t="n"/>
      <c r="L66" s="50" t="n"/>
      <c r="M66" s="5" t="n"/>
      <c r="N66" s="56" t="n"/>
      <c r="O66" s="41" t="n"/>
      <c r="P66" s="347" t="n"/>
      <c r="Q66" s="81" t="n"/>
      <c r="R66" s="81" t="n"/>
      <c r="T66" s="50" t="n"/>
      <c r="U66" s="5" t="n"/>
      <c r="V66" s="56" t="n"/>
      <c r="W66" s="41" t="n"/>
      <c r="X66" s="344" t="n"/>
      <c r="Y66" s="297" t="n"/>
      <c r="Z66" s="297" t="n"/>
    </row>
    <row r="67" ht="30" customHeight="1">
      <c r="A67" s="292" t="inlineStr">
        <is>
          <t>F8X M3 / M4</t>
        </is>
      </c>
      <c r="B67" s="11" t="inlineStr">
        <is>
          <t>EVE-F8XMV2-CF-INT</t>
        </is>
      </c>
      <c r="C67" s="49" t="inlineStr">
        <is>
          <t>BMW F8X M3/M4 V2 Full Black Carbon intake with SEALED Carbon ducts</t>
        </is>
      </c>
      <c r="D67" s="43" t="inlineStr">
        <is>
          <t>S</t>
        </is>
      </c>
      <c r="E67" s="348" t="n">
        <v>1925</v>
      </c>
      <c r="F67" s="350" t="n">
        <v>2210</v>
      </c>
      <c r="G67" s="351" t="n">
        <v>2500</v>
      </c>
      <c r="H67" s="37" t="inlineStr">
        <is>
          <t>92x31x40</t>
        </is>
      </c>
      <c r="I67" s="37" t="inlineStr">
        <is>
          <t>6 Kg</t>
        </is>
      </c>
      <c r="J67" s="37" t="inlineStr">
        <is>
          <t>M</t>
        </is>
      </c>
      <c r="K67" s="349" t="n"/>
      <c r="L67" s="292" t="n"/>
      <c r="M67" s="11">
        <f>B67</f>
        <v/>
      </c>
      <c r="N67" s="57">
        <f>C67</f>
        <v/>
      </c>
      <c r="O67" s="54">
        <f>D67</f>
        <v/>
      </c>
      <c r="P67" s="350" t="n">
        <v>2210</v>
      </c>
      <c r="Q67" s="37">
        <f>H67</f>
        <v/>
      </c>
      <c r="R67" s="37">
        <f>J67</f>
        <v/>
      </c>
      <c r="T67" s="292" t="n"/>
      <c r="U67" s="11">
        <f>M67</f>
        <v/>
      </c>
      <c r="V67" s="57">
        <f>N67</f>
        <v/>
      </c>
      <c r="W67" s="54">
        <f>O67</f>
        <v/>
      </c>
      <c r="X67" s="351" t="n">
        <v>2500</v>
      </c>
      <c r="Y67" s="64">
        <f>Q67</f>
        <v/>
      </c>
      <c r="Z67" s="64">
        <f>R67</f>
        <v/>
      </c>
    </row>
    <row r="68">
      <c r="A68" s="356" t="n"/>
      <c r="B68" s="8" t="inlineStr">
        <is>
          <t>EVE-F8XMV2-KV-INT</t>
        </is>
      </c>
      <c r="C68" s="49" t="inlineStr">
        <is>
          <t>BMW F8X M3/M4 V2 Full Kevlar intake with SEALED Kevlar ducts</t>
        </is>
      </c>
      <c r="D68" s="43" t="inlineStr">
        <is>
          <t>S</t>
        </is>
      </c>
      <c r="E68" s="348" t="n">
        <v>2310</v>
      </c>
      <c r="F68" s="350" t="n">
        <v>2652</v>
      </c>
      <c r="G68" s="351" t="n">
        <v>3000</v>
      </c>
      <c r="H68" s="37" t="inlineStr">
        <is>
          <t>92x31x40</t>
        </is>
      </c>
      <c r="I68" s="37" t="inlineStr">
        <is>
          <t>6 Kg</t>
        </is>
      </c>
      <c r="J68" s="37" t="inlineStr">
        <is>
          <t>M</t>
        </is>
      </c>
      <c r="K68" s="349" t="n"/>
      <c r="L68" s="356" t="n"/>
      <c r="M68" s="8">
        <f>B68</f>
        <v/>
      </c>
      <c r="N68" s="49">
        <f>C68</f>
        <v/>
      </c>
      <c r="O68" s="43">
        <f>D68</f>
        <v/>
      </c>
      <c r="P68" s="350" t="n">
        <v>2652</v>
      </c>
      <c r="Q68" s="37">
        <f>H68</f>
        <v/>
      </c>
      <c r="R68" s="37">
        <f>J68</f>
        <v/>
      </c>
      <c r="T68" s="356" t="n"/>
      <c r="U68" s="8">
        <f>M68</f>
        <v/>
      </c>
      <c r="V68" s="49">
        <f>N68</f>
        <v/>
      </c>
      <c r="W68" s="43">
        <f>O68</f>
        <v/>
      </c>
      <c r="X68" s="351" t="n">
        <v>3000</v>
      </c>
      <c r="Y68" s="37">
        <f>Q68</f>
        <v/>
      </c>
      <c r="Z68" s="37">
        <f>R68</f>
        <v/>
      </c>
    </row>
    <row r="69">
      <c r="A69" s="356" t="n"/>
      <c r="B69" s="8" t="inlineStr">
        <is>
          <t>EVE-F8XMV2-CF-DCT</t>
        </is>
      </c>
      <c r="C69" s="49" t="inlineStr">
        <is>
          <t>BMW F8X M3/M4 Carbon Sealed Duct Upgrade Kit for V1 intake</t>
        </is>
      </c>
      <c r="D69" s="43" t="inlineStr">
        <is>
          <t>n/a</t>
        </is>
      </c>
      <c r="E69" s="348" t="n">
        <v>270</v>
      </c>
      <c r="F69" s="362" t="n">
        <v>320</v>
      </c>
      <c r="G69" s="351" t="n">
        <v>350</v>
      </c>
      <c r="H69" s="37" t="inlineStr">
        <is>
          <t>46x21x27</t>
        </is>
      </c>
      <c r="I69" s="37" t="inlineStr">
        <is>
          <t>2 Kg</t>
        </is>
      </c>
      <c r="J69" s="37" t="inlineStr">
        <is>
          <t>S</t>
        </is>
      </c>
      <c r="K69" s="349" t="n"/>
      <c r="L69" s="356" t="n"/>
      <c r="M69" s="8">
        <f>B69</f>
        <v/>
      </c>
      <c r="N69" s="49">
        <f>C69</f>
        <v/>
      </c>
      <c r="O69" s="43">
        <f>D69</f>
        <v/>
      </c>
      <c r="P69" s="362" t="n">
        <v>320</v>
      </c>
      <c r="Q69" s="37">
        <f>H69</f>
        <v/>
      </c>
      <c r="R69" s="37">
        <f>J69</f>
        <v/>
      </c>
      <c r="T69" s="356" t="n"/>
      <c r="U69" s="8">
        <f>M69</f>
        <v/>
      </c>
      <c r="V69" s="49">
        <f>N69</f>
        <v/>
      </c>
      <c r="W69" s="43">
        <f>O69</f>
        <v/>
      </c>
      <c r="X69" s="351" t="n">
        <v>350</v>
      </c>
      <c r="Y69" s="37">
        <f>Q69</f>
        <v/>
      </c>
      <c r="Z69" s="37">
        <f>R69</f>
        <v/>
      </c>
    </row>
    <row r="70">
      <c r="A70" s="356" t="n"/>
      <c r="B70" s="8" t="inlineStr">
        <is>
          <t>EVE-F8XMV2-KV-DCT</t>
        </is>
      </c>
      <c r="C70" s="49" t="inlineStr">
        <is>
          <t>BMW F8X M3/M4 Kevlar Sealed Duct Upgrade Kit for V1 intake</t>
        </is>
      </c>
      <c r="D70" s="43" t="inlineStr">
        <is>
          <t>n/a</t>
        </is>
      </c>
      <c r="E70" s="348" t="n">
        <v>324</v>
      </c>
      <c r="F70" s="362" t="n">
        <v>384</v>
      </c>
      <c r="G70" s="351" t="n">
        <v>420</v>
      </c>
      <c r="H70" s="37" t="inlineStr">
        <is>
          <t>46x21x27</t>
        </is>
      </c>
      <c r="I70" s="37" t="inlineStr">
        <is>
          <t>2 Kg</t>
        </is>
      </c>
      <c r="J70" s="37" t="inlineStr">
        <is>
          <t>S</t>
        </is>
      </c>
      <c r="K70" s="349" t="n"/>
      <c r="L70" s="356" t="n"/>
      <c r="M70" s="8">
        <f>B70</f>
        <v/>
      </c>
      <c r="N70" s="49">
        <f>C70</f>
        <v/>
      </c>
      <c r="O70" s="43">
        <f>D70</f>
        <v/>
      </c>
      <c r="P70" s="362" t="n">
        <v>384</v>
      </c>
      <c r="Q70" s="37">
        <f>H70</f>
        <v/>
      </c>
      <c r="R70" s="37">
        <f>J70</f>
        <v/>
      </c>
      <c r="T70" s="356" t="n"/>
      <c r="U70" s="8">
        <f>M70</f>
        <v/>
      </c>
      <c r="V70" s="49">
        <f>N70</f>
        <v/>
      </c>
      <c r="W70" s="43">
        <f>O70</f>
        <v/>
      </c>
      <c r="X70" s="351" t="n">
        <v>420</v>
      </c>
      <c r="Y70" s="37">
        <f>Q70</f>
        <v/>
      </c>
      <c r="Z70" s="37">
        <f>R70</f>
        <v/>
      </c>
    </row>
    <row r="71">
      <c r="A71" s="356" t="n"/>
      <c r="B71" s="8" t="inlineStr">
        <is>
          <t>EVE-F8XM-CF-SBC</t>
        </is>
      </c>
      <c r="C71" s="49" t="inlineStr">
        <is>
          <t>BMW F8X M3/M4 Black Carbon Seat Back Covers</t>
        </is>
      </c>
      <c r="D71" s="43" t="inlineStr">
        <is>
          <t>n/a</t>
        </is>
      </c>
      <c r="E71" s="348" t="n">
        <v>785</v>
      </c>
      <c r="F71" s="362" t="n">
        <v>980</v>
      </c>
      <c r="G71" s="351" t="n">
        <v>1100</v>
      </c>
      <c r="H71" s="37" t="inlineStr">
        <is>
          <t>92x31x40</t>
        </is>
      </c>
      <c r="I71" s="37" t="inlineStr">
        <is>
          <t>6 Kg</t>
        </is>
      </c>
      <c r="J71" s="37" t="inlineStr">
        <is>
          <t>M</t>
        </is>
      </c>
      <c r="L71" s="356" t="n"/>
      <c r="M71" s="8">
        <f>B71</f>
        <v/>
      </c>
      <c r="N71" s="49">
        <f>C71</f>
        <v/>
      </c>
      <c r="O71" s="43">
        <f>D71</f>
        <v/>
      </c>
      <c r="P71" s="362" t="n">
        <v>980</v>
      </c>
      <c r="Q71" s="37">
        <f>H71</f>
        <v/>
      </c>
      <c r="R71" s="37">
        <f>J71</f>
        <v/>
      </c>
      <c r="T71" s="356" t="n"/>
      <c r="U71" s="8">
        <f>M71</f>
        <v/>
      </c>
      <c r="V71" s="49">
        <f>N71</f>
        <v/>
      </c>
      <c r="W71" s="43">
        <f>O71</f>
        <v/>
      </c>
      <c r="X71" s="351" t="n">
        <v>1100</v>
      </c>
      <c r="Y71" s="37">
        <f>Q71</f>
        <v/>
      </c>
      <c r="Z71" s="37">
        <f>R71</f>
        <v/>
      </c>
    </row>
    <row r="72">
      <c r="A72" s="356" t="n"/>
      <c r="B72" s="8" t="inlineStr">
        <is>
          <t>EVE-F8XM-KV-SBC</t>
        </is>
      </c>
      <c r="C72" s="49" t="inlineStr">
        <is>
          <t>BMW F8X M3/M4 Kevlar Seat Back Covers</t>
        </is>
      </c>
      <c r="D72" s="43" t="inlineStr">
        <is>
          <t>n/a</t>
        </is>
      </c>
      <c r="E72" s="348" t="n">
        <v>965</v>
      </c>
      <c r="F72" s="362" t="n">
        <v>1200</v>
      </c>
      <c r="G72" s="351" t="n">
        <v>1350</v>
      </c>
      <c r="H72" s="37" t="inlineStr">
        <is>
          <t>92x31x40</t>
        </is>
      </c>
      <c r="I72" s="37" t="inlineStr">
        <is>
          <t>6 Kg</t>
        </is>
      </c>
      <c r="J72" s="37" t="inlineStr">
        <is>
          <t>M</t>
        </is>
      </c>
      <c r="L72" s="356" t="n"/>
      <c r="M72" s="8">
        <f>B72</f>
        <v/>
      </c>
      <c r="N72" s="49">
        <f>C72</f>
        <v/>
      </c>
      <c r="O72" s="43">
        <f>D72</f>
        <v/>
      </c>
      <c r="P72" s="362" t="n">
        <v>1200</v>
      </c>
      <c r="Q72" s="64">
        <f>H72</f>
        <v/>
      </c>
      <c r="R72" s="64">
        <f>J72</f>
        <v/>
      </c>
      <c r="T72" s="356" t="n"/>
      <c r="U72" s="8">
        <f>M72</f>
        <v/>
      </c>
      <c r="V72" s="49">
        <f>N72</f>
        <v/>
      </c>
      <c r="W72" s="43">
        <f>O72</f>
        <v/>
      </c>
      <c r="X72" s="351" t="n">
        <v>1350</v>
      </c>
      <c r="Y72" s="37">
        <f>Q72</f>
        <v/>
      </c>
      <c r="Z72" s="37">
        <f>R72</f>
        <v/>
      </c>
    </row>
    <row r="73">
      <c r="A73" s="356" t="n"/>
      <c r="B73" s="11" t="inlineStr">
        <is>
          <t>EVE-F8XM-CF-ENG</t>
        </is>
      </c>
      <c r="C73" s="49" t="inlineStr">
        <is>
          <t>BMW F8X M3/M4 Black Carbon  Engine Cover</t>
        </is>
      </c>
      <c r="D73" s="43" t="inlineStr">
        <is>
          <t>n/a</t>
        </is>
      </c>
      <c r="E73" s="348" t="n">
        <v>483.33</v>
      </c>
      <c r="F73" s="362" t="n">
        <v>650</v>
      </c>
      <c r="G73" s="351" t="n">
        <v>750</v>
      </c>
      <c r="H73" s="37" t="inlineStr">
        <is>
          <t>68x38x15</t>
        </is>
      </c>
      <c r="I73" s="37" t="inlineStr">
        <is>
          <t>2 Kg</t>
        </is>
      </c>
      <c r="J73" s="37" t="inlineStr">
        <is>
          <t>S</t>
        </is>
      </c>
      <c r="L73" s="356" t="n"/>
      <c r="M73" s="11">
        <f>B73</f>
        <v/>
      </c>
      <c r="N73" s="57">
        <f>C73</f>
        <v/>
      </c>
      <c r="O73" s="54">
        <f>D73</f>
        <v/>
      </c>
      <c r="P73" s="362" t="n">
        <v>650</v>
      </c>
      <c r="Q73" s="37">
        <f>H73</f>
        <v/>
      </c>
      <c r="R73" s="37">
        <f>J73</f>
        <v/>
      </c>
      <c r="T73" s="356" t="n"/>
      <c r="U73" s="11">
        <f>M73</f>
        <v/>
      </c>
      <c r="V73" s="57">
        <f>N73</f>
        <v/>
      </c>
      <c r="W73" s="54">
        <f>O73</f>
        <v/>
      </c>
      <c r="X73" s="351" t="n">
        <v>750</v>
      </c>
      <c r="Y73" s="64">
        <f>Q73</f>
        <v/>
      </c>
      <c r="Z73" s="64">
        <f>R73</f>
        <v/>
      </c>
    </row>
    <row r="74">
      <c r="A74" s="356" t="n"/>
      <c r="B74" s="8" t="inlineStr">
        <is>
          <t>EVE-F8XM-KV-ENG</t>
        </is>
      </c>
      <c r="C74" s="49" t="inlineStr">
        <is>
          <t xml:space="preserve">BMW F8X M3/M4 Kevlar Engine Cover </t>
        </is>
      </c>
      <c r="D74" s="43" t="inlineStr">
        <is>
          <t>n/a</t>
        </is>
      </c>
      <c r="E74" s="348" t="n">
        <v>533.33</v>
      </c>
      <c r="F74" s="362" t="n">
        <v>740</v>
      </c>
      <c r="G74" s="351" t="n">
        <v>825</v>
      </c>
      <c r="H74" s="37" t="inlineStr">
        <is>
          <t>68x38x15</t>
        </is>
      </c>
      <c r="I74" s="37" t="inlineStr">
        <is>
          <t>2 Kg</t>
        </is>
      </c>
      <c r="J74" s="37" t="inlineStr">
        <is>
          <t>S</t>
        </is>
      </c>
      <c r="L74" s="356" t="n"/>
      <c r="M74" s="8">
        <f>B74</f>
        <v/>
      </c>
      <c r="N74" s="49">
        <f>C74</f>
        <v/>
      </c>
      <c r="O74" s="43">
        <f>D74</f>
        <v/>
      </c>
      <c r="P74" s="362" t="n">
        <v>740</v>
      </c>
      <c r="Q74" s="37">
        <f>H74</f>
        <v/>
      </c>
      <c r="R74" s="37">
        <f>J74</f>
        <v/>
      </c>
      <c r="T74" s="356" t="n"/>
      <c r="U74" s="8">
        <f>M74</f>
        <v/>
      </c>
      <c r="V74" s="49">
        <f>N74</f>
        <v/>
      </c>
      <c r="W74" s="43">
        <f>O74</f>
        <v/>
      </c>
      <c r="X74" s="351" t="n">
        <v>825</v>
      </c>
      <c r="Y74" s="37">
        <f>Q74</f>
        <v/>
      </c>
      <c r="Z74" s="37">
        <f>R74</f>
        <v/>
      </c>
    </row>
    <row r="75">
      <c r="A75" s="356" t="n"/>
      <c r="B75" s="8" t="inlineStr">
        <is>
          <t>EVE-F8XM-SC</t>
        </is>
      </c>
      <c r="C75" s="49" t="inlineStr">
        <is>
          <t>BMW F8X M3/M4 Carbon/Kevlar Scoop Set</t>
        </is>
      </c>
      <c r="D75" s="43" t="inlineStr">
        <is>
          <t>n/a</t>
        </is>
      </c>
      <c r="E75" s="348" t="n">
        <v>415</v>
      </c>
      <c r="F75" s="350" t="n">
        <v>477.27</v>
      </c>
      <c r="G75" s="351" t="n">
        <v>525</v>
      </c>
      <c r="H75" s="36" t="inlineStr">
        <is>
          <t>26x26x26</t>
        </is>
      </c>
      <c r="I75" s="37" t="inlineStr">
        <is>
          <t>1 Kg</t>
        </is>
      </c>
      <c r="J75" s="37" t="inlineStr">
        <is>
          <t>S</t>
        </is>
      </c>
      <c r="K75" s="349" t="n"/>
      <c r="L75" s="356" t="n"/>
      <c r="M75" s="8">
        <f>B75</f>
        <v/>
      </c>
      <c r="N75" s="49">
        <f>C75</f>
        <v/>
      </c>
      <c r="O75" s="43">
        <f>D75</f>
        <v/>
      </c>
      <c r="P75" s="350" t="n">
        <v>477.27</v>
      </c>
      <c r="Q75" s="36">
        <f>H75</f>
        <v/>
      </c>
      <c r="R75" s="37">
        <f>J75</f>
        <v/>
      </c>
      <c r="T75" s="356" t="n"/>
      <c r="U75" s="8">
        <f>M75</f>
        <v/>
      </c>
      <c r="V75" s="49">
        <f>N75</f>
        <v/>
      </c>
      <c r="W75" s="43">
        <f>O75</f>
        <v/>
      </c>
      <c r="X75" s="351" t="n">
        <v>525</v>
      </c>
      <c r="Y75" s="15">
        <f>Q75</f>
        <v/>
      </c>
      <c r="Z75" s="64">
        <f>R75</f>
        <v/>
      </c>
    </row>
    <row r="76">
      <c r="A76" s="352" t="n"/>
      <c r="B76" s="8" t="inlineStr">
        <is>
          <t>EVE-F8XM-PF</t>
        </is>
      </c>
      <c r="C76" s="49" t="inlineStr">
        <is>
          <t>BMW F8X M3/M4 Panel Filter Pair</t>
        </is>
      </c>
      <c r="D76" s="43" t="inlineStr">
        <is>
          <t>n/a</t>
        </is>
      </c>
      <c r="E76" s="348" t="n">
        <v>95.83</v>
      </c>
      <c r="F76" s="350" t="n">
        <v>110</v>
      </c>
      <c r="G76" s="351" t="n">
        <v>120</v>
      </c>
      <c r="H76" s="36" t="inlineStr">
        <is>
          <t>45x25x6</t>
        </is>
      </c>
      <c r="I76" s="37" t="inlineStr">
        <is>
          <t>1 Kg</t>
        </is>
      </c>
      <c r="J76" s="37" t="inlineStr">
        <is>
          <t>S</t>
        </is>
      </c>
      <c r="K76" s="349" t="n"/>
      <c r="L76" s="352" t="n"/>
      <c r="M76" s="8">
        <f>B76</f>
        <v/>
      </c>
      <c r="N76" s="49">
        <f>C76</f>
        <v/>
      </c>
      <c r="O76" s="43">
        <f>D76</f>
        <v/>
      </c>
      <c r="P76" s="350" t="n">
        <v>110</v>
      </c>
      <c r="Q76" s="15">
        <f>H76</f>
        <v/>
      </c>
      <c r="R76" s="64">
        <f>J76</f>
        <v/>
      </c>
      <c r="T76" s="352" t="n"/>
      <c r="U76" s="8">
        <f>M76</f>
        <v/>
      </c>
      <c r="V76" s="49">
        <f>N76</f>
        <v/>
      </c>
      <c r="W76" s="43">
        <f>O76</f>
        <v/>
      </c>
      <c r="X76" s="351" t="n">
        <v>120</v>
      </c>
      <c r="Y76" s="36">
        <f>Q76</f>
        <v/>
      </c>
      <c r="Z76" s="37">
        <f>R76</f>
        <v/>
      </c>
    </row>
    <row r="77" ht="4.5" customHeight="1">
      <c r="A77" s="50" t="n"/>
      <c r="B77" s="5" t="n"/>
      <c r="C77" s="48" t="n"/>
      <c r="D77" s="41" t="n"/>
      <c r="E77" s="347" t="n"/>
      <c r="F77" s="347" t="n"/>
      <c r="G77" s="344" t="n"/>
      <c r="H77" s="297" t="n"/>
      <c r="I77" s="342" t="n"/>
      <c r="J77" s="342" t="n"/>
      <c r="L77" s="50" t="n"/>
      <c r="M77" s="5" t="n"/>
      <c r="N77" s="56" t="n"/>
      <c r="O77" s="41" t="n"/>
      <c r="P77" s="347" t="n"/>
      <c r="Q77" s="297" t="n"/>
      <c r="R77" s="297" t="n"/>
      <c r="T77" s="50" t="n"/>
      <c r="U77" s="5" t="n"/>
      <c r="V77" s="56" t="n"/>
      <c r="W77" s="41" t="n"/>
      <c r="X77" s="344" t="n"/>
      <c r="Y77" s="81" t="n"/>
      <c r="Z77" s="81" t="n"/>
    </row>
    <row r="78">
      <c r="A78" s="329" t="inlineStr">
        <is>
          <t>F9X M5 / M8</t>
        </is>
      </c>
      <c r="B78" s="8" t="inlineStr">
        <is>
          <t>EVE-F9XM5M8-CF-INT</t>
        </is>
      </c>
      <c r="C78" s="49" t="inlineStr">
        <is>
          <t>BMW F9X M5/M8 Black Carbon intake with shrouds</t>
        </is>
      </c>
      <c r="D78" s="43" t="inlineStr">
        <is>
          <t>B</t>
        </is>
      </c>
      <c r="E78" s="348" t="n">
        <v>1691</v>
      </c>
      <c r="F78" s="350" t="n">
        <v>1911</v>
      </c>
      <c r="G78" s="351" t="n">
        <v>2200</v>
      </c>
      <c r="H78" s="36" t="inlineStr">
        <is>
          <t>92x31x40</t>
        </is>
      </c>
      <c r="I78" s="37" t="inlineStr">
        <is>
          <t>6 Kg</t>
        </is>
      </c>
      <c r="J78" s="37" t="inlineStr">
        <is>
          <t>M</t>
        </is>
      </c>
      <c r="K78" s="349" t="n"/>
      <c r="L78" s="329" t="inlineStr">
        <is>
          <t>F9X M5 / M8</t>
        </is>
      </c>
      <c r="M78" s="8">
        <f>B78</f>
        <v/>
      </c>
      <c r="N78" s="49">
        <f>C78</f>
        <v/>
      </c>
      <c r="O78" s="43">
        <f>D78</f>
        <v/>
      </c>
      <c r="P78" s="350" t="n">
        <v>1911</v>
      </c>
      <c r="Q78" s="36">
        <f>H78</f>
        <v/>
      </c>
      <c r="R78" s="37">
        <f>J78</f>
        <v/>
      </c>
      <c r="T78" s="329" t="inlineStr">
        <is>
          <t>F9X M5 / M8</t>
        </is>
      </c>
      <c r="U78" s="8">
        <f>M78</f>
        <v/>
      </c>
      <c r="V78" s="49">
        <f>N78</f>
        <v/>
      </c>
      <c r="W78" s="43">
        <f>O78</f>
        <v/>
      </c>
      <c r="X78" s="351" t="n">
        <v>2200</v>
      </c>
      <c r="Y78" s="36">
        <f>Q78</f>
        <v/>
      </c>
      <c r="Z78" s="37">
        <f>R78</f>
        <v/>
      </c>
    </row>
    <row r="79">
      <c r="A79" s="352" t="n"/>
      <c r="B79" s="8" t="inlineStr">
        <is>
          <t>EVE-F90M5-CF-SHR</t>
        </is>
      </c>
      <c r="C79" s="49" t="inlineStr">
        <is>
          <t>BMW F9X M5 Shroud set for upgrading V1 intake</t>
        </is>
      </c>
      <c r="D79" s="43" t="n"/>
      <c r="E79" s="348" t="n">
        <v>233</v>
      </c>
      <c r="F79" s="350" t="n">
        <v>272</v>
      </c>
      <c r="G79" s="351" t="n">
        <v>300</v>
      </c>
      <c r="H79" s="37" t="inlineStr">
        <is>
          <t>26x26x26</t>
        </is>
      </c>
      <c r="I79" s="37" t="inlineStr">
        <is>
          <t>1 Kg</t>
        </is>
      </c>
      <c r="J79" s="37" t="inlineStr">
        <is>
          <t>S</t>
        </is>
      </c>
      <c r="K79" s="349" t="n"/>
      <c r="L79" s="352" t="n"/>
      <c r="M79" s="8">
        <f>B79</f>
        <v/>
      </c>
      <c r="N79" s="49">
        <f>C79</f>
        <v/>
      </c>
      <c r="O79" s="43">
        <f>D79</f>
        <v/>
      </c>
      <c r="P79" s="350" t="n">
        <v>272</v>
      </c>
      <c r="Q79" s="64">
        <f>H79</f>
        <v/>
      </c>
      <c r="R79" s="64">
        <f>J79</f>
        <v/>
      </c>
      <c r="T79" s="352" t="n"/>
      <c r="U79" s="8">
        <f>M79</f>
        <v/>
      </c>
      <c r="V79" s="49">
        <f>N79</f>
        <v/>
      </c>
      <c r="W79" s="43">
        <f>O79</f>
        <v/>
      </c>
      <c r="X79" s="351" t="n">
        <v>300</v>
      </c>
      <c r="Y79" s="37">
        <f>Q79</f>
        <v/>
      </c>
      <c r="Z79" s="37">
        <f>R79</f>
        <v/>
      </c>
    </row>
    <row r="80" ht="4.5" customHeight="1">
      <c r="A80" s="50" t="n"/>
      <c r="B80" s="5" t="n"/>
      <c r="C80" s="48" t="n"/>
      <c r="D80" s="41" t="n"/>
      <c r="E80" s="347" t="n"/>
      <c r="F80" s="347" t="n"/>
      <c r="G80" s="344" t="n"/>
      <c r="H80" s="297" t="n"/>
      <c r="I80" s="342" t="n"/>
      <c r="J80" s="342" t="n"/>
      <c r="L80" s="50" t="n"/>
      <c r="M80" s="5" t="n"/>
      <c r="N80" s="56" t="n"/>
      <c r="O80" s="41" t="n"/>
      <c r="P80" s="347" t="n"/>
      <c r="Q80" s="297" t="n"/>
      <c r="R80" s="297" t="n"/>
      <c r="T80" s="50" t="n"/>
      <c r="U80" s="5" t="n"/>
      <c r="V80" s="56" t="n"/>
      <c r="W80" s="41" t="n"/>
      <c r="X80" s="344" t="n"/>
      <c r="Y80" s="297" t="n"/>
      <c r="Z80" s="297" t="n"/>
    </row>
    <row r="81">
      <c r="A81" s="329" t="inlineStr">
        <is>
          <t>F10 M5</t>
        </is>
      </c>
      <c r="B81" s="8" t="inlineStr">
        <is>
          <t>EVE-F10M5-INT</t>
        </is>
      </c>
      <c r="C81" s="49" t="inlineStr">
        <is>
          <t>BMW F10 M5 Full Black Carbon intake</t>
        </is>
      </c>
      <c r="D81" s="43" t="inlineStr">
        <is>
          <t>B</t>
        </is>
      </c>
      <c r="E81" s="348" t="n">
        <v>1580</v>
      </c>
      <c r="F81" s="350" t="n">
        <v>1975</v>
      </c>
      <c r="G81" s="351" t="n">
        <v>2250</v>
      </c>
      <c r="H81" s="36" t="inlineStr">
        <is>
          <t>92x31x40</t>
        </is>
      </c>
      <c r="I81" s="37" t="inlineStr">
        <is>
          <t>6 Kg</t>
        </is>
      </c>
      <c r="J81" s="37" t="inlineStr">
        <is>
          <t>M</t>
        </is>
      </c>
      <c r="K81" s="349" t="n"/>
      <c r="L81" s="329" t="inlineStr">
        <is>
          <t>F10 M5</t>
        </is>
      </c>
      <c r="M81" s="8">
        <f>B81</f>
        <v/>
      </c>
      <c r="N81" s="49">
        <f>C81</f>
        <v/>
      </c>
      <c r="O81" s="43">
        <f>D81</f>
        <v/>
      </c>
      <c r="P81" s="350" t="n">
        <v>1975</v>
      </c>
      <c r="Q81" s="36">
        <f>H81</f>
        <v/>
      </c>
      <c r="R81" s="37">
        <f>J81</f>
        <v/>
      </c>
      <c r="T81" s="329" t="inlineStr">
        <is>
          <t>F10 M5</t>
        </is>
      </c>
      <c r="U81" s="8">
        <f>M81</f>
        <v/>
      </c>
      <c r="V81" s="49">
        <f>N81</f>
        <v/>
      </c>
      <c r="W81" s="43">
        <f>O81</f>
        <v/>
      </c>
      <c r="X81" s="351" t="n">
        <v>2250</v>
      </c>
      <c r="Y81" s="36">
        <f>Q81</f>
        <v/>
      </c>
      <c r="Z81" s="37">
        <f>R81</f>
        <v/>
      </c>
    </row>
    <row r="82">
      <c r="A82" s="356" t="n"/>
      <c r="B82" s="8" t="inlineStr">
        <is>
          <t>EVE-F10M5-KV-INT</t>
        </is>
      </c>
      <c r="C82" s="49" t="inlineStr">
        <is>
          <t>BMW F10 M5 Kevlar intake with Black Tubes</t>
        </is>
      </c>
      <c r="D82" s="43" t="inlineStr">
        <is>
          <t>B</t>
        </is>
      </c>
      <c r="E82" s="348" t="n">
        <v>1900</v>
      </c>
      <c r="F82" s="350" t="n">
        <v>2375</v>
      </c>
      <c r="G82" s="351" t="n">
        <v>2650</v>
      </c>
      <c r="H82" s="36" t="inlineStr">
        <is>
          <t>92x31x40</t>
        </is>
      </c>
      <c r="I82" s="37" t="inlineStr">
        <is>
          <t>6 Kg</t>
        </is>
      </c>
      <c r="J82" s="37" t="inlineStr">
        <is>
          <t>M</t>
        </is>
      </c>
      <c r="K82" s="349" t="n"/>
      <c r="L82" s="356" t="n"/>
      <c r="M82" s="8">
        <f>B82</f>
        <v/>
      </c>
      <c r="N82" s="49">
        <f>C82</f>
        <v/>
      </c>
      <c r="O82" s="43">
        <f>D82</f>
        <v/>
      </c>
      <c r="P82" s="350" t="n">
        <v>2375</v>
      </c>
      <c r="Q82" s="15">
        <f>H82</f>
        <v/>
      </c>
      <c r="R82" s="64">
        <f>J82</f>
        <v/>
      </c>
      <c r="T82" s="356" t="n"/>
      <c r="U82" s="8">
        <f>M82</f>
        <v/>
      </c>
      <c r="V82" s="49">
        <f>N82</f>
        <v/>
      </c>
      <c r="W82" s="43">
        <f>O82</f>
        <v/>
      </c>
      <c r="X82" s="351" t="n">
        <v>2650</v>
      </c>
      <c r="Y82" s="15">
        <f>Q82</f>
        <v/>
      </c>
      <c r="Z82" s="64">
        <f>R82</f>
        <v/>
      </c>
    </row>
    <row r="83">
      <c r="A83" s="356" t="n"/>
      <c r="B83" s="8" t="inlineStr">
        <is>
          <t>EVE-F10M5-SC</t>
        </is>
      </c>
      <c r="C83" s="49" t="inlineStr">
        <is>
          <t>BMW F10 M5 Carbon/Kevlar Scoop Set</t>
        </is>
      </c>
      <c r="D83" s="43" t="inlineStr">
        <is>
          <t>n/a</t>
        </is>
      </c>
      <c r="E83" s="348" t="n">
        <v>450</v>
      </c>
      <c r="F83" s="350" t="n">
        <v>518.1799999999999</v>
      </c>
      <c r="G83" s="351" t="n">
        <v>570</v>
      </c>
      <c r="H83" s="36" t="inlineStr">
        <is>
          <t>26x26x26</t>
        </is>
      </c>
      <c r="I83" s="37" t="inlineStr">
        <is>
          <t>1 Kg</t>
        </is>
      </c>
      <c r="J83" s="37" t="inlineStr">
        <is>
          <t>S</t>
        </is>
      </c>
      <c r="K83" s="349" t="n"/>
      <c r="L83" s="356" t="n"/>
      <c r="M83" s="8">
        <f>B83</f>
        <v/>
      </c>
      <c r="N83" s="49">
        <f>C83</f>
        <v/>
      </c>
      <c r="O83" s="43">
        <f>D83</f>
        <v/>
      </c>
      <c r="P83" s="350" t="n">
        <v>518.1799999999999</v>
      </c>
      <c r="Q83" s="36">
        <f>H83</f>
        <v/>
      </c>
      <c r="R83" s="37">
        <f>J83</f>
        <v/>
      </c>
      <c r="T83" s="356" t="n"/>
      <c r="U83" s="8">
        <f>M83</f>
        <v/>
      </c>
      <c r="V83" s="49">
        <f>N83</f>
        <v/>
      </c>
      <c r="W83" s="43">
        <f>O83</f>
        <v/>
      </c>
      <c r="X83" s="351" t="n">
        <v>570</v>
      </c>
      <c r="Y83" s="36">
        <f>Q83</f>
        <v/>
      </c>
      <c r="Z83" s="37">
        <f>R83</f>
        <v/>
      </c>
    </row>
    <row r="84">
      <c r="A84" s="352" t="n"/>
      <c r="B84" s="8" t="inlineStr">
        <is>
          <t>EVE-F10M5-PF</t>
        </is>
      </c>
      <c r="C84" s="49" t="inlineStr">
        <is>
          <t>BMW F1X M5/M6 Panel Filter Pair</t>
        </is>
      </c>
      <c r="D84" s="43" t="inlineStr">
        <is>
          <t>n/a</t>
        </is>
      </c>
      <c r="E84" s="348" t="n">
        <v>95.83</v>
      </c>
      <c r="F84" s="350" t="n">
        <v>110</v>
      </c>
      <c r="G84" s="351" t="n">
        <v>120</v>
      </c>
      <c r="H84" s="36" t="inlineStr">
        <is>
          <t>45x25x6</t>
        </is>
      </c>
      <c r="I84" s="37" t="inlineStr">
        <is>
          <t>1 Kg</t>
        </is>
      </c>
      <c r="J84" s="37" t="inlineStr">
        <is>
          <t>S</t>
        </is>
      </c>
      <c r="K84" s="349" t="n"/>
      <c r="L84" s="352" t="n"/>
      <c r="M84" s="8">
        <f>B84</f>
        <v/>
      </c>
      <c r="N84" s="49">
        <f>C84</f>
        <v/>
      </c>
      <c r="O84" s="43">
        <f>D84</f>
        <v/>
      </c>
      <c r="P84" s="350" t="n">
        <v>110</v>
      </c>
      <c r="Q84" s="36">
        <f>H84</f>
        <v/>
      </c>
      <c r="R84" s="37">
        <f>J84</f>
        <v/>
      </c>
      <c r="T84" s="352" t="n"/>
      <c r="U84" s="8">
        <f>M84</f>
        <v/>
      </c>
      <c r="V84" s="49">
        <f>N84</f>
        <v/>
      </c>
      <c r="W84" s="43">
        <f>O84</f>
        <v/>
      </c>
      <c r="X84" s="351" t="n">
        <v>120</v>
      </c>
      <c r="Y84" s="36">
        <f>Q84</f>
        <v/>
      </c>
      <c r="Z84" s="37">
        <f>R84</f>
        <v/>
      </c>
    </row>
    <row r="85" ht="4.5" customHeight="1">
      <c r="A85" s="50" t="n"/>
      <c r="B85" s="5" t="n"/>
      <c r="C85" s="48" t="n"/>
      <c r="D85" s="41" t="n"/>
      <c r="E85" s="347" t="n"/>
      <c r="F85" s="347" t="n"/>
      <c r="G85" s="344" t="n"/>
      <c r="H85" s="297" t="n"/>
      <c r="I85" s="342" t="n"/>
      <c r="J85" s="342" t="n"/>
      <c r="L85" s="50" t="n"/>
      <c r="M85" s="5" t="n"/>
      <c r="N85" s="56" t="n"/>
      <c r="O85" s="41" t="n"/>
      <c r="P85" s="347" t="n"/>
      <c r="Q85" s="297" t="n"/>
      <c r="R85" s="297" t="n"/>
      <c r="T85" s="50" t="n"/>
      <c r="U85" s="5" t="n"/>
      <c r="V85" s="56" t="n"/>
      <c r="W85" s="41" t="n"/>
      <c r="X85" s="344" t="n"/>
      <c r="Y85" s="297" t="n"/>
      <c r="Z85" s="297" t="n"/>
    </row>
    <row r="86">
      <c r="A86" s="329" t="inlineStr">
        <is>
          <t>F1X M6</t>
        </is>
      </c>
      <c r="B86" s="11" t="inlineStr">
        <is>
          <t>EVE-F1XM6-INT</t>
        </is>
      </c>
      <c r="C86" s="49" t="inlineStr">
        <is>
          <t>BMW F1X M6 Full Black Carbon intake</t>
        </is>
      </c>
      <c r="D86" s="43" t="inlineStr">
        <is>
          <t>B</t>
        </is>
      </c>
      <c r="E86" s="348" t="n">
        <v>1680</v>
      </c>
      <c r="F86" s="350" t="n">
        <v>2100</v>
      </c>
      <c r="G86" s="351" t="n">
        <v>2400</v>
      </c>
      <c r="H86" s="36" t="inlineStr">
        <is>
          <t>92x31x40</t>
        </is>
      </c>
      <c r="I86" s="37" t="inlineStr">
        <is>
          <t>6 Kg</t>
        </is>
      </c>
      <c r="J86" s="37" t="inlineStr">
        <is>
          <t>M</t>
        </is>
      </c>
      <c r="K86" s="349" t="n"/>
      <c r="L86" s="329" t="inlineStr">
        <is>
          <t>F1X M6</t>
        </is>
      </c>
      <c r="M86" s="11">
        <f>B86</f>
        <v/>
      </c>
      <c r="N86" s="57">
        <f>C86</f>
        <v/>
      </c>
      <c r="O86" s="54">
        <f>D86</f>
        <v/>
      </c>
      <c r="P86" s="350" t="n">
        <v>2100</v>
      </c>
      <c r="Q86" s="36">
        <f>H86</f>
        <v/>
      </c>
      <c r="R86" s="37">
        <f>J86</f>
        <v/>
      </c>
      <c r="T86" s="329" t="inlineStr">
        <is>
          <t>F1X M6</t>
        </is>
      </c>
      <c r="U86" s="11">
        <f>M86</f>
        <v/>
      </c>
      <c r="V86" s="57">
        <f>N86</f>
        <v/>
      </c>
      <c r="W86" s="54">
        <f>O86</f>
        <v/>
      </c>
      <c r="X86" s="351" t="n">
        <v>2400</v>
      </c>
      <c r="Y86" s="36">
        <f>Q86</f>
        <v/>
      </c>
      <c r="Z86" s="37">
        <f>R86</f>
        <v/>
      </c>
    </row>
    <row r="87">
      <c r="A87" s="356" t="n"/>
      <c r="B87" s="11" t="inlineStr">
        <is>
          <t>EVE-F1XM6-KV-INT</t>
        </is>
      </c>
      <c r="C87" s="49" t="inlineStr">
        <is>
          <t>BMW F1X M6 Kevlar intake with Black Tubes</t>
        </is>
      </c>
      <c r="D87" s="43" t="inlineStr">
        <is>
          <t>B</t>
        </is>
      </c>
      <c r="E87" s="348" t="n">
        <v>2000</v>
      </c>
      <c r="F87" s="350" t="n">
        <v>2500</v>
      </c>
      <c r="G87" s="351" t="n">
        <v>2800</v>
      </c>
      <c r="H87" s="36" t="inlineStr">
        <is>
          <t>92x31x40</t>
        </is>
      </c>
      <c r="I87" s="37" t="inlineStr">
        <is>
          <t>6 Kg</t>
        </is>
      </c>
      <c r="J87" s="37" t="inlineStr">
        <is>
          <t>M</t>
        </is>
      </c>
      <c r="K87" s="349" t="n"/>
      <c r="L87" s="356" t="n"/>
      <c r="M87" s="11">
        <f>B87</f>
        <v/>
      </c>
      <c r="N87" s="57">
        <f>C87</f>
        <v/>
      </c>
      <c r="O87" s="54">
        <f>D87</f>
        <v/>
      </c>
      <c r="P87" s="350" t="n">
        <v>2500</v>
      </c>
      <c r="Q87" s="36">
        <f>H87</f>
        <v/>
      </c>
      <c r="R87" s="37">
        <f>J87</f>
        <v/>
      </c>
      <c r="T87" s="356" t="n"/>
      <c r="U87" s="11">
        <f>M87</f>
        <v/>
      </c>
      <c r="V87" s="57">
        <f>N87</f>
        <v/>
      </c>
      <c r="W87" s="54">
        <f>O87</f>
        <v/>
      </c>
      <c r="X87" s="351" t="n">
        <v>2800</v>
      </c>
      <c r="Y87" s="15">
        <f>Q87</f>
        <v/>
      </c>
      <c r="Z87" s="64">
        <f>R87</f>
        <v/>
      </c>
    </row>
    <row r="88">
      <c r="A88" s="352" t="n"/>
      <c r="B88" s="8" t="inlineStr">
        <is>
          <t>EVE-F1XM6-SC</t>
        </is>
      </c>
      <c r="C88" s="49" t="inlineStr">
        <is>
          <t>BMW F1X M6 Carbon/Kevlar Scoop Set</t>
        </is>
      </c>
      <c r="D88" s="43" t="inlineStr">
        <is>
          <t>n/a</t>
        </is>
      </c>
      <c r="E88" s="348" t="n">
        <v>525</v>
      </c>
      <c r="F88" s="350" t="n">
        <v>609</v>
      </c>
      <c r="G88" s="351" t="n">
        <v>670</v>
      </c>
      <c r="H88" s="36" t="inlineStr">
        <is>
          <t>26x26x26</t>
        </is>
      </c>
      <c r="I88" s="37" t="inlineStr">
        <is>
          <t>1 Kg</t>
        </is>
      </c>
      <c r="J88" s="37" t="inlineStr">
        <is>
          <t>S</t>
        </is>
      </c>
      <c r="K88" s="349" t="n"/>
      <c r="L88" s="352" t="n"/>
      <c r="M88" s="8">
        <f>B88</f>
        <v/>
      </c>
      <c r="N88" s="49">
        <f>C88</f>
        <v/>
      </c>
      <c r="O88" s="43">
        <f>D88</f>
        <v/>
      </c>
      <c r="P88" s="350" t="n">
        <v>609</v>
      </c>
      <c r="Q88" s="15">
        <f>H88</f>
        <v/>
      </c>
      <c r="R88" s="64">
        <f>J88</f>
        <v/>
      </c>
      <c r="T88" s="352" t="n"/>
      <c r="U88" s="8">
        <f>M88</f>
        <v/>
      </c>
      <c r="V88" s="49">
        <f>N88</f>
        <v/>
      </c>
      <c r="W88" s="43">
        <f>O88</f>
        <v/>
      </c>
      <c r="X88" s="351" t="n">
        <v>670</v>
      </c>
      <c r="Y88" s="36">
        <f>Q88</f>
        <v/>
      </c>
      <c r="Z88" s="37">
        <f>R88</f>
        <v/>
      </c>
    </row>
    <row r="89" ht="4.5" customHeight="1">
      <c r="A89" s="50" t="n"/>
      <c r="B89" s="5" t="n"/>
      <c r="C89" s="48" t="n"/>
      <c r="D89" s="41" t="n"/>
      <c r="E89" s="347" t="n"/>
      <c r="F89" s="347" t="n"/>
      <c r="G89" s="344" t="n"/>
      <c r="H89" s="297" t="n"/>
      <c r="I89" s="342" t="n"/>
      <c r="J89" s="342" t="n"/>
      <c r="L89" s="50" t="n"/>
      <c r="M89" s="5" t="n"/>
      <c r="N89" s="56" t="n"/>
      <c r="O89" s="41" t="n"/>
      <c r="P89" s="347" t="n"/>
      <c r="Q89" s="297" t="n"/>
      <c r="R89" s="297" t="n"/>
      <c r="T89" s="50" t="n"/>
      <c r="U89" s="5" t="n"/>
      <c r="V89" s="56" t="n"/>
      <c r="W89" s="41" t="n"/>
      <c r="X89" s="344" t="n"/>
      <c r="Y89" s="297" t="n"/>
      <c r="Z89" s="297" t="n"/>
    </row>
    <row r="90">
      <c r="A90" s="326" t="inlineStr">
        <is>
          <t>F4X</t>
        </is>
      </c>
      <c r="B90" s="176" t="inlineStr">
        <is>
          <t>EVE-F4XB48-CF-INT</t>
        </is>
      </c>
      <c r="C90" s="189" t="inlineStr">
        <is>
          <t>BMW F40 M135i, F44 M235i</t>
        </is>
      </c>
      <c r="D90" s="193" t="inlineStr">
        <is>
          <t>S</t>
        </is>
      </c>
      <c r="E90" s="348" t="n">
        <v>1000</v>
      </c>
      <c r="F90" s="350" t="n">
        <v>1150</v>
      </c>
      <c r="G90" s="351" t="n">
        <v>1300</v>
      </c>
      <c r="H90" s="180" t="inlineStr">
        <is>
          <t>92x22x40</t>
        </is>
      </c>
      <c r="I90" s="180" t="inlineStr">
        <is>
          <t>5 Kg</t>
        </is>
      </c>
      <c r="J90" s="180" t="inlineStr">
        <is>
          <t>M</t>
        </is>
      </c>
      <c r="K90" s="349" t="n"/>
      <c r="L90" s="291" t="inlineStr">
        <is>
          <t>F4X</t>
        </is>
      </c>
      <c r="M90" s="8">
        <f>B90</f>
        <v/>
      </c>
      <c r="N90" s="49">
        <f>C90</f>
        <v/>
      </c>
      <c r="O90" s="43">
        <f>D90</f>
        <v/>
      </c>
      <c r="P90" s="350" t="n">
        <v>1134</v>
      </c>
      <c r="Q90" s="37">
        <f>H90</f>
        <v/>
      </c>
      <c r="R90" s="37">
        <f>J90</f>
        <v/>
      </c>
      <c r="T90" s="291" t="inlineStr">
        <is>
          <t>F4X</t>
        </is>
      </c>
      <c r="U90" s="8">
        <f>M90</f>
        <v/>
      </c>
      <c r="V90" s="49">
        <f>N90</f>
        <v/>
      </c>
      <c r="W90" s="43">
        <f>O90</f>
        <v/>
      </c>
      <c r="X90" s="351" t="n">
        <v>1250</v>
      </c>
      <c r="Y90" s="37">
        <f>Q90</f>
        <v/>
      </c>
      <c r="Z90" s="37">
        <f>R90</f>
        <v/>
      </c>
    </row>
    <row r="91" ht="3.75" customHeight="1">
      <c r="A91" s="146" t="n"/>
      <c r="B91" s="172" t="n"/>
      <c r="C91" s="186" t="n"/>
      <c r="D91" s="174" t="n"/>
      <c r="E91" s="347" t="n"/>
      <c r="F91" s="347" t="n"/>
      <c r="G91" s="344" t="n"/>
      <c r="H91" s="323" t="n"/>
      <c r="I91" s="342" t="n"/>
      <c r="J91" s="342" t="n"/>
      <c r="L91" s="50" t="n"/>
      <c r="M91" s="5" t="n"/>
      <c r="N91" s="56" t="n"/>
      <c r="O91" s="41" t="n"/>
      <c r="P91" s="347" t="n"/>
      <c r="Q91" s="297" t="n"/>
      <c r="R91" s="297" t="n"/>
      <c r="T91" s="50" t="n"/>
      <c r="U91" s="5" t="n"/>
      <c r="V91" s="56" t="n"/>
      <c r="W91" s="41" t="n"/>
      <c r="X91" s="344" t="n"/>
      <c r="Y91" s="81" t="n"/>
      <c r="Z91" s="81" t="n"/>
    </row>
    <row r="92">
      <c r="A92" s="388" t="inlineStr">
        <is>
          <t>F87 M2C</t>
        </is>
      </c>
      <c r="B92" s="176" t="inlineStr">
        <is>
          <t>EVE-M2C-CF-INT</t>
        </is>
      </c>
      <c r="C92" s="189" t="inlineStr">
        <is>
          <t>BMW F87 M2 Competition Black Carbon intake</t>
        </is>
      </c>
      <c r="D92" s="193" t="inlineStr">
        <is>
          <t>S</t>
        </is>
      </c>
      <c r="E92" s="348" t="n">
        <v>1555</v>
      </c>
      <c r="F92" s="350" t="n">
        <v>1780</v>
      </c>
      <c r="G92" s="351" t="n">
        <v>2050</v>
      </c>
      <c r="H92" s="180" t="inlineStr">
        <is>
          <t>92x22x40</t>
        </is>
      </c>
      <c r="I92" s="180" t="inlineStr">
        <is>
          <t>5 Kg</t>
        </is>
      </c>
      <c r="J92" s="180" t="inlineStr">
        <is>
          <t>M</t>
        </is>
      </c>
      <c r="K92" s="349" t="n"/>
      <c r="L92" s="329" t="inlineStr">
        <is>
          <t>F87 M2C</t>
        </is>
      </c>
      <c r="M92" s="8">
        <f>B92</f>
        <v/>
      </c>
      <c r="N92" s="49">
        <f>C92</f>
        <v/>
      </c>
      <c r="O92" s="43">
        <f>D92</f>
        <v/>
      </c>
      <c r="P92" s="350" t="n">
        <v>1680</v>
      </c>
      <c r="Q92" s="37">
        <f>H92</f>
        <v/>
      </c>
      <c r="R92" s="37">
        <f>J92</f>
        <v/>
      </c>
      <c r="T92" s="329" t="inlineStr">
        <is>
          <t>F87 M2C</t>
        </is>
      </c>
      <c r="U92" s="8">
        <f>M92</f>
        <v/>
      </c>
      <c r="V92" s="49">
        <f>N92</f>
        <v/>
      </c>
      <c r="W92" s="43">
        <f>O92</f>
        <v/>
      </c>
      <c r="X92" s="351" t="n">
        <v>1900</v>
      </c>
      <c r="Y92" s="37">
        <f>Q92</f>
        <v/>
      </c>
      <c r="Z92" s="37">
        <f>R92</f>
        <v/>
      </c>
    </row>
    <row r="93">
      <c r="A93" s="352" t="n"/>
      <c r="B93" s="176" t="inlineStr">
        <is>
          <t>EVE-M2C-KV-INT</t>
        </is>
      </c>
      <c r="C93" s="189" t="inlineStr">
        <is>
          <t>BMW F87 M2 Competition Kevlar intake</t>
        </is>
      </c>
      <c r="D93" s="193" t="inlineStr">
        <is>
          <t>S</t>
        </is>
      </c>
      <c r="E93" s="348">
        <f>E92*1.2</f>
        <v/>
      </c>
      <c r="F93" s="350">
        <f>F92*1.2</f>
        <v/>
      </c>
      <c r="G93" s="351">
        <f>G92*1.2</f>
        <v/>
      </c>
      <c r="H93" s="180" t="inlineStr">
        <is>
          <t>92x22x40</t>
        </is>
      </c>
      <c r="I93" s="180" t="inlineStr">
        <is>
          <t>5 Kg</t>
        </is>
      </c>
      <c r="J93" s="180" t="inlineStr">
        <is>
          <t>M</t>
        </is>
      </c>
      <c r="K93" s="349" t="n"/>
      <c r="L93" s="352" t="n"/>
      <c r="M93" s="8">
        <f>B93</f>
        <v/>
      </c>
      <c r="N93" s="49">
        <f>C93</f>
        <v/>
      </c>
      <c r="O93" s="43">
        <f>D93</f>
        <v/>
      </c>
      <c r="P93" s="350">
        <f>P92*1.2</f>
        <v/>
      </c>
      <c r="Q93" s="64">
        <f>H93</f>
        <v/>
      </c>
      <c r="R93" s="64">
        <f>J93</f>
        <v/>
      </c>
      <c r="T93" s="352" t="n"/>
      <c r="U93" s="8">
        <f>M93</f>
        <v/>
      </c>
      <c r="V93" s="49">
        <f>N93</f>
        <v/>
      </c>
      <c r="W93" s="43">
        <f>O93</f>
        <v/>
      </c>
      <c r="X93" s="351">
        <f>X92*1.2</f>
        <v/>
      </c>
      <c r="Y93" s="64">
        <f>Q93</f>
        <v/>
      </c>
      <c r="Z93" s="64">
        <f>R93</f>
        <v/>
      </c>
    </row>
    <row r="94" ht="3.75" customHeight="1">
      <c r="A94" s="50" t="n"/>
      <c r="B94" s="5" t="n"/>
      <c r="C94" s="48" t="n"/>
      <c r="D94" s="41" t="n"/>
      <c r="E94" s="347" t="n"/>
      <c r="F94" s="347" t="n"/>
      <c r="G94" s="344" t="n"/>
      <c r="H94" s="297" t="n"/>
      <c r="I94" s="342" t="n"/>
      <c r="J94" s="342" t="n"/>
      <c r="L94" s="50" t="n"/>
      <c r="M94" s="5" t="n"/>
      <c r="N94" s="56" t="n"/>
      <c r="O94" s="41" t="n"/>
      <c r="P94" s="347" t="n"/>
      <c r="Q94" s="297" t="n"/>
      <c r="R94" s="297" t="n"/>
      <c r="T94" s="50" t="n"/>
      <c r="U94" s="5" t="n"/>
      <c r="V94" s="56" t="n"/>
      <c r="W94" s="41" t="n"/>
      <c r="X94" s="344" t="n"/>
      <c r="Y94" s="81" t="n"/>
      <c r="Z94" s="81" t="n"/>
    </row>
    <row r="95" ht="14.45" customHeight="1">
      <c r="A95" s="329" t="inlineStr">
        <is>
          <t xml:space="preserve">F87 M2 / F2X N55 </t>
        </is>
      </c>
      <c r="B95" s="8" t="inlineStr">
        <is>
          <t>EVE-N55V2-CF-INT</t>
        </is>
      </c>
      <c r="C95" s="39" t="inlineStr">
        <is>
          <t>V2 BMW F87 M2, F2X M135i, M235i, F3X 335i, 435i Carbon intake</t>
        </is>
      </c>
      <c r="D95" s="43" t="inlineStr">
        <is>
          <t>B</t>
        </is>
      </c>
      <c r="E95" s="348" t="n">
        <v>1050</v>
      </c>
      <c r="F95" s="350" t="n">
        <v>1220</v>
      </c>
      <c r="G95" s="351" t="n">
        <v>1380</v>
      </c>
      <c r="H95" s="36" t="inlineStr">
        <is>
          <t>92x31x40</t>
        </is>
      </c>
      <c r="I95" s="37" t="inlineStr">
        <is>
          <t>6 Kg</t>
        </is>
      </c>
      <c r="J95" s="37" t="inlineStr">
        <is>
          <t>M</t>
        </is>
      </c>
      <c r="K95" s="349" t="n"/>
      <c r="L95" s="329" t="inlineStr">
        <is>
          <t xml:space="preserve">F87 M2 / F2X N55 </t>
        </is>
      </c>
      <c r="M95" s="11">
        <f>B95</f>
        <v/>
      </c>
      <c r="N95" s="57">
        <f>C95</f>
        <v/>
      </c>
      <c r="O95" s="54">
        <f>D95</f>
        <v/>
      </c>
      <c r="P95" s="350" t="n">
        <v>1220</v>
      </c>
      <c r="Q95" s="36">
        <f>H95</f>
        <v/>
      </c>
      <c r="R95" s="37">
        <f>J95</f>
        <v/>
      </c>
      <c r="T95" s="329" t="inlineStr">
        <is>
          <t xml:space="preserve">F87 M2 / F2X N55 </t>
        </is>
      </c>
      <c r="U95" s="11">
        <f>M95</f>
        <v/>
      </c>
      <c r="V95" s="57">
        <f>N95</f>
        <v/>
      </c>
      <c r="W95" s="54">
        <f>O95</f>
        <v/>
      </c>
      <c r="X95" s="351" t="n">
        <v>1380</v>
      </c>
      <c r="Y95" s="36">
        <f>Q95</f>
        <v/>
      </c>
      <c r="Z95" s="37">
        <f>R95</f>
        <v/>
      </c>
    </row>
    <row r="96">
      <c r="A96" s="356" t="n"/>
      <c r="B96" s="8" t="inlineStr">
        <is>
          <t>EVE-N55V2-KV-INT</t>
        </is>
      </c>
      <c r="C96" s="39" t="inlineStr">
        <is>
          <t>V2 BMW F87 M2, F2X M135i, M235i, F3X 335i, 435i Kevlar intake</t>
        </is>
      </c>
      <c r="D96" s="43" t="inlineStr">
        <is>
          <t>B</t>
        </is>
      </c>
      <c r="E96" s="348">
        <f>E95*1.2</f>
        <v/>
      </c>
      <c r="F96" s="350">
        <f>F95*1.2</f>
        <v/>
      </c>
      <c r="G96" s="351">
        <f>G95*1.2</f>
        <v/>
      </c>
      <c r="H96" s="36" t="inlineStr">
        <is>
          <t>92x31x40</t>
        </is>
      </c>
      <c r="I96" s="37" t="inlineStr">
        <is>
          <t>6 Kg</t>
        </is>
      </c>
      <c r="J96" s="37" t="inlineStr">
        <is>
          <t>M</t>
        </is>
      </c>
      <c r="K96" s="349" t="n"/>
      <c r="L96" s="356" t="n"/>
      <c r="M96" s="11">
        <f>B96</f>
        <v/>
      </c>
      <c r="N96" s="57">
        <f>C96</f>
        <v/>
      </c>
      <c r="O96" s="54">
        <f>D96</f>
        <v/>
      </c>
      <c r="P96" s="350">
        <f>P95*1.2</f>
        <v/>
      </c>
      <c r="Q96" s="36">
        <f>H96</f>
        <v/>
      </c>
      <c r="R96" s="37">
        <f>J96</f>
        <v/>
      </c>
      <c r="T96" s="356" t="n"/>
      <c r="U96" s="11">
        <f>M96</f>
        <v/>
      </c>
      <c r="V96" s="57">
        <f>N96</f>
        <v/>
      </c>
      <c r="W96" s="54">
        <f>O96</f>
        <v/>
      </c>
      <c r="X96" s="351">
        <f>X95*1.2</f>
        <v/>
      </c>
      <c r="Y96" s="36">
        <f>Q96</f>
        <v/>
      </c>
      <c r="Z96" s="37">
        <f>R96</f>
        <v/>
      </c>
    </row>
    <row r="97">
      <c r="A97" s="356" t="n"/>
      <c r="B97" s="8" t="inlineStr">
        <is>
          <t>EVE-N55-ENG</t>
        </is>
      </c>
      <c r="C97" s="39" t="inlineStr">
        <is>
          <t>BMW N55 Black Carbon Engine Cover</t>
        </is>
      </c>
      <c r="D97" s="43" t="inlineStr">
        <is>
          <t>n/a</t>
        </is>
      </c>
      <c r="E97" s="348" t="n">
        <v>650</v>
      </c>
      <c r="F97" s="362" t="n">
        <v>720</v>
      </c>
      <c r="G97" s="351" t="n">
        <v>850</v>
      </c>
      <c r="H97" s="36" t="inlineStr">
        <is>
          <t>72x72x21</t>
        </is>
      </c>
      <c r="I97" s="37" t="inlineStr">
        <is>
          <t>2 Kg</t>
        </is>
      </c>
      <c r="J97" s="37" t="inlineStr">
        <is>
          <t>M</t>
        </is>
      </c>
      <c r="L97" s="356" t="n"/>
      <c r="M97" s="8">
        <f>B97</f>
        <v/>
      </c>
      <c r="N97" s="49">
        <f>C97</f>
        <v/>
      </c>
      <c r="O97" s="43">
        <f>D97</f>
        <v/>
      </c>
      <c r="P97" s="362" t="n">
        <v>720</v>
      </c>
      <c r="Q97" s="36">
        <f>H97</f>
        <v/>
      </c>
      <c r="R97" s="37">
        <f>J97</f>
        <v/>
      </c>
      <c r="T97" s="356" t="n"/>
      <c r="U97" s="8">
        <f>M97</f>
        <v/>
      </c>
      <c r="V97" s="49">
        <f>N97</f>
        <v/>
      </c>
      <c r="W97" s="43">
        <f>O97</f>
        <v/>
      </c>
      <c r="X97" s="351" t="n">
        <v>850</v>
      </c>
      <c r="Y97" s="36">
        <f>Q97</f>
        <v/>
      </c>
      <c r="Z97" s="37">
        <f>R97</f>
        <v/>
      </c>
    </row>
    <row r="98">
      <c r="A98" s="356" t="n"/>
      <c r="B98" s="11" t="inlineStr">
        <is>
          <t>EVE-N55-M2-ENG</t>
        </is>
      </c>
      <c r="C98" s="39" t="inlineStr">
        <is>
          <t>BMW F87 M2 Black Carbon Engine Cover</t>
        </is>
      </c>
      <c r="D98" s="43" t="inlineStr">
        <is>
          <t>n/a</t>
        </is>
      </c>
      <c r="E98" s="348" t="n">
        <v>650</v>
      </c>
      <c r="F98" s="362" t="n">
        <v>720</v>
      </c>
      <c r="G98" s="351" t="n">
        <v>850</v>
      </c>
      <c r="H98" s="36" t="inlineStr">
        <is>
          <t>72x72x21</t>
        </is>
      </c>
      <c r="I98" s="37" t="inlineStr">
        <is>
          <t>2 Kg</t>
        </is>
      </c>
      <c r="J98" s="37" t="inlineStr">
        <is>
          <t>M</t>
        </is>
      </c>
      <c r="L98" s="356" t="n"/>
      <c r="M98" s="11">
        <f>B98</f>
        <v/>
      </c>
      <c r="N98" s="57">
        <f>C98</f>
        <v/>
      </c>
      <c r="O98" s="54">
        <f>D98</f>
        <v/>
      </c>
      <c r="P98" s="362" t="n">
        <v>720</v>
      </c>
      <c r="Q98" s="15">
        <f>H98</f>
        <v/>
      </c>
      <c r="R98" s="64">
        <f>J98</f>
        <v/>
      </c>
      <c r="T98" s="356" t="n"/>
      <c r="U98" s="11">
        <f>M98</f>
        <v/>
      </c>
      <c r="V98" s="57">
        <f>N98</f>
        <v/>
      </c>
      <c r="W98" s="54">
        <f>O98</f>
        <v/>
      </c>
      <c r="X98" s="351" t="n">
        <v>850</v>
      </c>
      <c r="Y98" s="36">
        <f>Q98</f>
        <v/>
      </c>
      <c r="Z98" s="37">
        <f>R98</f>
        <v/>
      </c>
    </row>
    <row r="99">
      <c r="A99" s="356" t="n"/>
      <c r="B99" s="8" t="inlineStr">
        <is>
          <t>EVE-N55-SC</t>
        </is>
      </c>
      <c r="C99" s="49" t="inlineStr">
        <is>
          <t xml:space="preserve">BMW N55 Carbon/Kevlar Scoop </t>
        </is>
      </c>
      <c r="D99" s="43" t="inlineStr">
        <is>
          <t>n/a</t>
        </is>
      </c>
      <c r="E99" s="348" t="n">
        <v>210</v>
      </c>
      <c r="F99" s="350" t="n">
        <v>240.91</v>
      </c>
      <c r="G99" s="351" t="n">
        <v>265</v>
      </c>
      <c r="H99" s="38" t="inlineStr">
        <is>
          <t>26x26x26</t>
        </is>
      </c>
      <c r="I99" s="37" t="inlineStr">
        <is>
          <t>1 Kg</t>
        </is>
      </c>
      <c r="J99" s="37" t="inlineStr">
        <is>
          <t>S</t>
        </is>
      </c>
      <c r="K99" s="349" t="n"/>
      <c r="L99" s="356" t="n"/>
      <c r="M99" s="8">
        <f>B99</f>
        <v/>
      </c>
      <c r="N99" s="49">
        <f>C99</f>
        <v/>
      </c>
      <c r="O99" s="43">
        <f>D99</f>
        <v/>
      </c>
      <c r="P99" s="350" t="n">
        <v>240.91</v>
      </c>
      <c r="Q99" s="36">
        <f>H99</f>
        <v/>
      </c>
      <c r="R99" s="37">
        <f>J99</f>
        <v/>
      </c>
      <c r="T99" s="356" t="n"/>
      <c r="U99" s="8">
        <f>M99</f>
        <v/>
      </c>
      <c r="V99" s="49">
        <f>N99</f>
        <v/>
      </c>
      <c r="W99" s="43">
        <f>O99</f>
        <v/>
      </c>
      <c r="X99" s="351" t="n">
        <v>265</v>
      </c>
      <c r="Y99" s="15">
        <f>Q99</f>
        <v/>
      </c>
      <c r="Z99" s="64">
        <f>R99</f>
        <v/>
      </c>
    </row>
    <row r="100">
      <c r="A100" s="356" t="n"/>
      <c r="B100" s="8" t="inlineStr">
        <is>
          <t>EVE-N55-PF</t>
        </is>
      </c>
      <c r="C100" s="49" t="inlineStr">
        <is>
          <t xml:space="preserve">BMW N55 Panel Filter </t>
        </is>
      </c>
      <c r="D100" s="43" t="inlineStr">
        <is>
          <t>n/a</t>
        </is>
      </c>
      <c r="E100" s="348" t="n">
        <v>68</v>
      </c>
      <c r="F100" s="350" t="n">
        <v>75.63</v>
      </c>
      <c r="G100" s="351" t="n">
        <v>85</v>
      </c>
      <c r="H100" s="63" t="inlineStr">
        <is>
          <t>31x27x5</t>
        </is>
      </c>
      <c r="I100" s="37" t="inlineStr">
        <is>
          <t>1 Kg</t>
        </is>
      </c>
      <c r="J100" s="37" t="inlineStr">
        <is>
          <t>S</t>
        </is>
      </c>
      <c r="K100" s="349" t="n"/>
      <c r="L100" s="356" t="n"/>
      <c r="M100" s="8">
        <f>B100</f>
        <v/>
      </c>
      <c r="N100" s="49">
        <f>C100</f>
        <v/>
      </c>
      <c r="O100" s="43">
        <f>D100</f>
        <v/>
      </c>
      <c r="P100" s="350" t="n">
        <v>75.63</v>
      </c>
      <c r="Q100" s="36">
        <f>H100</f>
        <v/>
      </c>
      <c r="R100" s="37">
        <f>J100</f>
        <v/>
      </c>
      <c r="T100" s="356" t="n"/>
      <c r="U100" s="8">
        <f>M100</f>
        <v/>
      </c>
      <c r="V100" s="49">
        <f>N100</f>
        <v/>
      </c>
      <c r="W100" s="43">
        <f>O100</f>
        <v/>
      </c>
      <c r="X100" s="351" t="n">
        <v>85</v>
      </c>
      <c r="Y100" s="36">
        <f>Q100</f>
        <v/>
      </c>
      <c r="Z100" s="37">
        <f>R100</f>
        <v/>
      </c>
    </row>
    <row r="101">
      <c r="A101" s="356" t="n"/>
      <c r="B101" s="8" t="inlineStr">
        <is>
          <t>EVE-N55-CF-DCT</t>
        </is>
      </c>
      <c r="C101" s="39" t="inlineStr">
        <is>
          <t>Sealed Carbon Duct for version 1 of N55 intake</t>
        </is>
      </c>
      <c r="D101" s="43" t="inlineStr">
        <is>
          <t>B</t>
        </is>
      </c>
      <c r="E101" s="348" t="n">
        <v>100</v>
      </c>
      <c r="F101" s="350" t="n">
        <v>115</v>
      </c>
      <c r="G101" s="351" t="n">
        <v>130</v>
      </c>
      <c r="H101" s="63" t="inlineStr">
        <is>
          <t>46x21x27</t>
        </is>
      </c>
      <c r="I101" s="37" t="inlineStr">
        <is>
          <t>2 Kg</t>
        </is>
      </c>
      <c r="J101" s="37" t="inlineStr">
        <is>
          <t>S</t>
        </is>
      </c>
      <c r="K101" s="349" t="n"/>
      <c r="L101" s="356" t="n"/>
      <c r="M101" s="11">
        <f>B101</f>
        <v/>
      </c>
      <c r="N101" s="57">
        <f>C101</f>
        <v/>
      </c>
      <c r="O101" s="54">
        <f>D101</f>
        <v/>
      </c>
      <c r="P101" s="350" t="n">
        <v>115</v>
      </c>
      <c r="Q101" s="64" t="inlineStr">
        <is>
          <t>46x32x26</t>
        </is>
      </c>
      <c r="R101" s="64" t="inlineStr">
        <is>
          <t>2 Kg</t>
        </is>
      </c>
      <c r="T101" s="356" t="n"/>
      <c r="U101" s="11">
        <f>M101</f>
        <v/>
      </c>
      <c r="V101" s="57">
        <f>N101</f>
        <v/>
      </c>
      <c r="W101" s="54">
        <f>O101</f>
        <v/>
      </c>
      <c r="X101" s="351" t="n">
        <v>130</v>
      </c>
      <c r="Y101" s="15">
        <f>Q101</f>
        <v/>
      </c>
      <c r="Z101" s="64">
        <f>R101</f>
        <v/>
      </c>
    </row>
    <row r="102">
      <c r="A102" s="352" t="n"/>
      <c r="B102" s="8" t="inlineStr">
        <is>
          <t>EVE-N55-KV-DCT</t>
        </is>
      </c>
      <c r="C102" s="39" t="inlineStr">
        <is>
          <t>Sealed Kevlar Duct for version 1 of N55 intake</t>
        </is>
      </c>
      <c r="D102" s="43" t="inlineStr">
        <is>
          <t>B</t>
        </is>
      </c>
      <c r="E102" s="348">
        <f>E101*1.2</f>
        <v/>
      </c>
      <c r="F102" s="350">
        <f>F101*1.2</f>
        <v/>
      </c>
      <c r="G102" s="351">
        <f>G101*1.2</f>
        <v/>
      </c>
      <c r="H102" s="63" t="inlineStr">
        <is>
          <t>46x21x27</t>
        </is>
      </c>
      <c r="I102" s="37" t="inlineStr">
        <is>
          <t>2 Kg</t>
        </is>
      </c>
      <c r="J102" s="37" t="inlineStr">
        <is>
          <t>S</t>
        </is>
      </c>
      <c r="K102" s="349" t="n"/>
      <c r="L102" s="352" t="n"/>
      <c r="M102" s="11">
        <f>B102</f>
        <v/>
      </c>
      <c r="N102" s="57">
        <f>C102</f>
        <v/>
      </c>
      <c r="O102" s="54">
        <f>D102</f>
        <v/>
      </c>
      <c r="P102" s="350">
        <f>P101*1.2</f>
        <v/>
      </c>
      <c r="Q102" s="36">
        <f>Q101</f>
        <v/>
      </c>
      <c r="R102" s="37">
        <f>R101</f>
        <v/>
      </c>
      <c r="T102" s="352" t="n"/>
      <c r="U102" s="11">
        <f>M102</f>
        <v/>
      </c>
      <c r="V102" s="57">
        <f>N102</f>
        <v/>
      </c>
      <c r="W102" s="54">
        <f>O102</f>
        <v/>
      </c>
      <c r="X102" s="351">
        <f>X101*1.2</f>
        <v/>
      </c>
      <c r="Y102" s="36">
        <f>Q102</f>
        <v/>
      </c>
      <c r="Z102" s="37">
        <f>R102</f>
        <v/>
      </c>
    </row>
    <row r="103" ht="4.5" customHeight="1">
      <c r="A103" s="50" t="n"/>
      <c r="B103" s="5" t="n"/>
      <c r="C103" s="48" t="n"/>
      <c r="D103" s="41" t="n"/>
      <c r="E103" s="347" t="n"/>
      <c r="F103" s="347" t="n"/>
      <c r="G103" s="344" t="n"/>
      <c r="H103" s="297" t="n"/>
      <c r="I103" s="342" t="n"/>
      <c r="J103" s="342" t="n"/>
      <c r="L103" s="50" t="n"/>
      <c r="M103" s="5" t="n"/>
      <c r="N103" s="56" t="n"/>
      <c r="O103" s="41" t="n"/>
      <c r="P103" s="347" t="n"/>
      <c r="Q103" s="297" t="n"/>
      <c r="R103" s="297" t="n"/>
      <c r="T103" s="50" t="n"/>
      <c r="U103" s="5" t="n"/>
      <c r="V103" s="56" t="n"/>
      <c r="W103" s="41" t="n"/>
      <c r="X103" s="344" t="n"/>
      <c r="Y103" s="297" t="n"/>
      <c r="Z103" s="297" t="n"/>
    </row>
    <row r="104">
      <c r="A104" s="329" t="inlineStr">
        <is>
          <t>F97 X3M / F98 X4M</t>
        </is>
      </c>
      <c r="B104" s="8" t="inlineStr">
        <is>
          <t>EVE-FX34M-CF-INT</t>
        </is>
      </c>
      <c r="C104" s="39" t="inlineStr">
        <is>
          <t>BMW F9X X3M/X4M Carbon Intake System</t>
        </is>
      </c>
      <c r="D104" s="43" t="n"/>
      <c r="E104" s="348" t="n">
        <v>1040</v>
      </c>
      <c r="F104" s="350" t="n">
        <v>1200</v>
      </c>
      <c r="G104" s="351" t="n">
        <v>1300</v>
      </c>
      <c r="H104" s="36" t="inlineStr">
        <is>
          <t>72x72x21</t>
        </is>
      </c>
      <c r="I104" s="37" t="inlineStr">
        <is>
          <t>5 Kg</t>
        </is>
      </c>
      <c r="J104" s="37" t="inlineStr">
        <is>
          <t>M</t>
        </is>
      </c>
      <c r="K104" s="349" t="n"/>
      <c r="L104" s="329" t="inlineStr">
        <is>
          <t>F87 M2C</t>
        </is>
      </c>
      <c r="M104" s="8">
        <f>B104</f>
        <v/>
      </c>
      <c r="N104" s="49">
        <f>C104</f>
        <v/>
      </c>
      <c r="O104" s="43">
        <f>D104</f>
        <v/>
      </c>
      <c r="P104" s="350" t="n">
        <v>1200</v>
      </c>
      <c r="Q104" s="37">
        <f>H104</f>
        <v/>
      </c>
      <c r="R104" s="37">
        <f>J104</f>
        <v/>
      </c>
      <c r="T104" s="329" t="inlineStr">
        <is>
          <t>F87 M2C</t>
        </is>
      </c>
      <c r="U104" s="8">
        <f>M104</f>
        <v/>
      </c>
      <c r="V104" s="49">
        <f>N104</f>
        <v/>
      </c>
      <c r="W104" s="43">
        <f>O104</f>
        <v/>
      </c>
      <c r="X104" s="351" t="n">
        <v>1300</v>
      </c>
      <c r="Y104" s="37">
        <f>Q104</f>
        <v/>
      </c>
      <c r="Z104" s="37">
        <f>R104</f>
        <v/>
      </c>
    </row>
    <row r="105">
      <c r="A105" s="352" t="n"/>
      <c r="B105" s="8" t="inlineStr">
        <is>
          <t>EVE-FX34M-PF</t>
        </is>
      </c>
      <c r="C105" s="49" t="inlineStr">
        <is>
          <t>BMW F9X X3M/X4M Panel Filter Replacement Set</t>
        </is>
      </c>
      <c r="D105" s="43" t="n"/>
      <c r="E105" s="348" t="n">
        <v>162.5</v>
      </c>
      <c r="F105" s="350" t="n">
        <v>184</v>
      </c>
      <c r="G105" s="351" t="n">
        <v>200</v>
      </c>
      <c r="H105" s="37" t="inlineStr">
        <is>
          <t>33x14x12</t>
        </is>
      </c>
      <c r="I105" s="37" t="inlineStr">
        <is>
          <t>2 Kg</t>
        </is>
      </c>
      <c r="J105" s="37" t="inlineStr">
        <is>
          <t>S</t>
        </is>
      </c>
      <c r="K105" s="349" t="n"/>
      <c r="L105" s="352" t="n"/>
      <c r="M105" s="8">
        <f>B105</f>
        <v/>
      </c>
      <c r="N105" s="49">
        <f>C105</f>
        <v/>
      </c>
      <c r="O105" s="43">
        <f>D105</f>
        <v/>
      </c>
      <c r="P105" s="350" t="n">
        <v>184</v>
      </c>
      <c r="Q105" s="64">
        <f>H105</f>
        <v/>
      </c>
      <c r="R105" s="64">
        <f>J105</f>
        <v/>
      </c>
      <c r="T105" s="352" t="n"/>
      <c r="U105" s="8">
        <f>M105</f>
        <v/>
      </c>
      <c r="V105" s="49">
        <f>N105</f>
        <v/>
      </c>
      <c r="W105" s="43">
        <f>O105</f>
        <v/>
      </c>
      <c r="X105" s="351" t="n">
        <v>200</v>
      </c>
      <c r="Y105" s="64">
        <f>Q105</f>
        <v/>
      </c>
      <c r="Z105" s="64">
        <f>R105</f>
        <v/>
      </c>
    </row>
    <row r="106" ht="4.5" customHeight="1">
      <c r="A106" s="50" t="n"/>
      <c r="B106" s="5" t="n"/>
      <c r="C106" s="48" t="n"/>
      <c r="D106" s="41" t="n"/>
      <c r="E106" s="347" t="n"/>
      <c r="F106" s="347" t="n"/>
      <c r="G106" s="344" t="n"/>
      <c r="H106" s="297" t="n"/>
      <c r="I106" s="342" t="n"/>
      <c r="J106" s="342" t="n"/>
      <c r="L106" s="50" t="n"/>
      <c r="M106" s="5" t="n"/>
      <c r="N106" s="56" t="n"/>
      <c r="O106" s="41" t="n"/>
      <c r="P106" s="347" t="n"/>
      <c r="Q106" s="297" t="n"/>
      <c r="R106" s="297" t="n"/>
      <c r="T106" s="50" t="n"/>
      <c r="U106" s="5" t="n"/>
      <c r="V106" s="56" t="n"/>
      <c r="W106" s="41" t="n"/>
      <c r="X106" s="344" t="n"/>
      <c r="Y106" s="297" t="n"/>
      <c r="Z106" s="297" t="n"/>
    </row>
    <row r="107" ht="14.65" customHeight="1">
      <c r="A107" s="329" t="inlineStr">
        <is>
          <t>Z4M</t>
        </is>
      </c>
      <c r="B107" s="176" t="inlineStr">
        <is>
          <t>EVE-Z4M-INT</t>
        </is>
      </c>
      <c r="C107" s="189" t="inlineStr">
        <is>
          <t>BMW Z4M Black Carbon intake</t>
        </is>
      </c>
      <c r="D107" s="193" t="inlineStr">
        <is>
          <t>B</t>
        </is>
      </c>
      <c r="E107" s="348" t="n">
        <v>610</v>
      </c>
      <c r="F107" s="350" t="n">
        <v>685</v>
      </c>
      <c r="G107" s="351" t="n">
        <v>800</v>
      </c>
      <c r="H107" s="179" t="inlineStr">
        <is>
          <t>38x38x38</t>
        </is>
      </c>
      <c r="I107" s="37" t="inlineStr">
        <is>
          <t>3 Kg</t>
        </is>
      </c>
      <c r="J107" s="37" t="inlineStr">
        <is>
          <t>S</t>
        </is>
      </c>
      <c r="K107" s="349" t="n"/>
      <c r="L107" s="329" t="inlineStr">
        <is>
          <t>Z4M</t>
        </is>
      </c>
      <c r="M107" s="8">
        <f>B107</f>
        <v/>
      </c>
      <c r="N107" s="49">
        <f>C107</f>
        <v/>
      </c>
      <c r="O107" s="43">
        <f>D107</f>
        <v/>
      </c>
      <c r="P107" s="350" t="n">
        <v>685</v>
      </c>
      <c r="Q107" s="37">
        <f>H107</f>
        <v/>
      </c>
      <c r="R107" s="37">
        <f>J107</f>
        <v/>
      </c>
      <c r="T107" s="329" t="inlineStr">
        <is>
          <t>Z4M</t>
        </is>
      </c>
      <c r="U107" s="8">
        <f>M107</f>
        <v/>
      </c>
      <c r="V107" s="49">
        <f>N107</f>
        <v/>
      </c>
      <c r="W107" s="43">
        <f>O107</f>
        <v/>
      </c>
      <c r="X107" s="351" t="n">
        <v>800</v>
      </c>
      <c r="Y107" s="37">
        <f>Q107</f>
        <v/>
      </c>
      <c r="Z107" s="37">
        <f>R107</f>
        <v/>
      </c>
    </row>
    <row r="108">
      <c r="A108" s="352" t="n"/>
      <c r="B108" s="176" t="inlineStr">
        <is>
          <t>EVE-Z4M-KV-INT</t>
        </is>
      </c>
      <c r="C108" s="189" t="inlineStr">
        <is>
          <t>BMW Z4M Kevlar intake</t>
        </is>
      </c>
      <c r="D108" s="193" t="inlineStr">
        <is>
          <t>B</t>
        </is>
      </c>
      <c r="E108" s="348">
        <f>E107*1.2</f>
        <v/>
      </c>
      <c r="F108" s="350" t="n">
        <v>822</v>
      </c>
      <c r="G108" s="351">
        <f>(G107*0.2)+G107</f>
        <v/>
      </c>
      <c r="H108" s="180" t="inlineStr">
        <is>
          <t>38x38x38</t>
        </is>
      </c>
      <c r="I108" s="37" t="inlineStr">
        <is>
          <t>3 Kg</t>
        </is>
      </c>
      <c r="J108" s="37" t="inlineStr">
        <is>
          <t>S</t>
        </is>
      </c>
      <c r="K108" s="349" t="n"/>
      <c r="L108" s="352" t="n"/>
      <c r="M108" s="8">
        <f>B108</f>
        <v/>
      </c>
      <c r="N108" s="49">
        <f>C108</f>
        <v/>
      </c>
      <c r="O108" s="43">
        <f>D108</f>
        <v/>
      </c>
      <c r="P108" s="350" t="n">
        <v>822</v>
      </c>
      <c r="Q108" s="37">
        <f>H108</f>
        <v/>
      </c>
      <c r="R108" s="37">
        <f>J108</f>
        <v/>
      </c>
      <c r="T108" s="352" t="n"/>
      <c r="U108" s="8">
        <f>M108</f>
        <v/>
      </c>
      <c r="V108" s="49">
        <f>N108</f>
        <v/>
      </c>
      <c r="W108" s="43">
        <f>O108</f>
        <v/>
      </c>
      <c r="X108" s="351">
        <f>(X107*0.2)+X107</f>
        <v/>
      </c>
      <c r="Y108" s="37">
        <f>Q108</f>
        <v/>
      </c>
      <c r="Z108" s="37">
        <f>R108</f>
        <v/>
      </c>
    </row>
    <row r="109" ht="4.5" customHeight="1">
      <c r="A109" s="50" t="n"/>
      <c r="B109" s="5" t="n"/>
      <c r="C109" s="48" t="n"/>
      <c r="D109" s="41" t="n"/>
      <c r="E109" s="347" t="n"/>
      <c r="F109" s="347" t="n"/>
      <c r="G109" s="344" t="n"/>
      <c r="H109" s="297" t="n"/>
      <c r="I109" s="342" t="n"/>
      <c r="J109" s="342" t="n"/>
      <c r="L109" s="50" t="n"/>
      <c r="M109" s="5" t="n"/>
      <c r="N109" s="56" t="n"/>
      <c r="O109" s="41" t="n"/>
      <c r="P109" s="347" t="n"/>
      <c r="Q109" s="81" t="n"/>
      <c r="R109" s="81" t="n"/>
      <c r="T109" s="50" t="n"/>
      <c r="U109" s="5" t="n"/>
      <c r="V109" s="56" t="n"/>
      <c r="W109" s="41" t="n"/>
      <c r="X109" s="344" t="n"/>
      <c r="Y109" s="297" t="n"/>
      <c r="Z109" s="297" t="n"/>
    </row>
    <row r="110">
      <c r="A110" s="329" t="inlineStr">
        <is>
          <t>G20</t>
        </is>
      </c>
      <c r="B110" s="8" t="inlineStr">
        <is>
          <t>EVE-G20B48-V1-INT</t>
        </is>
      </c>
      <c r="C110" s="108" t="inlineStr">
        <is>
          <t>BMW G20 B48 Intake System - Pre 2018 November</t>
        </is>
      </c>
      <c r="D110" s="43" t="inlineStr">
        <is>
          <t>L</t>
        </is>
      </c>
      <c r="E110" s="348" t="n">
        <v>1040</v>
      </c>
      <c r="F110" s="350" t="n">
        <v>1176</v>
      </c>
      <c r="G110" s="351" t="n">
        <v>1300</v>
      </c>
      <c r="H110" s="36" t="inlineStr">
        <is>
          <t>92x31x40</t>
        </is>
      </c>
      <c r="I110" s="37" t="inlineStr">
        <is>
          <t>6 Kg</t>
        </is>
      </c>
      <c r="J110" s="37" t="inlineStr">
        <is>
          <t>M</t>
        </is>
      </c>
      <c r="K110" s="349" t="n"/>
      <c r="L110" s="329" t="inlineStr">
        <is>
          <t>F10 M5</t>
        </is>
      </c>
      <c r="M110" s="8">
        <f>B110</f>
        <v/>
      </c>
      <c r="N110" s="49">
        <f>C110</f>
        <v/>
      </c>
      <c r="O110" s="43">
        <f>D110</f>
        <v/>
      </c>
      <c r="P110" s="350" t="n">
        <v>1176</v>
      </c>
      <c r="Q110" s="36">
        <f>H110</f>
        <v/>
      </c>
      <c r="R110" s="37">
        <f>J110</f>
        <v/>
      </c>
      <c r="T110" s="329" t="inlineStr">
        <is>
          <t>F10 M5</t>
        </is>
      </c>
      <c r="U110" s="8">
        <f>M110</f>
        <v/>
      </c>
      <c r="V110" s="49">
        <f>N110</f>
        <v/>
      </c>
      <c r="W110" s="43">
        <f>O110</f>
        <v/>
      </c>
      <c r="X110" s="351" t="n">
        <v>1300</v>
      </c>
      <c r="Y110" s="36">
        <f>Q110</f>
        <v/>
      </c>
      <c r="Z110" s="37">
        <f>R110</f>
        <v/>
      </c>
    </row>
    <row r="111">
      <c r="A111" s="356" t="n"/>
      <c r="B111" s="8" t="inlineStr">
        <is>
          <t>EVE-G20B48-V2-INT</t>
        </is>
      </c>
      <c r="C111" s="108" t="inlineStr">
        <is>
          <t>BMW G20 B48 Intake System - Post 2018 November</t>
        </is>
      </c>
      <c r="D111" s="43" t="inlineStr">
        <is>
          <t>L</t>
        </is>
      </c>
      <c r="E111" s="348" t="n">
        <v>1040</v>
      </c>
      <c r="F111" s="350" t="n">
        <v>1176</v>
      </c>
      <c r="G111" s="351" t="n">
        <v>1300</v>
      </c>
      <c r="H111" s="36" t="inlineStr">
        <is>
          <t>92x31x40</t>
        </is>
      </c>
      <c r="I111" s="37" t="inlineStr">
        <is>
          <t>6 Kg</t>
        </is>
      </c>
      <c r="J111" s="37" t="inlineStr">
        <is>
          <t>M</t>
        </is>
      </c>
      <c r="K111" s="349" t="n"/>
      <c r="L111" s="356" t="n"/>
      <c r="M111" s="8">
        <f>B111</f>
        <v/>
      </c>
      <c r="N111" s="49">
        <f>C111</f>
        <v/>
      </c>
      <c r="O111" s="43">
        <f>D111</f>
        <v/>
      </c>
      <c r="P111" s="350" t="n">
        <v>1176</v>
      </c>
      <c r="Q111" s="15">
        <f>H111</f>
        <v/>
      </c>
      <c r="R111" s="64">
        <f>J111</f>
        <v/>
      </c>
      <c r="T111" s="356" t="n"/>
      <c r="U111" s="8">
        <f>M111</f>
        <v/>
      </c>
      <c r="V111" s="49">
        <f>N111</f>
        <v/>
      </c>
      <c r="W111" s="43">
        <f>O111</f>
        <v/>
      </c>
      <c r="X111" s="351" t="n">
        <v>1300</v>
      </c>
      <c r="Y111" s="15">
        <f>Q111</f>
        <v/>
      </c>
      <c r="Z111" s="64">
        <f>R111</f>
        <v/>
      </c>
    </row>
    <row r="112">
      <c r="A112" s="356" t="n"/>
      <c r="B112" s="8" t="inlineStr">
        <is>
          <t>EVE-G20B58-V1-INT</t>
        </is>
      </c>
      <c r="C112" s="108" t="inlineStr">
        <is>
          <t>BMW G20 B58 Intake System - Pre 2018 November</t>
        </is>
      </c>
      <c r="D112" s="43" t="inlineStr">
        <is>
          <t>L</t>
        </is>
      </c>
      <c r="E112" s="348" t="n">
        <v>1040</v>
      </c>
      <c r="F112" s="350" t="n">
        <v>1176</v>
      </c>
      <c r="G112" s="351" t="n">
        <v>1300</v>
      </c>
      <c r="H112" s="36" t="inlineStr">
        <is>
          <t>92x31x40</t>
        </is>
      </c>
      <c r="I112" s="37" t="inlineStr">
        <is>
          <t>6 Kg</t>
        </is>
      </c>
      <c r="J112" s="37" t="inlineStr">
        <is>
          <t>M</t>
        </is>
      </c>
      <c r="K112" s="349" t="n"/>
      <c r="L112" s="356" t="n"/>
      <c r="M112" s="8">
        <f>B112</f>
        <v/>
      </c>
      <c r="N112" s="49">
        <f>C112</f>
        <v/>
      </c>
      <c r="O112" s="43">
        <f>D112</f>
        <v/>
      </c>
      <c r="P112" s="350" t="n">
        <v>1176</v>
      </c>
      <c r="Q112" s="36">
        <f>H112</f>
        <v/>
      </c>
      <c r="R112" s="37">
        <f>J112</f>
        <v/>
      </c>
      <c r="T112" s="356" t="n"/>
      <c r="U112" s="8">
        <f>M112</f>
        <v/>
      </c>
      <c r="V112" s="49">
        <f>N112</f>
        <v/>
      </c>
      <c r="W112" s="43">
        <f>O112</f>
        <v/>
      </c>
      <c r="X112" s="351" t="n">
        <v>1300</v>
      </c>
      <c r="Y112" s="36">
        <f>Q112</f>
        <v/>
      </c>
      <c r="Z112" s="37" t="inlineStr">
        <is>
          <t>5 Kg</t>
        </is>
      </c>
    </row>
    <row r="113">
      <c r="A113" s="352" t="n"/>
      <c r="B113" s="8" t="inlineStr">
        <is>
          <t>EVE-G20B58-V2-INT</t>
        </is>
      </c>
      <c r="C113" s="108" t="inlineStr">
        <is>
          <t>BMW G20 B58 Intake System - Post 2018 November</t>
        </is>
      </c>
      <c r="D113" s="43" t="inlineStr">
        <is>
          <t>L</t>
        </is>
      </c>
      <c r="E113" s="348" t="n">
        <v>1040</v>
      </c>
      <c r="F113" s="350" t="n">
        <v>1176</v>
      </c>
      <c r="G113" s="351" t="n">
        <v>1300</v>
      </c>
      <c r="H113" s="36" t="inlineStr">
        <is>
          <t>92x31x40</t>
        </is>
      </c>
      <c r="I113" s="37" t="inlineStr">
        <is>
          <t>6 Kg</t>
        </is>
      </c>
      <c r="J113" s="37" t="inlineStr">
        <is>
          <t>M</t>
        </is>
      </c>
      <c r="K113" s="349" t="n"/>
      <c r="L113" s="352" t="n"/>
      <c r="M113" s="8">
        <f>B113</f>
        <v/>
      </c>
      <c r="N113" s="49">
        <f>C113</f>
        <v/>
      </c>
      <c r="O113" s="43">
        <f>D113</f>
        <v/>
      </c>
      <c r="P113" s="350" t="n">
        <v>1176</v>
      </c>
      <c r="Q113" s="36">
        <f>H113</f>
        <v/>
      </c>
      <c r="R113" s="37">
        <f>J113</f>
        <v/>
      </c>
      <c r="T113" s="352" t="n"/>
      <c r="U113" s="8">
        <f>M113</f>
        <v/>
      </c>
      <c r="V113" s="49">
        <f>N113</f>
        <v/>
      </c>
      <c r="W113" s="43">
        <f>O113</f>
        <v/>
      </c>
      <c r="X113" s="351" t="n">
        <v>1300</v>
      </c>
      <c r="Y113" s="36">
        <f>Q113</f>
        <v/>
      </c>
      <c r="Z113" s="37">
        <f>R113</f>
        <v/>
      </c>
    </row>
    <row r="114" ht="4.5" customHeight="1">
      <c r="A114" s="50" t="n"/>
      <c r="B114" s="5" t="n"/>
      <c r="C114" s="48" t="n"/>
      <c r="D114" s="41" t="n"/>
      <c r="E114" s="347" t="n"/>
      <c r="F114" s="347" t="n"/>
      <c r="G114" s="344" t="n"/>
      <c r="H114" s="297" t="n"/>
      <c r="I114" s="342" t="n"/>
      <c r="J114" s="342" t="n"/>
      <c r="L114" s="50" t="n"/>
      <c r="M114" s="5" t="n"/>
      <c r="N114" s="56" t="n"/>
      <c r="O114" s="41" t="n"/>
      <c r="P114" s="347" t="n"/>
      <c r="Q114" s="297" t="n"/>
      <c r="R114" s="297" t="n"/>
      <c r="T114" s="50" t="n"/>
      <c r="U114" s="5" t="n"/>
      <c r="V114" s="56" t="n"/>
      <c r="W114" s="41" t="n"/>
      <c r="X114" s="344" t="n"/>
      <c r="Y114" s="297" t="n"/>
      <c r="Z114" s="297" t="n"/>
    </row>
    <row r="115">
      <c r="A115" s="329" t="inlineStr">
        <is>
          <t>G29 Z4</t>
        </is>
      </c>
      <c r="B115" s="8" t="inlineStr">
        <is>
          <t>EVE-Z4B58-CF-INT</t>
        </is>
      </c>
      <c r="C115" s="49" t="inlineStr">
        <is>
          <t>BMW BMW G29 Z4 M40i B58 Carbon Intake</t>
        </is>
      </c>
      <c r="D115" s="43" t="inlineStr">
        <is>
          <t>L</t>
        </is>
      </c>
      <c r="E115" s="348" t="n">
        <v>1041</v>
      </c>
      <c r="F115" s="350" t="n">
        <v>1134</v>
      </c>
      <c r="G115" s="351" t="n">
        <v>1300</v>
      </c>
      <c r="H115" s="37" t="inlineStr">
        <is>
          <t>92x31x40</t>
        </is>
      </c>
      <c r="I115" s="37" t="inlineStr">
        <is>
          <t>6 Kg</t>
        </is>
      </c>
      <c r="J115" s="37" t="inlineStr">
        <is>
          <t>M</t>
        </is>
      </c>
      <c r="K115" s="349" t="n"/>
      <c r="L115" s="329" t="inlineStr">
        <is>
          <t>G29 Z4</t>
        </is>
      </c>
      <c r="M115" s="8">
        <f>B115</f>
        <v/>
      </c>
      <c r="N115" s="49">
        <f>C115</f>
        <v/>
      </c>
      <c r="O115" s="43">
        <f>D115</f>
        <v/>
      </c>
      <c r="P115" s="350" t="n">
        <v>1134</v>
      </c>
      <c r="Q115" s="37">
        <f>H115</f>
        <v/>
      </c>
      <c r="R115" s="37">
        <f>J115</f>
        <v/>
      </c>
      <c r="T115" s="329" t="inlineStr">
        <is>
          <t>G29 Z4</t>
        </is>
      </c>
      <c r="U115" s="8">
        <f>M115</f>
        <v/>
      </c>
      <c r="V115" s="49">
        <f>N115</f>
        <v/>
      </c>
      <c r="W115" s="43">
        <f>O115</f>
        <v/>
      </c>
      <c r="X115" s="351" t="n">
        <v>1300</v>
      </c>
      <c r="Y115" s="37">
        <f>Q115</f>
        <v/>
      </c>
      <c r="Z115" s="37">
        <f>R115</f>
        <v/>
      </c>
    </row>
    <row r="116">
      <c r="A116" s="352" t="n"/>
      <c r="B116" s="8" t="inlineStr">
        <is>
          <t>EVE-Z4B58-CF-ENG</t>
        </is>
      </c>
      <c r="C116" s="49" t="inlineStr">
        <is>
          <t>BMW G29 Z4 M40i B58 Carbon Engine Cover</t>
        </is>
      </c>
      <c r="D116" s="43" t="n"/>
      <c r="E116" s="348" t="n">
        <v>477</v>
      </c>
      <c r="F116" s="350" t="n">
        <v>539</v>
      </c>
      <c r="G116" s="351" t="n">
        <v>600</v>
      </c>
      <c r="H116" s="36" t="inlineStr">
        <is>
          <t>72x72x21</t>
        </is>
      </c>
      <c r="I116" s="37" t="inlineStr">
        <is>
          <t>2 Kg</t>
        </is>
      </c>
      <c r="J116" s="37" t="inlineStr">
        <is>
          <t>M</t>
        </is>
      </c>
      <c r="K116" s="349" t="n"/>
      <c r="L116" s="352" t="n"/>
      <c r="M116" s="8">
        <f>B116</f>
        <v/>
      </c>
      <c r="N116" s="49">
        <f>C116</f>
        <v/>
      </c>
      <c r="O116" s="43">
        <f>D116</f>
        <v/>
      </c>
      <c r="P116" s="350" t="n">
        <v>539</v>
      </c>
      <c r="Q116" s="37">
        <f>H116</f>
        <v/>
      </c>
      <c r="R116" s="37">
        <f>J116</f>
        <v/>
      </c>
      <c r="T116" s="352" t="n"/>
      <c r="U116" s="8">
        <f>M116</f>
        <v/>
      </c>
      <c r="V116" s="49">
        <f>N116</f>
        <v/>
      </c>
      <c r="W116" s="43">
        <f>O116</f>
        <v/>
      </c>
      <c r="X116" s="351" t="n">
        <v>600</v>
      </c>
      <c r="Y116" s="37">
        <f>Q116</f>
        <v/>
      </c>
      <c r="Z116" s="37">
        <f>R116</f>
        <v/>
      </c>
    </row>
    <row r="117" ht="4.9" customHeight="1">
      <c r="C117" s="3" t="n"/>
      <c r="D117" s="52" t="n"/>
      <c r="E117" s="340" t="n"/>
      <c r="F117" s="340" t="n"/>
      <c r="G117" s="340" t="n"/>
      <c r="H117" s="73" t="n"/>
      <c r="I117" s="73" t="n"/>
      <c r="J117" s="73" t="n"/>
      <c r="N117" s="55" t="n"/>
      <c r="O117" s="52" t="n"/>
      <c r="P117" s="340" t="n"/>
      <c r="Q117" s="73" t="n"/>
      <c r="R117" s="73" t="n"/>
      <c r="V117" s="51" t="n"/>
      <c r="X117" s="340" t="n"/>
      <c r="Y117" s="73" t="n"/>
      <c r="Z117" s="73" t="n"/>
    </row>
    <row r="118" ht="21" customHeight="1">
      <c r="A118" s="303" t="n"/>
      <c r="B118" s="304" t="n"/>
      <c r="C118" s="304" t="inlineStr">
        <is>
          <t>HONDA</t>
        </is>
      </c>
      <c r="D118" s="304" t="n"/>
      <c r="E118" s="304" t="n"/>
      <c r="F118" s="304" t="n"/>
      <c r="G118" s="304" t="n"/>
      <c r="H118" s="304" t="n"/>
      <c r="I118" s="305" t="n"/>
      <c r="J118" s="305" t="n"/>
      <c r="L118" s="341" t="inlineStr">
        <is>
          <t>HONDA</t>
        </is>
      </c>
      <c r="M118" s="342" t="n"/>
      <c r="N118" s="342" t="n"/>
      <c r="O118" s="342" t="n"/>
      <c r="P118" s="342" t="n"/>
      <c r="Q118" s="342" t="n"/>
      <c r="R118" s="343" t="n"/>
      <c r="T118" s="341" t="inlineStr">
        <is>
          <t>HONDA</t>
        </is>
      </c>
      <c r="U118" s="342" t="n"/>
      <c r="V118" s="342" t="n"/>
      <c r="W118" s="342" t="n"/>
      <c r="X118" s="342" t="n"/>
      <c r="Y118" s="342" t="n"/>
      <c r="Z118" s="343" t="n"/>
    </row>
    <row r="119" ht="4.5" customHeight="1">
      <c r="A119" s="50" t="n"/>
      <c r="B119" s="5" t="n"/>
      <c r="C119" s="6" t="n"/>
      <c r="D119" s="41" t="n"/>
      <c r="E119" s="344" t="n"/>
      <c r="F119" s="344" t="n"/>
      <c r="G119" s="344" t="n"/>
      <c r="H119" s="297" t="n"/>
      <c r="I119" s="342" t="n"/>
      <c r="J119" s="342" t="n"/>
      <c r="L119" s="50" t="n"/>
      <c r="M119" s="5" t="n"/>
      <c r="N119" s="48" t="n"/>
      <c r="O119" s="41" t="n"/>
      <c r="P119" s="344" t="n"/>
      <c r="Q119" s="297" t="n"/>
      <c r="R119" s="297" t="n"/>
      <c r="T119" s="50" t="n"/>
      <c r="U119" s="5" t="n"/>
      <c r="V119" s="6" t="n"/>
      <c r="W119" s="41" t="n"/>
      <c r="X119" s="344" t="n"/>
      <c r="Y119" s="297" t="n"/>
      <c r="Z119" s="297" t="n"/>
    </row>
    <row r="120" ht="42" customFormat="1" customHeight="1" s="46">
      <c r="A120" s="76" t="n"/>
      <c r="B120" s="29" t="inlineStr">
        <is>
          <t>Part Number</t>
        </is>
      </c>
      <c r="C120" s="29" t="inlineStr">
        <is>
          <t>Description</t>
        </is>
      </c>
      <c r="D120" s="44" t="inlineStr">
        <is>
          <t>Filter Type</t>
        </is>
      </c>
      <c r="E120" s="345" t="inlineStr">
        <is>
          <t>Retail Price Ex VAT</t>
        </is>
      </c>
      <c r="F120" s="345" t="inlineStr">
        <is>
          <t>Retail Price Ex VAT</t>
        </is>
      </c>
      <c r="G120" s="346" t="inlineStr">
        <is>
          <t>Retail Price</t>
        </is>
      </c>
      <c r="H120" s="299" t="inlineStr">
        <is>
          <t>Package size in cm</t>
        </is>
      </c>
      <c r="I120" s="327" t="n"/>
      <c r="J120" s="300" t="inlineStr">
        <is>
          <t>Box Type</t>
        </is>
      </c>
      <c r="L120" s="76" t="n"/>
      <c r="M120" s="29" t="inlineStr">
        <is>
          <t>Part Number</t>
        </is>
      </c>
      <c r="N120" s="29" t="inlineStr">
        <is>
          <t>Description</t>
        </is>
      </c>
      <c r="O120" s="44" t="inlineStr">
        <is>
          <t>Filter Type</t>
        </is>
      </c>
      <c r="P120" s="345" t="inlineStr">
        <is>
          <t>Retail Price Ex VAT</t>
        </is>
      </c>
      <c r="Q120" s="299" t="inlineStr">
        <is>
          <t>Package size in cm</t>
        </is>
      </c>
      <c r="R120" s="300" t="n"/>
      <c r="T120" s="76" t="n"/>
      <c r="U120" s="29" t="inlineStr">
        <is>
          <t>Part Number</t>
        </is>
      </c>
      <c r="V120" s="29" t="inlineStr">
        <is>
          <t>Description</t>
        </is>
      </c>
      <c r="W120" s="44" t="inlineStr">
        <is>
          <t>Filter Type</t>
        </is>
      </c>
      <c r="X120" s="346" t="inlineStr">
        <is>
          <t>Retail Price</t>
        </is>
      </c>
      <c r="Y120" s="293" t="inlineStr">
        <is>
          <t>Package size in cm</t>
        </is>
      </c>
      <c r="Z120" s="83" t="n"/>
    </row>
    <row r="121" ht="4.5" customHeight="1">
      <c r="A121" s="50" t="n"/>
      <c r="B121" s="5" t="n"/>
      <c r="C121" s="6" t="n"/>
      <c r="D121" s="41" t="n"/>
      <c r="E121" s="347" t="n"/>
      <c r="F121" s="344" t="n"/>
      <c r="G121" s="344" t="n"/>
      <c r="H121" s="297" t="n"/>
      <c r="I121" s="342" t="n"/>
      <c r="J121" s="342" t="n"/>
      <c r="L121" s="50" t="n"/>
      <c r="M121" s="5" t="n"/>
      <c r="N121" s="48" t="n"/>
      <c r="O121" s="41" t="n"/>
      <c r="P121" s="344" t="n"/>
      <c r="Q121" s="297" t="n"/>
      <c r="R121" s="297" t="n"/>
      <c r="T121" s="50" t="n"/>
      <c r="U121" s="5" t="n"/>
      <c r="V121" s="6" t="n"/>
      <c r="W121" s="41" t="n"/>
      <c r="X121" s="344" t="n"/>
      <c r="Y121" s="81" t="n"/>
      <c r="Z121" s="81" t="n"/>
    </row>
    <row r="122">
      <c r="A122" s="292" t="inlineStr">
        <is>
          <t>FK2 Civic</t>
        </is>
      </c>
      <c r="B122" s="15" t="inlineStr">
        <is>
          <t>EVE-FK2-CF-MAF</t>
        </is>
      </c>
      <c r="C122" s="39" t="inlineStr">
        <is>
          <t>Honda FK2 Black Carbon MAF-TUBE and silicone hose</t>
        </is>
      </c>
      <c r="D122" s="43" t="inlineStr">
        <is>
          <t>n/a</t>
        </is>
      </c>
      <c r="E122" s="361" t="n">
        <v>191</v>
      </c>
      <c r="F122" s="362" t="n">
        <v>215</v>
      </c>
      <c r="G122" s="351" t="n">
        <v>250</v>
      </c>
      <c r="H122" s="37" t="inlineStr">
        <is>
          <t>49x15x12</t>
        </is>
      </c>
      <c r="I122" s="37" t="inlineStr">
        <is>
          <t>2 Kg</t>
        </is>
      </c>
      <c r="J122" s="37" t="inlineStr">
        <is>
          <t>S</t>
        </is>
      </c>
      <c r="L122" s="292" t="n"/>
      <c r="M122" s="15">
        <f>B122</f>
        <v/>
      </c>
      <c r="N122" s="59">
        <f>C122</f>
        <v/>
      </c>
      <c r="O122" s="36">
        <f>D122</f>
        <v/>
      </c>
      <c r="P122" s="362" t="n">
        <v>215</v>
      </c>
      <c r="Q122" s="64">
        <f>H122</f>
        <v/>
      </c>
      <c r="R122" s="64">
        <f>J122</f>
        <v/>
      </c>
      <c r="T122" s="292" t="n"/>
      <c r="U122" s="15">
        <f>M122</f>
        <v/>
      </c>
      <c r="V122" s="59">
        <f>N122</f>
        <v/>
      </c>
      <c r="W122" s="36">
        <f>O122</f>
        <v/>
      </c>
      <c r="X122" s="351" t="n">
        <v>250</v>
      </c>
      <c r="Y122" s="37">
        <f>Q122</f>
        <v/>
      </c>
      <c r="Z122" s="37">
        <f>R122</f>
        <v/>
      </c>
    </row>
    <row r="123">
      <c r="A123" s="352" t="n"/>
      <c r="B123" s="64" t="inlineStr">
        <is>
          <t>EVE-FK2-KV-MAF</t>
        </is>
      </c>
      <c r="C123" s="39" t="inlineStr">
        <is>
          <t>Honda FK2 Kevlar MAF-TUBE and silicone hose</t>
        </is>
      </c>
      <c r="D123" s="43" t="inlineStr">
        <is>
          <t>n/a</t>
        </is>
      </c>
      <c r="E123" s="361">
        <f>E122*1.2</f>
        <v/>
      </c>
      <c r="F123" s="362">
        <f>F122*1.2</f>
        <v/>
      </c>
      <c r="G123" s="351">
        <f>G122*1.2</f>
        <v/>
      </c>
      <c r="H123" s="37" t="inlineStr">
        <is>
          <t>49x15x12</t>
        </is>
      </c>
      <c r="I123" s="37" t="inlineStr">
        <is>
          <t>2 Kg</t>
        </is>
      </c>
      <c r="J123" s="37" t="inlineStr">
        <is>
          <t>S</t>
        </is>
      </c>
      <c r="L123" s="352" t="n"/>
      <c r="M123" s="15">
        <f>B123</f>
        <v/>
      </c>
      <c r="N123" s="59">
        <f>C123</f>
        <v/>
      </c>
      <c r="O123" s="36">
        <f>D123</f>
        <v/>
      </c>
      <c r="P123" s="362">
        <f>P122*1.2</f>
        <v/>
      </c>
      <c r="Q123" s="64">
        <f>H123</f>
        <v/>
      </c>
      <c r="R123" s="64">
        <f>J123</f>
        <v/>
      </c>
      <c r="T123" s="352" t="n"/>
      <c r="U123" s="15">
        <f>M123</f>
        <v/>
      </c>
      <c r="V123" s="59">
        <f>N123</f>
        <v/>
      </c>
      <c r="W123" s="36">
        <f>O123</f>
        <v/>
      </c>
      <c r="X123" s="351">
        <f>X122*1.2</f>
        <v/>
      </c>
      <c r="Y123" s="37">
        <f>Q123</f>
        <v/>
      </c>
      <c r="Z123" s="37">
        <f>R123</f>
        <v/>
      </c>
    </row>
    <row r="124" ht="4.5" customHeight="1">
      <c r="A124" s="50" t="n"/>
      <c r="B124" s="5" t="n"/>
      <c r="C124" s="48" t="n"/>
      <c r="D124" s="41" t="n"/>
      <c r="E124" s="347" t="n"/>
      <c r="F124" s="347" t="n"/>
      <c r="G124" s="344" t="n"/>
      <c r="H124" s="297" t="n"/>
      <c r="I124" s="342" t="n"/>
      <c r="J124" s="342" t="n"/>
      <c r="L124" s="50" t="n"/>
      <c r="M124" s="5" t="n"/>
      <c r="N124" s="56" t="n"/>
      <c r="O124" s="41" t="n"/>
      <c r="P124" s="347" t="n"/>
      <c r="Q124" s="81" t="n"/>
      <c r="R124" s="81" t="n"/>
      <c r="T124" s="50" t="n"/>
      <c r="U124" s="5" t="n"/>
      <c r="V124" s="56" t="n"/>
      <c r="W124" s="41" t="n"/>
      <c r="X124" s="344" t="n"/>
      <c r="Y124" s="297" t="n"/>
      <c r="Z124" s="297" t="n"/>
    </row>
    <row r="125">
      <c r="A125" s="329" t="inlineStr">
        <is>
          <t>FK2 Civic</t>
        </is>
      </c>
      <c r="B125" s="8" t="inlineStr">
        <is>
          <t>EVE-FK2V2-CF-LHD-INT</t>
        </is>
      </c>
      <c r="C125" s="39" t="inlineStr">
        <is>
          <t>V2 FK2 Civic Type R LHD Carbon intake with upgraded Carbon Tube</t>
        </is>
      </c>
      <c r="D125" s="37" t="inlineStr">
        <is>
          <t>S</t>
        </is>
      </c>
      <c r="E125" s="348" t="n">
        <v>930</v>
      </c>
      <c r="F125" s="350" t="n">
        <v>1050</v>
      </c>
      <c r="G125" s="351" t="n">
        <v>1185</v>
      </c>
      <c r="H125" s="36" t="inlineStr">
        <is>
          <t>38x38x38</t>
        </is>
      </c>
      <c r="I125" s="37" t="inlineStr">
        <is>
          <t>3 Kg</t>
        </is>
      </c>
      <c r="J125" s="37" t="inlineStr">
        <is>
          <t>S</t>
        </is>
      </c>
      <c r="K125" s="349" t="n"/>
      <c r="L125" s="329" t="inlineStr">
        <is>
          <t>FK2 Civic</t>
        </is>
      </c>
      <c r="M125" s="11">
        <f>B125</f>
        <v/>
      </c>
      <c r="N125" s="57">
        <f>C125</f>
        <v/>
      </c>
      <c r="O125" s="54">
        <f>D125</f>
        <v/>
      </c>
      <c r="P125" s="350" t="n">
        <v>1050</v>
      </c>
      <c r="Q125" s="15">
        <f>H125</f>
        <v/>
      </c>
      <c r="R125" s="64">
        <f>J125</f>
        <v/>
      </c>
      <c r="T125" s="329" t="inlineStr">
        <is>
          <t>FK2 Civic</t>
        </is>
      </c>
      <c r="U125" s="11">
        <f>M125</f>
        <v/>
      </c>
      <c r="V125" s="57">
        <f>N125</f>
        <v/>
      </c>
      <c r="W125" s="54">
        <f>O125</f>
        <v/>
      </c>
      <c r="X125" s="351" t="n">
        <v>1185</v>
      </c>
      <c r="Y125" s="36">
        <f>Q125</f>
        <v/>
      </c>
      <c r="Z125" s="37">
        <f>R125</f>
        <v/>
      </c>
    </row>
    <row r="126">
      <c r="A126" s="356" t="n"/>
      <c r="B126" s="8" t="inlineStr">
        <is>
          <t>EVE-FK2V2-KV-LHD-INT</t>
        </is>
      </c>
      <c r="C126" s="39" t="inlineStr">
        <is>
          <t>V2 FK2 Civic Type R LHD Kevlar intake with upgraded Kevlar Tube</t>
        </is>
      </c>
      <c r="D126" s="37" t="inlineStr">
        <is>
          <t>S</t>
        </is>
      </c>
      <c r="E126" s="348">
        <f>E125*1.2</f>
        <v/>
      </c>
      <c r="F126" s="350">
        <f>F125*1.2</f>
        <v/>
      </c>
      <c r="G126" s="351">
        <f>G125*1.2</f>
        <v/>
      </c>
      <c r="H126" s="36" t="inlineStr">
        <is>
          <t>38x38x38</t>
        </is>
      </c>
      <c r="I126" s="37" t="inlineStr">
        <is>
          <t>3 Kg</t>
        </is>
      </c>
      <c r="J126" s="37" t="inlineStr">
        <is>
          <t>S</t>
        </is>
      </c>
      <c r="K126" s="349" t="n"/>
      <c r="L126" s="356" t="n"/>
      <c r="M126" s="11">
        <f>B126</f>
        <v/>
      </c>
      <c r="N126" s="57">
        <f>C126</f>
        <v/>
      </c>
      <c r="O126" s="54">
        <f>D126</f>
        <v/>
      </c>
      <c r="P126" s="350">
        <f>P125*1.2</f>
        <v/>
      </c>
      <c r="Q126" s="15">
        <f>H126</f>
        <v/>
      </c>
      <c r="R126" s="64">
        <f>J126</f>
        <v/>
      </c>
      <c r="T126" s="356" t="n"/>
      <c r="U126" s="11">
        <f>M126</f>
        <v/>
      </c>
      <c r="V126" s="57">
        <f>N126</f>
        <v/>
      </c>
      <c r="W126" s="54">
        <f>O126</f>
        <v/>
      </c>
      <c r="X126" s="351">
        <f>X125*1.2</f>
        <v/>
      </c>
      <c r="Y126" s="36">
        <f>Q126</f>
        <v/>
      </c>
      <c r="Z126" s="37">
        <f>R126</f>
        <v/>
      </c>
    </row>
    <row r="127">
      <c r="A127" s="356" t="n"/>
      <c r="B127" s="8" t="inlineStr">
        <is>
          <t>EVE-FK2V2-CF-RHD-INT</t>
        </is>
      </c>
      <c r="C127" s="39" t="inlineStr">
        <is>
          <t>V2 FK2 Civic Type R RHD Carbon intake with upgraded Carbon Tube</t>
        </is>
      </c>
      <c r="D127" s="37" t="inlineStr">
        <is>
          <t>S</t>
        </is>
      </c>
      <c r="E127" s="348">
        <f>E125</f>
        <v/>
      </c>
      <c r="F127" s="350">
        <f>F125</f>
        <v/>
      </c>
      <c r="G127" s="351">
        <f>G125</f>
        <v/>
      </c>
      <c r="H127" s="36" t="inlineStr">
        <is>
          <t>38x38x38</t>
        </is>
      </c>
      <c r="I127" s="37" t="inlineStr">
        <is>
          <t>3 Kg</t>
        </is>
      </c>
      <c r="J127" s="37" t="inlineStr">
        <is>
          <t>S</t>
        </is>
      </c>
      <c r="K127" s="349" t="n"/>
      <c r="L127" s="356" t="n"/>
      <c r="M127" s="11">
        <f>B127</f>
        <v/>
      </c>
      <c r="N127" s="57">
        <f>C127</f>
        <v/>
      </c>
      <c r="O127" s="54">
        <f>D127</f>
        <v/>
      </c>
      <c r="P127" s="350">
        <f>P125</f>
        <v/>
      </c>
      <c r="Q127" s="36">
        <f>H127</f>
        <v/>
      </c>
      <c r="R127" s="37">
        <f>J127</f>
        <v/>
      </c>
      <c r="T127" s="356" t="n"/>
      <c r="U127" s="11">
        <f>M127</f>
        <v/>
      </c>
      <c r="V127" s="57">
        <f>N127</f>
        <v/>
      </c>
      <c r="W127" s="54">
        <f>O127</f>
        <v/>
      </c>
      <c r="X127" s="351">
        <f>X125</f>
        <v/>
      </c>
      <c r="Y127" s="36">
        <f>Q127</f>
        <v/>
      </c>
      <c r="Z127" s="37">
        <f>R127</f>
        <v/>
      </c>
    </row>
    <row r="128">
      <c r="A128" s="356" t="n"/>
      <c r="B128" s="8" t="inlineStr">
        <is>
          <t>EVE-FK2V2-KV-RHD-INT</t>
        </is>
      </c>
      <c r="C128" s="39" t="inlineStr">
        <is>
          <t>V2 FK2 Civic Type R RHD Kevlar intake with upgraded Kevlar Tube</t>
        </is>
      </c>
      <c r="D128" s="37" t="inlineStr">
        <is>
          <t>S</t>
        </is>
      </c>
      <c r="E128" s="348">
        <f>E125</f>
        <v/>
      </c>
      <c r="F128" s="350">
        <f>F127*1.2</f>
        <v/>
      </c>
      <c r="G128" s="351">
        <f>G127*1.2</f>
        <v/>
      </c>
      <c r="H128" s="36" t="inlineStr">
        <is>
          <t>38x38x38</t>
        </is>
      </c>
      <c r="I128" s="37" t="inlineStr">
        <is>
          <t>3 Kg</t>
        </is>
      </c>
      <c r="J128" s="37" t="inlineStr">
        <is>
          <t>S</t>
        </is>
      </c>
      <c r="K128" s="349" t="n"/>
      <c r="L128" s="356" t="n"/>
      <c r="M128" s="11" t="n"/>
      <c r="N128" s="57" t="n"/>
      <c r="O128" s="54" t="n"/>
      <c r="P128" s="350" t="n"/>
      <c r="Q128" s="36" t="n"/>
      <c r="R128" s="37" t="n"/>
      <c r="T128" s="356" t="n"/>
      <c r="U128" s="11" t="n"/>
      <c r="V128" s="57" t="n"/>
      <c r="W128" s="54" t="n"/>
      <c r="X128" s="351" t="n"/>
      <c r="Y128" s="36" t="n"/>
      <c r="Z128" s="37" t="n"/>
    </row>
    <row r="129">
      <c r="A129" s="352" t="n"/>
      <c r="B129" s="8" t="inlineStr">
        <is>
          <t>EVE-FK8FK2-ENG</t>
        </is>
      </c>
      <c r="C129" s="39" t="inlineStr">
        <is>
          <t>FK8 and FK2 Engine Cover Red and Black</t>
        </is>
      </c>
      <c r="D129" s="37" t="inlineStr">
        <is>
          <t>n/a</t>
        </is>
      </c>
      <c r="E129" s="348" t="n">
        <v>400</v>
      </c>
      <c r="F129" s="350" t="n">
        <v>462</v>
      </c>
      <c r="G129" s="351" t="n">
        <v>500</v>
      </c>
      <c r="H129" s="37" t="inlineStr">
        <is>
          <t>68x38x15</t>
        </is>
      </c>
      <c r="I129" s="37" t="inlineStr">
        <is>
          <t>2 Kg</t>
        </is>
      </c>
      <c r="J129" s="37" t="inlineStr">
        <is>
          <t>S</t>
        </is>
      </c>
      <c r="K129" s="349" t="n"/>
      <c r="L129" s="352" t="n"/>
      <c r="M129" s="11">
        <f>B129</f>
        <v/>
      </c>
      <c r="N129" s="57">
        <f>C129</f>
        <v/>
      </c>
      <c r="O129" s="54">
        <f>D129</f>
        <v/>
      </c>
      <c r="P129" s="350">
        <f>P126</f>
        <v/>
      </c>
      <c r="Q129" s="36">
        <f>H129</f>
        <v/>
      </c>
      <c r="R129" s="37">
        <f>J129</f>
        <v/>
      </c>
      <c r="T129" s="352" t="n"/>
      <c r="U129" s="11">
        <f>M129</f>
        <v/>
      </c>
      <c r="V129" s="57">
        <f>N129</f>
        <v/>
      </c>
      <c r="W129" s="54">
        <f>O129</f>
        <v/>
      </c>
      <c r="X129" s="351">
        <f>X126</f>
        <v/>
      </c>
      <c r="Y129" s="15">
        <f>Q129</f>
        <v/>
      </c>
      <c r="Z129" s="64">
        <f>R129</f>
        <v/>
      </c>
    </row>
    <row r="130" ht="4.5" customHeight="1">
      <c r="A130" s="50" t="n"/>
      <c r="B130" s="5" t="n"/>
      <c r="C130" s="48" t="n"/>
      <c r="D130" s="41" t="n"/>
      <c r="E130" s="347" t="n"/>
      <c r="F130" s="347" t="n"/>
      <c r="G130" s="344" t="n"/>
      <c r="H130" s="297" t="n"/>
      <c r="I130" s="342" t="n"/>
      <c r="J130" s="342" t="n"/>
      <c r="L130" s="50" t="n"/>
      <c r="M130" s="5" t="n"/>
      <c r="N130" s="56" t="n"/>
      <c r="O130" s="41" t="n"/>
      <c r="P130" s="347" t="n"/>
      <c r="Q130" s="297" t="n"/>
      <c r="R130" s="297" t="n"/>
      <c r="T130" s="50" t="n"/>
      <c r="U130" s="5" t="n"/>
      <c r="V130" s="56" t="n"/>
      <c r="W130" s="41" t="n"/>
      <c r="X130" s="344" t="n"/>
      <c r="Y130" s="297" t="n"/>
      <c r="Z130" s="297" t="n"/>
    </row>
    <row r="131">
      <c r="A131" s="291" t="inlineStr">
        <is>
          <t>FK2 Civic Turbo Tube</t>
        </is>
      </c>
      <c r="B131" s="8" t="inlineStr">
        <is>
          <t>EVE-FK2-CF-CHG</t>
        </is>
      </c>
      <c r="C131" s="39" t="inlineStr">
        <is>
          <t>FK2 Carbon Turbo Tube for Customers with FK2 V2 Intake</t>
        </is>
      </c>
      <c r="D131" s="37" t="inlineStr">
        <is>
          <t>n/a</t>
        </is>
      </c>
      <c r="E131" s="348" t="n">
        <v>550</v>
      </c>
      <c r="F131" s="350" t="n">
        <v>643</v>
      </c>
      <c r="G131" s="351" t="n">
        <v>700</v>
      </c>
      <c r="H131" s="36" t="inlineStr">
        <is>
          <t>52x37x16</t>
        </is>
      </c>
      <c r="I131" s="37" t="inlineStr">
        <is>
          <t>2 Kg</t>
        </is>
      </c>
      <c r="J131" s="37" t="inlineStr">
        <is>
          <t>S</t>
        </is>
      </c>
      <c r="K131" s="349" t="n"/>
      <c r="L131" s="291">
        <f>A131</f>
        <v/>
      </c>
      <c r="M131" s="11">
        <f>B131</f>
        <v/>
      </c>
      <c r="N131" s="57">
        <f>C131</f>
        <v/>
      </c>
      <c r="O131" s="54">
        <f>D131</f>
        <v/>
      </c>
      <c r="P131" s="350" t="n">
        <v>643</v>
      </c>
      <c r="Q131" s="15">
        <f>H131</f>
        <v/>
      </c>
      <c r="R131" s="64">
        <f>J131</f>
        <v/>
      </c>
      <c r="T131" s="291">
        <f>A131</f>
        <v/>
      </c>
      <c r="U131" s="11">
        <f>M131</f>
        <v/>
      </c>
      <c r="V131" s="57">
        <f>N131</f>
        <v/>
      </c>
      <c r="W131" s="54">
        <f>O131</f>
        <v/>
      </c>
      <c r="X131" s="351" t="n">
        <v>700</v>
      </c>
      <c r="Y131" s="36">
        <f>Q131</f>
        <v/>
      </c>
      <c r="Z131" s="37">
        <f>R131</f>
        <v/>
      </c>
    </row>
    <row r="132">
      <c r="A132" s="356" t="n"/>
      <c r="B132" s="8" t="inlineStr">
        <is>
          <t>EVE-FK2V2-CF-CHG</t>
        </is>
      </c>
      <c r="C132" s="39" t="inlineStr">
        <is>
          <t>FK2 Carbon Turbo Tube Package with V2 MAF Tube</t>
        </is>
      </c>
      <c r="D132" s="37" t="inlineStr">
        <is>
          <t>n/a</t>
        </is>
      </c>
      <c r="E132" s="348" t="n">
        <v>704</v>
      </c>
      <c r="F132" s="350" t="n">
        <v>811</v>
      </c>
      <c r="G132" s="351" t="n">
        <v>880</v>
      </c>
      <c r="H132" s="36" t="inlineStr">
        <is>
          <t>52x37x16</t>
        </is>
      </c>
      <c r="I132" s="37" t="inlineStr">
        <is>
          <t>2 Kg</t>
        </is>
      </c>
      <c r="J132" s="37" t="inlineStr">
        <is>
          <t>S</t>
        </is>
      </c>
      <c r="K132" s="349" t="n"/>
      <c r="L132" s="356" t="n"/>
      <c r="M132" s="11">
        <f>B132</f>
        <v/>
      </c>
      <c r="N132" s="57">
        <f>C132</f>
        <v/>
      </c>
      <c r="O132" s="54">
        <f>D132</f>
        <v/>
      </c>
      <c r="P132" s="350" t="n">
        <v>811</v>
      </c>
      <c r="Q132" s="15">
        <f>H132</f>
        <v/>
      </c>
      <c r="R132" s="64">
        <f>J132</f>
        <v/>
      </c>
      <c r="T132" s="356" t="n"/>
      <c r="U132" s="11">
        <f>M132</f>
        <v/>
      </c>
      <c r="V132" s="57">
        <f>N132</f>
        <v/>
      </c>
      <c r="W132" s="54">
        <f>O132</f>
        <v/>
      </c>
      <c r="X132" s="351" t="n">
        <v>880</v>
      </c>
      <c r="Y132" s="36">
        <f>Q132</f>
        <v/>
      </c>
      <c r="Z132" s="37">
        <f>R132</f>
        <v/>
      </c>
    </row>
    <row r="133" ht="4.5" customHeight="1">
      <c r="A133" s="50" t="n"/>
      <c r="B133" s="5" t="n"/>
      <c r="C133" s="48" t="n"/>
      <c r="D133" s="41" t="n"/>
      <c r="E133" s="347" t="n"/>
      <c r="F133" s="347" t="n"/>
      <c r="G133" s="344" t="n"/>
      <c r="H133" s="297" t="n"/>
      <c r="I133" s="342" t="n"/>
      <c r="J133" s="342" t="n"/>
      <c r="L133" s="50" t="n"/>
      <c r="M133" s="5" t="n"/>
      <c r="N133" s="56" t="n"/>
      <c r="O133" s="41" t="n"/>
      <c r="P133" s="347" t="n"/>
      <c r="Q133" s="297" t="n"/>
      <c r="R133" s="297" t="n"/>
      <c r="T133" s="50" t="n"/>
      <c r="U133" s="5" t="n"/>
      <c r="V133" s="56" t="n"/>
      <c r="W133" s="41" t="n"/>
      <c r="X133" s="344" t="n"/>
      <c r="Y133" s="297" t="n"/>
      <c r="Z133" s="297" t="n"/>
    </row>
    <row r="134">
      <c r="A134" s="329" t="inlineStr">
        <is>
          <t>FK8 Civic</t>
        </is>
      </c>
      <c r="B134" s="8" t="inlineStr">
        <is>
          <t>EVE-FK8-CF-INT</t>
        </is>
      </c>
      <c r="C134" s="39" t="inlineStr">
        <is>
          <t>FK8 Civic Type R Black Carbon intake</t>
        </is>
      </c>
      <c r="D134" s="37" t="inlineStr">
        <is>
          <t>S</t>
        </is>
      </c>
      <c r="E134" s="348" t="n">
        <v>1040</v>
      </c>
      <c r="F134" s="350" t="n">
        <v>1150</v>
      </c>
      <c r="G134" s="351" t="n">
        <v>1400</v>
      </c>
      <c r="H134" s="36" t="inlineStr">
        <is>
          <t>92x31x40</t>
        </is>
      </c>
      <c r="I134" s="37" t="inlineStr">
        <is>
          <t>6 Kg</t>
        </is>
      </c>
      <c r="J134" s="37" t="inlineStr">
        <is>
          <t>M</t>
        </is>
      </c>
      <c r="K134" s="349" t="n"/>
      <c r="L134" s="329" t="inlineStr">
        <is>
          <t>FK8 Civic</t>
        </is>
      </c>
      <c r="M134" s="8">
        <f>B134</f>
        <v/>
      </c>
      <c r="N134" s="49">
        <f>C134</f>
        <v/>
      </c>
      <c r="O134" s="43">
        <f>D134</f>
        <v/>
      </c>
      <c r="P134" s="350" t="n">
        <v>1150</v>
      </c>
      <c r="Q134" s="36">
        <f>H134</f>
        <v/>
      </c>
      <c r="R134" s="37">
        <f>J134</f>
        <v/>
      </c>
      <c r="T134" s="329" t="inlineStr">
        <is>
          <t>FK8 Civic</t>
        </is>
      </c>
      <c r="U134" s="8">
        <f>M134</f>
        <v/>
      </c>
      <c r="V134" s="49">
        <f>N134</f>
        <v/>
      </c>
      <c r="W134" s="43">
        <f>O134</f>
        <v/>
      </c>
      <c r="X134" s="351" t="n">
        <v>1400</v>
      </c>
      <c r="Y134" s="36">
        <f>Q134</f>
        <v/>
      </c>
      <c r="Z134" s="37">
        <f>R134</f>
        <v/>
      </c>
    </row>
    <row r="135">
      <c r="A135" s="356" t="n"/>
      <c r="B135" s="8" t="inlineStr">
        <is>
          <t>EVE-FK8-KV-INT</t>
        </is>
      </c>
      <c r="C135" s="39" t="inlineStr">
        <is>
          <t>FK8 Civic Type R Kevlar intake</t>
        </is>
      </c>
      <c r="D135" s="37" t="inlineStr">
        <is>
          <t>S</t>
        </is>
      </c>
      <c r="E135" s="348" t="n">
        <v>1248</v>
      </c>
      <c r="F135" s="350" t="n">
        <v>1380</v>
      </c>
      <c r="G135" s="351" t="n">
        <v>1680</v>
      </c>
      <c r="H135" s="36" t="inlineStr">
        <is>
          <t>92x31x40</t>
        </is>
      </c>
      <c r="I135" s="37" t="inlineStr">
        <is>
          <t>6 Kg</t>
        </is>
      </c>
      <c r="J135" s="37" t="inlineStr">
        <is>
          <t>M</t>
        </is>
      </c>
      <c r="K135" s="349" t="n"/>
      <c r="L135" s="356" t="n"/>
      <c r="M135" s="8">
        <f>B135</f>
        <v/>
      </c>
      <c r="N135" s="49">
        <f>C135</f>
        <v/>
      </c>
      <c r="O135" s="43">
        <f>D135</f>
        <v/>
      </c>
      <c r="P135" s="350" t="n">
        <v>1380</v>
      </c>
      <c r="Q135" s="36">
        <f>H135</f>
        <v/>
      </c>
      <c r="R135" s="37">
        <f>J135</f>
        <v/>
      </c>
      <c r="T135" s="356" t="n"/>
      <c r="U135" s="8">
        <f>M135</f>
        <v/>
      </c>
      <c r="V135" s="49">
        <f>N135</f>
        <v/>
      </c>
      <c r="W135" s="43">
        <f>O135</f>
        <v/>
      </c>
      <c r="X135" s="351" t="n">
        <v>1680</v>
      </c>
      <c r="Y135" s="36">
        <f>Q135</f>
        <v/>
      </c>
      <c r="Z135" s="37">
        <f>R135</f>
        <v/>
      </c>
    </row>
    <row r="136">
      <c r="A136" s="356" t="n"/>
      <c r="B136" s="8" t="inlineStr">
        <is>
          <t>EVE-FK8V2-CF-MAF</t>
        </is>
      </c>
      <c r="C136" s="39" t="inlineStr">
        <is>
          <t>FK8 Carbon V2 MAF Tube and Silicon Set</t>
        </is>
      </c>
      <c r="D136" s="37" t="inlineStr">
        <is>
          <t>n/a</t>
        </is>
      </c>
      <c r="E136" s="348" t="n">
        <v>275</v>
      </c>
      <c r="F136" s="350" t="n">
        <v>318</v>
      </c>
      <c r="G136" s="351" t="n">
        <v>345</v>
      </c>
      <c r="H136" s="37" t="inlineStr">
        <is>
          <t>49x15x12</t>
        </is>
      </c>
      <c r="I136" s="37" t="inlineStr">
        <is>
          <t>2 Kg</t>
        </is>
      </c>
      <c r="J136" s="37" t="inlineStr">
        <is>
          <t>S</t>
        </is>
      </c>
      <c r="K136" s="349" t="n"/>
      <c r="L136" s="356" t="n"/>
      <c r="M136" s="8">
        <f>B136</f>
        <v/>
      </c>
      <c r="N136" s="49">
        <f>C136</f>
        <v/>
      </c>
      <c r="O136" s="43">
        <f>D136</f>
        <v/>
      </c>
      <c r="P136" s="350" t="n">
        <v>318</v>
      </c>
      <c r="Q136" s="36">
        <f>H136</f>
        <v/>
      </c>
      <c r="R136" s="37">
        <f>J136</f>
        <v/>
      </c>
      <c r="T136" s="356" t="n"/>
      <c r="U136" s="8">
        <f>M136</f>
        <v/>
      </c>
      <c r="V136" s="49">
        <f>N136</f>
        <v/>
      </c>
      <c r="W136" s="43">
        <f>O136</f>
        <v/>
      </c>
      <c r="X136" s="351" t="n">
        <v>345</v>
      </c>
      <c r="Y136" s="36">
        <f>Q136</f>
        <v/>
      </c>
      <c r="Z136" s="37">
        <f>R136</f>
        <v/>
      </c>
    </row>
    <row r="137">
      <c r="A137" s="356" t="n"/>
      <c r="B137" s="8" t="inlineStr">
        <is>
          <t>EVE-FK8V2-KV-MAF</t>
        </is>
      </c>
      <c r="C137" s="39" t="inlineStr">
        <is>
          <t>FK8 Kevlar V2 MAF Tube and Silicon Set</t>
        </is>
      </c>
      <c r="D137" s="37" t="inlineStr">
        <is>
          <t>n/a</t>
        </is>
      </c>
      <c r="E137" s="348" t="n">
        <v>330</v>
      </c>
      <c r="F137" s="350" t="n">
        <v>381</v>
      </c>
      <c r="G137" s="351" t="n">
        <v>414</v>
      </c>
      <c r="H137" s="37" t="inlineStr">
        <is>
          <t>49x15x12</t>
        </is>
      </c>
      <c r="I137" s="37" t="inlineStr">
        <is>
          <t>2 Kg</t>
        </is>
      </c>
      <c r="J137" s="37" t="inlineStr">
        <is>
          <t>S</t>
        </is>
      </c>
      <c r="K137" s="349" t="n"/>
      <c r="L137" s="356" t="n"/>
      <c r="M137" s="8">
        <f>B137</f>
        <v/>
      </c>
      <c r="N137" s="49">
        <f>C137</f>
        <v/>
      </c>
      <c r="O137" s="43">
        <f>D137</f>
        <v/>
      </c>
      <c r="P137" s="350" t="n">
        <v>381</v>
      </c>
      <c r="Q137" s="36">
        <f>H137</f>
        <v/>
      </c>
      <c r="R137" s="37">
        <f>J137</f>
        <v/>
      </c>
      <c r="T137" s="356" t="n"/>
      <c r="U137" s="8">
        <f>M137</f>
        <v/>
      </c>
      <c r="V137" s="49">
        <f>N137</f>
        <v/>
      </c>
      <c r="W137" s="43">
        <f>O137</f>
        <v/>
      </c>
      <c r="X137" s="351" t="n">
        <v>414</v>
      </c>
      <c r="Y137" s="36">
        <f>Q137</f>
        <v/>
      </c>
      <c r="Z137" s="37">
        <f>R137</f>
        <v/>
      </c>
    </row>
    <row r="138">
      <c r="A138" s="352" t="n"/>
      <c r="B138" s="8" t="inlineStr">
        <is>
          <t>EVE-FK8FK2-ENG</t>
        </is>
      </c>
      <c r="C138" s="39" t="inlineStr">
        <is>
          <t>FK8 and FK2 Engine Cover Red and Black</t>
        </is>
      </c>
      <c r="D138" s="37" t="inlineStr">
        <is>
          <t>n/a</t>
        </is>
      </c>
      <c r="E138" s="348" t="n">
        <v>400</v>
      </c>
      <c r="F138" s="350" t="n">
        <v>462</v>
      </c>
      <c r="G138" s="351" t="n">
        <v>500</v>
      </c>
      <c r="H138" s="37" t="inlineStr">
        <is>
          <t>68x38x15</t>
        </is>
      </c>
      <c r="I138" s="37" t="inlineStr">
        <is>
          <t>2 Kg</t>
        </is>
      </c>
      <c r="J138" s="37" t="inlineStr">
        <is>
          <t>S</t>
        </is>
      </c>
      <c r="K138" s="349" t="n"/>
      <c r="L138" s="352" t="n"/>
      <c r="M138" s="8">
        <f>B138</f>
        <v/>
      </c>
      <c r="N138" s="49">
        <f>C138</f>
        <v/>
      </c>
      <c r="O138" s="43">
        <f>D138</f>
        <v/>
      </c>
      <c r="P138" s="350" t="n">
        <v>462</v>
      </c>
      <c r="Q138" s="36">
        <f>H138</f>
        <v/>
      </c>
      <c r="R138" s="37">
        <f>J138</f>
        <v/>
      </c>
      <c r="T138" s="352" t="n"/>
      <c r="U138" s="8">
        <f>M138</f>
        <v/>
      </c>
      <c r="V138" s="49">
        <f>N138</f>
        <v/>
      </c>
      <c r="W138" s="43">
        <f>O138</f>
        <v/>
      </c>
      <c r="X138" s="351" t="n">
        <v>500</v>
      </c>
      <c r="Y138" s="36">
        <f>Q138</f>
        <v/>
      </c>
      <c r="Z138" s="37">
        <f>R138</f>
        <v/>
      </c>
    </row>
    <row r="139" ht="4.5" customHeight="1">
      <c r="A139" s="50" t="n"/>
      <c r="B139" s="5" t="n"/>
      <c r="C139" s="48" t="n"/>
      <c r="D139" s="41" t="n"/>
      <c r="E139" s="347" t="n"/>
      <c r="F139" s="347" t="n"/>
      <c r="G139" s="344" t="n"/>
      <c r="H139" s="297" t="n"/>
      <c r="I139" s="342" t="n"/>
      <c r="J139" s="342" t="n"/>
      <c r="L139" s="50" t="n"/>
      <c r="M139" s="5" t="n"/>
      <c r="N139" s="56" t="n"/>
      <c r="O139" s="41" t="n"/>
      <c r="P139" s="347" t="n"/>
      <c r="Q139" s="297" t="n"/>
      <c r="R139" s="297" t="n"/>
      <c r="T139" s="50" t="n"/>
      <c r="U139" s="5" t="n"/>
      <c r="V139" s="56" t="n"/>
      <c r="W139" s="41" t="n"/>
      <c r="X139" s="344" t="n"/>
      <c r="Y139" s="297" t="n"/>
      <c r="Z139" s="297" t="n"/>
    </row>
    <row r="140">
      <c r="A140" s="329" t="inlineStr">
        <is>
          <t>FK8 Civic Turbo Tube</t>
        </is>
      </c>
      <c r="B140" s="8" t="inlineStr">
        <is>
          <t>EVE-FK8-CF-CHG</t>
        </is>
      </c>
      <c r="C140" s="39" t="inlineStr">
        <is>
          <t>FK8 Carbon Turbo Tube for customers with V2 MAF tube</t>
        </is>
      </c>
      <c r="D140" s="37" t="inlineStr">
        <is>
          <t>n/a</t>
        </is>
      </c>
      <c r="E140" s="348" t="n">
        <v>550</v>
      </c>
      <c r="F140" s="350" t="n">
        <v>643</v>
      </c>
      <c r="G140" s="351" t="n">
        <v>700</v>
      </c>
      <c r="H140" s="36" t="inlineStr">
        <is>
          <t>52x37x16</t>
        </is>
      </c>
      <c r="I140" s="37" t="inlineStr">
        <is>
          <t>2 Kg</t>
        </is>
      </c>
      <c r="J140" s="37" t="inlineStr">
        <is>
          <t>S</t>
        </is>
      </c>
      <c r="K140" s="349" t="n"/>
      <c r="L140" s="329">
        <f>A140</f>
        <v/>
      </c>
      <c r="M140" s="8">
        <f>B140</f>
        <v/>
      </c>
      <c r="N140" s="49">
        <f>C140</f>
        <v/>
      </c>
      <c r="O140" s="43">
        <f>D140</f>
        <v/>
      </c>
      <c r="P140" s="350" t="n">
        <v>643</v>
      </c>
      <c r="Q140" s="36">
        <f>H140</f>
        <v/>
      </c>
      <c r="R140" s="37">
        <f>J140</f>
        <v/>
      </c>
      <c r="T140" s="329">
        <f>A140</f>
        <v/>
      </c>
      <c r="U140" s="8">
        <f>M140</f>
        <v/>
      </c>
      <c r="V140" s="49">
        <f>N140</f>
        <v/>
      </c>
      <c r="W140" s="43">
        <f>O140</f>
        <v/>
      </c>
      <c r="X140" s="351" t="n">
        <v>700</v>
      </c>
      <c r="Y140" s="36">
        <f>Q140</f>
        <v/>
      </c>
      <c r="Z140" s="37">
        <f>R140</f>
        <v/>
      </c>
    </row>
    <row r="141">
      <c r="A141" s="352" t="n"/>
      <c r="B141" s="8" t="inlineStr">
        <is>
          <t>EVE-FK8V2-CF-CHG</t>
        </is>
      </c>
      <c r="C141" s="39" t="inlineStr">
        <is>
          <t>FK8 Carbon Turbo Tube Package with V2 MAF Tube</t>
        </is>
      </c>
      <c r="D141" s="37" t="inlineStr">
        <is>
          <t>n/a</t>
        </is>
      </c>
      <c r="E141" s="348" t="n">
        <v>704</v>
      </c>
      <c r="F141" s="350" t="n">
        <v>811</v>
      </c>
      <c r="G141" s="351" t="n">
        <v>880</v>
      </c>
      <c r="H141" s="36" t="inlineStr">
        <is>
          <t>52x37x16</t>
        </is>
      </c>
      <c r="I141" s="37" t="inlineStr">
        <is>
          <t>2 Kg</t>
        </is>
      </c>
      <c r="J141" s="37" t="inlineStr">
        <is>
          <t>S</t>
        </is>
      </c>
      <c r="K141" s="349" t="n"/>
      <c r="L141" s="352" t="n"/>
      <c r="M141" s="8">
        <f>B141</f>
        <v/>
      </c>
      <c r="N141" s="49">
        <f>C141</f>
        <v/>
      </c>
      <c r="O141" s="43">
        <f>D141</f>
        <v/>
      </c>
      <c r="P141" s="350" t="n">
        <v>811</v>
      </c>
      <c r="Q141" s="36">
        <f>H141</f>
        <v/>
      </c>
      <c r="R141" s="64">
        <f>J141</f>
        <v/>
      </c>
      <c r="T141" s="352" t="n"/>
      <c r="U141" s="8">
        <f>M141</f>
        <v/>
      </c>
      <c r="V141" s="49">
        <f>N141</f>
        <v/>
      </c>
      <c r="W141" s="43">
        <f>O141</f>
        <v/>
      </c>
      <c r="X141" s="351" t="n">
        <v>880</v>
      </c>
      <c r="Y141" s="36">
        <f>Q141</f>
        <v/>
      </c>
      <c r="Z141" s="64">
        <f>R141</f>
        <v/>
      </c>
    </row>
    <row r="142" ht="4.9" customHeight="1">
      <c r="C142" s="3" t="n"/>
      <c r="D142" s="52" t="n"/>
      <c r="E142" s="340" t="n"/>
      <c r="F142" s="340" t="n"/>
      <c r="G142" s="340" t="n"/>
      <c r="H142" s="73" t="n"/>
      <c r="I142" s="73" t="n"/>
      <c r="J142" s="73" t="n"/>
      <c r="N142" s="55" t="n"/>
      <c r="O142" s="52" t="n"/>
      <c r="P142" s="340" t="n"/>
      <c r="Q142" s="73" t="n"/>
      <c r="R142" s="73" t="n"/>
      <c r="V142" s="51" t="n"/>
      <c r="X142" s="340" t="n"/>
      <c r="Y142" s="73" t="n"/>
      <c r="Z142" s="73" t="n"/>
    </row>
    <row r="143" hidden="1" ht="21" customFormat="1" customHeight="1" s="14">
      <c r="A143" s="89" t="n"/>
      <c r="B143" s="371" t="inlineStr">
        <is>
          <t>LAMBORGHINI</t>
        </is>
      </c>
      <c r="C143" s="342" t="n"/>
      <c r="D143" s="342" t="n"/>
      <c r="E143" s="342" t="n"/>
      <c r="F143" s="342" t="n"/>
      <c r="G143" s="342" t="n"/>
      <c r="H143" s="342" t="n"/>
      <c r="I143" s="342" t="n"/>
      <c r="J143" s="343" t="n"/>
      <c r="L143" s="89" t="n"/>
      <c r="M143" s="78" t="inlineStr">
        <is>
          <t>LAMBORGHINI</t>
        </is>
      </c>
      <c r="N143" s="79" t="n"/>
      <c r="O143" s="316" t="n"/>
      <c r="P143" s="316" t="n"/>
      <c r="Q143" s="316" t="n"/>
      <c r="R143" s="317" t="n"/>
      <c r="T143" s="89" t="n"/>
      <c r="U143" s="78" t="inlineStr">
        <is>
          <t>LAMBORGHINI</t>
        </is>
      </c>
      <c r="V143" s="79" t="n"/>
      <c r="W143" s="316" t="n"/>
      <c r="X143" s="316" t="n"/>
      <c r="Y143" s="316" t="n"/>
      <c r="Z143" s="317" t="n"/>
    </row>
    <row r="144" hidden="1" ht="4.5" customHeight="1">
      <c r="A144" s="50" t="n"/>
      <c r="B144" s="5" t="n"/>
      <c r="C144" s="6" t="n"/>
      <c r="D144" s="41" t="n"/>
      <c r="E144" s="344" t="n"/>
      <c r="F144" s="344" t="n"/>
      <c r="G144" s="344" t="n"/>
      <c r="H144" s="297" t="n"/>
      <c r="I144" s="342" t="n"/>
      <c r="J144" s="342" t="n"/>
      <c r="L144" s="50" t="n"/>
      <c r="M144" s="5" t="n"/>
      <c r="N144" s="48" t="n"/>
      <c r="O144" s="41" t="n"/>
      <c r="P144" s="344" t="n"/>
      <c r="Q144" s="297" t="n"/>
      <c r="R144" s="297" t="n"/>
      <c r="T144" s="50" t="n"/>
      <c r="U144" s="5" t="n"/>
      <c r="V144" s="6" t="n"/>
      <c r="W144" s="41" t="n"/>
      <c r="X144" s="344" t="n"/>
      <c r="Y144" s="297" t="n"/>
      <c r="Z144" s="297" t="n"/>
      <c r="AB144" s="14" t="n"/>
      <c r="AC144" s="14" t="n"/>
      <c r="AD144" s="14" t="n"/>
      <c r="AE144" s="14" t="n"/>
    </row>
    <row r="145" hidden="1" ht="28.9" customFormat="1" customHeight="1" s="46">
      <c r="A145" s="76" t="n"/>
      <c r="B145" s="29" t="inlineStr">
        <is>
          <t>Part Number</t>
        </is>
      </c>
      <c r="C145" s="29" t="inlineStr">
        <is>
          <t>Description</t>
        </is>
      </c>
      <c r="D145" s="44" t="inlineStr">
        <is>
          <t>FiEter Type</t>
        </is>
      </c>
      <c r="E145" s="345" t="inlineStr">
        <is>
          <t>Retail Price Ex VAT</t>
        </is>
      </c>
      <c r="F145" s="345" t="inlineStr">
        <is>
          <t>Retail Price Ex VAT</t>
        </is>
      </c>
      <c r="G145" s="346" t="inlineStr">
        <is>
          <t>Retail Price</t>
        </is>
      </c>
      <c r="H145" s="363" t="inlineStr">
        <is>
          <t>Package size in cm</t>
        </is>
      </c>
      <c r="I145" s="342" t="n"/>
      <c r="J145" s="343" t="n"/>
      <c r="L145" s="76" t="n"/>
      <c r="M145" s="29" t="inlineStr">
        <is>
          <t>Part Number</t>
        </is>
      </c>
      <c r="N145" s="29" t="inlineStr">
        <is>
          <t>Description</t>
        </is>
      </c>
      <c r="O145" s="44" t="inlineStr">
        <is>
          <t>Filter Type</t>
        </is>
      </c>
      <c r="P145" s="345" t="inlineStr">
        <is>
          <t>Retail Price Ex VAT</t>
        </is>
      </c>
      <c r="Q145" s="299" t="inlineStr">
        <is>
          <t>Package size in cm</t>
        </is>
      </c>
      <c r="R145" s="300" t="n"/>
      <c r="T145" s="76" t="n"/>
      <c r="U145" s="29" t="inlineStr">
        <is>
          <t>Part Number</t>
        </is>
      </c>
      <c r="V145" s="29" t="inlineStr">
        <is>
          <t>Description</t>
        </is>
      </c>
      <c r="W145" s="44" t="inlineStr">
        <is>
          <t>Filter Type</t>
        </is>
      </c>
      <c r="X145" s="346" t="inlineStr">
        <is>
          <t>Retail Price</t>
        </is>
      </c>
      <c r="Y145" s="293" t="inlineStr">
        <is>
          <t>Package size in cm</t>
        </is>
      </c>
      <c r="Z145" s="83" t="n"/>
      <c r="AB145" s="14" t="n"/>
      <c r="AC145" s="14" t="n"/>
      <c r="AD145" s="14" t="n"/>
      <c r="AE145" s="14" t="n"/>
    </row>
    <row r="146" hidden="1" ht="4.5" customHeight="1">
      <c r="A146" s="50" t="n"/>
      <c r="B146" s="5" t="n"/>
      <c r="C146" s="6" t="n"/>
      <c r="D146" s="41" t="n"/>
      <c r="E146" s="347" t="n"/>
      <c r="F146" s="344" t="n"/>
      <c r="G146" s="344" t="n"/>
      <c r="H146" s="297" t="n"/>
      <c r="I146" s="342" t="n"/>
      <c r="J146" s="342" t="n"/>
      <c r="L146" s="50" t="n"/>
      <c r="M146" s="6" t="n"/>
      <c r="N146" s="48" t="n"/>
      <c r="O146" s="41" t="n"/>
      <c r="P146" s="344" t="n"/>
      <c r="Q146" s="81" t="n"/>
      <c r="R146" s="81" t="n"/>
      <c r="T146" s="50" t="n"/>
      <c r="U146" s="5" t="n"/>
      <c r="V146" s="6" t="n"/>
      <c r="W146" s="41" t="n"/>
      <c r="X146" s="344" t="n"/>
      <c r="Y146" s="81" t="n"/>
      <c r="Z146" s="81" t="n"/>
      <c r="AB146" s="14" t="n"/>
      <c r="AC146" s="14" t="n"/>
      <c r="AD146" s="14" t="n"/>
      <c r="AE146" s="14" t="n"/>
    </row>
    <row r="147" hidden="1" ht="14.45" customHeight="1">
      <c r="A147" s="90" t="n"/>
      <c r="B147" s="11" t="inlineStr">
        <is>
          <t>EVE-HCN-CF-INT</t>
        </is>
      </c>
      <c r="C147" s="39" t="inlineStr">
        <is>
          <t>Lamborghini Huracan Black Carbon intake</t>
        </is>
      </c>
      <c r="D147" s="43" t="inlineStr">
        <is>
          <t>B</t>
        </is>
      </c>
      <c r="E147" s="348" t="n">
        <v>3100</v>
      </c>
      <c r="F147" s="350" t="n">
        <v>3780</v>
      </c>
      <c r="G147" s="351" t="n">
        <v>3900</v>
      </c>
      <c r="H147" s="36" t="inlineStr">
        <is>
          <t>91x30x39</t>
        </is>
      </c>
      <c r="I147" s="37" t="inlineStr">
        <is>
          <t>7 Kg</t>
        </is>
      </c>
      <c r="J147" s="37" t="inlineStr">
        <is>
          <t>7 Kg</t>
        </is>
      </c>
      <c r="K147" s="349" t="n"/>
      <c r="L147" s="90" t="n"/>
      <c r="M147" s="11">
        <f>B147</f>
        <v/>
      </c>
      <c r="N147" s="57">
        <f>C147</f>
        <v/>
      </c>
      <c r="O147" s="54">
        <f>D147</f>
        <v/>
      </c>
      <c r="P147" s="350" t="n">
        <v>3780</v>
      </c>
      <c r="Q147" s="15">
        <f>H147</f>
        <v/>
      </c>
      <c r="R147" s="64">
        <f>J147</f>
        <v/>
      </c>
      <c r="T147" s="90" t="n"/>
      <c r="U147" s="11">
        <f>M147</f>
        <v/>
      </c>
      <c r="V147" s="57">
        <f>N147</f>
        <v/>
      </c>
      <c r="W147" s="54">
        <f>O147</f>
        <v/>
      </c>
      <c r="X147" s="351" t="n">
        <v>3900</v>
      </c>
      <c r="Y147" s="15">
        <f>Q147</f>
        <v/>
      </c>
      <c r="Z147" s="64">
        <f>R147</f>
        <v/>
      </c>
      <c r="AB147" s="14" t="n"/>
      <c r="AC147" s="14" t="n"/>
      <c r="AD147" s="14" t="n"/>
      <c r="AE147" s="14" t="n"/>
    </row>
    <row r="148" hidden="1" ht="14.45" customHeight="1">
      <c r="A148" s="90" t="n"/>
      <c r="B148" s="11" t="inlineStr">
        <is>
          <t>EVE-HCN-KV-INT</t>
        </is>
      </c>
      <c r="C148" s="39" t="inlineStr">
        <is>
          <t>Lamborghini Huracan Kevlar intake</t>
        </is>
      </c>
      <c r="D148" s="43" t="inlineStr">
        <is>
          <t>B</t>
        </is>
      </c>
      <c r="E148" s="372" t="n">
        <v>3720</v>
      </c>
      <c r="F148" s="373" t="n">
        <v>4530</v>
      </c>
      <c r="G148" s="374" t="n">
        <v>4680</v>
      </c>
      <c r="H148" s="36" t="inlineStr">
        <is>
          <t>91x30x39</t>
        </is>
      </c>
      <c r="I148" s="37" t="inlineStr">
        <is>
          <t>7 Kg</t>
        </is>
      </c>
      <c r="J148" s="37" t="inlineStr">
        <is>
          <t>7 Kg</t>
        </is>
      </c>
      <c r="L148" s="90" t="n"/>
      <c r="M148" s="11">
        <f>B148</f>
        <v/>
      </c>
      <c r="N148" s="57">
        <f>C148</f>
        <v/>
      </c>
      <c r="O148" s="54">
        <f>D148</f>
        <v/>
      </c>
      <c r="P148" s="373" t="n">
        <v>4530</v>
      </c>
      <c r="Q148" s="15">
        <f>H148</f>
        <v/>
      </c>
      <c r="R148" s="64">
        <f>J148</f>
        <v/>
      </c>
      <c r="T148" s="90" t="n"/>
      <c r="U148" s="11">
        <f>M148</f>
        <v/>
      </c>
      <c r="V148" s="57">
        <f>N148</f>
        <v/>
      </c>
      <c r="W148" s="54">
        <f>O148</f>
        <v/>
      </c>
      <c r="X148" s="374" t="n">
        <v>4680</v>
      </c>
      <c r="Y148" s="15">
        <f>Q148</f>
        <v/>
      </c>
      <c r="Z148" s="64">
        <f>R148</f>
        <v/>
      </c>
      <c r="AB148" s="14" t="n"/>
      <c r="AC148" s="14" t="n"/>
      <c r="AD148" s="14" t="n"/>
      <c r="AE148" s="14" t="n"/>
    </row>
    <row r="149" hidden="1" ht="4.5" customHeight="1">
      <c r="A149" s="50" t="n"/>
      <c r="B149" s="5" t="n"/>
      <c r="C149" s="48" t="n"/>
      <c r="D149" s="41" t="n"/>
      <c r="E149" s="347" t="n"/>
      <c r="F149" s="347" t="n"/>
      <c r="G149" s="344" t="n"/>
      <c r="H149" s="297" t="n"/>
      <c r="I149" s="342" t="n"/>
      <c r="J149" s="342" t="n"/>
      <c r="L149" s="50" t="n"/>
      <c r="M149" s="5" t="n"/>
      <c r="N149" s="56" t="n"/>
      <c r="O149" s="41" t="n"/>
      <c r="P149" s="347" t="n"/>
      <c r="Q149" s="81" t="n"/>
      <c r="R149" s="81" t="n"/>
      <c r="T149" s="50" t="n"/>
      <c r="U149" s="5" t="n"/>
      <c r="V149" s="56" t="n"/>
      <c r="W149" s="41" t="n"/>
      <c r="X149" s="344" t="n"/>
      <c r="Y149" s="297" t="n"/>
      <c r="Z149" s="297" t="n"/>
      <c r="AB149" s="14" t="n"/>
      <c r="AC149" s="14" t="n"/>
      <c r="AD149" s="14" t="n"/>
      <c r="AE149" s="14" t="n"/>
    </row>
    <row r="150" hidden="1" ht="14.45" customHeight="1">
      <c r="A150" s="329" t="n"/>
      <c r="B150" s="8" t="inlineStr">
        <is>
          <t>EVE-HCN-SC-CF-INT</t>
        </is>
      </c>
      <c r="C150" s="39" t="inlineStr">
        <is>
          <t>Lamborghini Huracan Black Carbon Supercharged  intake</t>
        </is>
      </c>
      <c r="D150" s="43" t="inlineStr">
        <is>
          <t>B</t>
        </is>
      </c>
      <c r="E150" s="348" t="n">
        <v>3100</v>
      </c>
      <c r="F150" s="350" t="n">
        <v>3780</v>
      </c>
      <c r="G150" s="351" t="n">
        <v>3900</v>
      </c>
      <c r="H150" s="36" t="inlineStr">
        <is>
          <t>91x30x39</t>
        </is>
      </c>
      <c r="I150" s="37" t="inlineStr">
        <is>
          <t>7 Kg</t>
        </is>
      </c>
      <c r="J150" s="37" t="inlineStr">
        <is>
          <t>7 Kg</t>
        </is>
      </c>
      <c r="K150" s="349" t="n"/>
      <c r="L150" s="329" t="n"/>
      <c r="M150" s="8">
        <f>B150</f>
        <v/>
      </c>
      <c r="N150" s="49">
        <f>C150</f>
        <v/>
      </c>
      <c r="O150" s="43">
        <f>D150</f>
        <v/>
      </c>
      <c r="P150" s="350" t="n">
        <v>3780</v>
      </c>
      <c r="Q150" s="36">
        <f>H150</f>
        <v/>
      </c>
      <c r="R150" s="37">
        <f>J150</f>
        <v/>
      </c>
      <c r="T150" s="329" t="n"/>
      <c r="U150" s="8">
        <f>M150</f>
        <v/>
      </c>
      <c r="V150" s="49">
        <f>N150</f>
        <v/>
      </c>
      <c r="W150" s="43">
        <f>O150</f>
        <v/>
      </c>
      <c r="X150" s="351" t="n">
        <v>3900</v>
      </c>
      <c r="Y150" s="36">
        <f>Q150</f>
        <v/>
      </c>
      <c r="Z150" s="37">
        <f>R150</f>
        <v/>
      </c>
      <c r="AB150" s="14" t="n"/>
      <c r="AC150" s="14" t="n"/>
      <c r="AD150" s="14" t="n"/>
      <c r="AE150" s="14" t="n"/>
    </row>
    <row r="151" hidden="1" ht="14.45" customHeight="1">
      <c r="A151" s="329" t="n"/>
      <c r="B151" s="8" t="inlineStr">
        <is>
          <t>EVE-HCN-SC-KV-INT</t>
        </is>
      </c>
      <c r="C151" s="39" t="inlineStr">
        <is>
          <t>Lamborghini Huracan Kevlar Supercharged intake</t>
        </is>
      </c>
      <c r="D151" s="43" t="inlineStr">
        <is>
          <t>B</t>
        </is>
      </c>
      <c r="E151" s="372" t="n">
        <v>3720</v>
      </c>
      <c r="F151" s="373" t="n">
        <v>4530</v>
      </c>
      <c r="G151" s="374" t="n">
        <v>4680</v>
      </c>
      <c r="H151" s="36" t="inlineStr">
        <is>
          <t>91x30x39</t>
        </is>
      </c>
      <c r="I151" s="37" t="inlineStr">
        <is>
          <t>7 Kg</t>
        </is>
      </c>
      <c r="J151" s="37" t="inlineStr">
        <is>
          <t>7 Kg</t>
        </is>
      </c>
      <c r="L151" s="329" t="n"/>
      <c r="M151" s="8">
        <f>B151</f>
        <v/>
      </c>
      <c r="N151" s="49">
        <f>C151</f>
        <v/>
      </c>
      <c r="O151" s="43">
        <f>D151</f>
        <v/>
      </c>
      <c r="P151" s="373" t="n">
        <v>4530</v>
      </c>
      <c r="Q151" s="36">
        <f>H151</f>
        <v/>
      </c>
      <c r="R151" s="37">
        <f>J151</f>
        <v/>
      </c>
      <c r="T151" s="329" t="n"/>
      <c r="U151" s="8">
        <f>M151</f>
        <v/>
      </c>
      <c r="V151" s="49">
        <f>N151</f>
        <v/>
      </c>
      <c r="W151" s="43">
        <f>O151</f>
        <v/>
      </c>
      <c r="X151" s="374" t="n">
        <v>4680</v>
      </c>
      <c r="Y151" s="15">
        <f>Q151</f>
        <v/>
      </c>
      <c r="Z151" s="64">
        <f>R151</f>
        <v/>
      </c>
      <c r="AB151" s="14" t="n"/>
      <c r="AC151" s="14" t="n"/>
      <c r="AD151" s="14" t="n"/>
      <c r="AE151" s="14" t="n"/>
    </row>
    <row r="152" hidden="1" ht="4.5" customHeight="1">
      <c r="A152" s="50" t="n"/>
      <c r="B152" s="5" t="n"/>
      <c r="C152" s="48" t="n"/>
      <c r="D152" s="41" t="n"/>
      <c r="E152" s="347" t="n"/>
      <c r="F152" s="347" t="n"/>
      <c r="G152" s="344" t="n"/>
      <c r="H152" s="297" t="n"/>
      <c r="I152" s="342" t="n"/>
      <c r="J152" s="342" t="n"/>
      <c r="L152" s="50" t="n"/>
      <c r="M152" s="5" t="n"/>
      <c r="N152" s="56" t="n"/>
      <c r="O152" s="41" t="n"/>
      <c r="P152" s="347" t="n"/>
      <c r="Q152" s="297" t="n"/>
      <c r="R152" s="297" t="n"/>
      <c r="T152" s="50" t="n"/>
      <c r="U152" s="5" t="n"/>
      <c r="V152" s="56" t="n"/>
      <c r="W152" s="41" t="n"/>
      <c r="X152" s="344" t="n"/>
      <c r="Y152" s="297" t="n"/>
      <c r="Z152" s="297" t="n"/>
      <c r="AB152" s="14" t="n"/>
      <c r="AC152" s="14" t="n"/>
      <c r="AD152" s="14" t="n"/>
      <c r="AE152" s="14" t="n"/>
    </row>
    <row r="153" hidden="1" ht="28.9" customHeight="1">
      <c r="A153" s="329" t="n"/>
      <c r="B153" s="8" t="inlineStr">
        <is>
          <t>EVE-HCN-CF-PL-ENG</t>
        </is>
      </c>
      <c r="C153" s="39" t="inlineStr">
        <is>
          <t>Lamborghini Huracan Black Carbon Engine Cover Set Replaces OEM Plastic Version</t>
        </is>
      </c>
      <c r="D153" s="43" t="inlineStr">
        <is>
          <t>n/a</t>
        </is>
      </c>
      <c r="E153" s="348" t="n">
        <v>3500</v>
      </c>
      <c r="F153" s="362" t="n">
        <v>4375</v>
      </c>
      <c r="G153" s="351" t="n">
        <v>4900</v>
      </c>
      <c r="H153" s="37" t="inlineStr">
        <is>
          <t>150x75x21</t>
        </is>
      </c>
      <c r="I153" s="37" t="inlineStr">
        <is>
          <t>5 Kg</t>
        </is>
      </c>
      <c r="J153" s="37" t="inlineStr">
        <is>
          <t>5 Kg</t>
        </is>
      </c>
      <c r="L153" s="329" t="n"/>
      <c r="M153" s="8">
        <f>B153</f>
        <v/>
      </c>
      <c r="N153" s="49">
        <f>C153</f>
        <v/>
      </c>
      <c r="O153" s="43">
        <f>D153</f>
        <v/>
      </c>
      <c r="P153" s="362" t="n">
        <v>4375</v>
      </c>
      <c r="Q153" s="15">
        <f>H153</f>
        <v/>
      </c>
      <c r="R153" s="64">
        <f>J153</f>
        <v/>
      </c>
      <c r="T153" s="329" t="n"/>
      <c r="U153" s="8">
        <f>M153</f>
        <v/>
      </c>
      <c r="V153" s="49">
        <f>N153</f>
        <v/>
      </c>
      <c r="W153" s="43">
        <f>O153</f>
        <v/>
      </c>
      <c r="X153" s="351" t="n">
        <v>4900</v>
      </c>
      <c r="Y153" s="36">
        <f>Q153</f>
        <v/>
      </c>
      <c r="Z153" s="37">
        <f>R153</f>
        <v/>
      </c>
      <c r="AB153" s="14" t="n"/>
      <c r="AC153" s="14" t="n"/>
      <c r="AD153" s="14" t="n"/>
      <c r="AE153" s="14" t="n"/>
    </row>
    <row r="154" hidden="1" ht="30" customHeight="1">
      <c r="A154" s="329" t="n"/>
      <c r="B154" s="8" t="inlineStr">
        <is>
          <t>EVE-HCN-KV-PL-ENG</t>
        </is>
      </c>
      <c r="C154" s="39" t="inlineStr">
        <is>
          <t>Lamborghini Huracan Kevlar Engine Cover Set Replaces OEM Plastic Version</t>
        </is>
      </c>
      <c r="D154" s="43" t="inlineStr">
        <is>
          <t>n/a</t>
        </is>
      </c>
      <c r="E154" s="348" t="n">
        <v>4200</v>
      </c>
      <c r="F154" s="362" t="n">
        <v>5250</v>
      </c>
      <c r="G154" s="351" t="n">
        <v>5880</v>
      </c>
      <c r="H154" s="37" t="inlineStr">
        <is>
          <t>150x75x21</t>
        </is>
      </c>
      <c r="I154" s="37" t="inlineStr">
        <is>
          <t>5 Kg</t>
        </is>
      </c>
      <c r="J154" s="37" t="inlineStr">
        <is>
          <t>5 Kg</t>
        </is>
      </c>
      <c r="L154" s="329" t="n"/>
      <c r="M154" s="8">
        <f>B154</f>
        <v/>
      </c>
      <c r="N154" s="49">
        <f>C154</f>
        <v/>
      </c>
      <c r="O154" s="43">
        <f>D154</f>
        <v/>
      </c>
      <c r="P154" s="362" t="n">
        <v>5250</v>
      </c>
      <c r="Q154" s="15">
        <f>H154</f>
        <v/>
      </c>
      <c r="R154" s="64">
        <f>J154</f>
        <v/>
      </c>
      <c r="T154" s="329" t="n"/>
      <c r="U154" s="8">
        <f>M154</f>
        <v/>
      </c>
      <c r="V154" s="49">
        <f>N154</f>
        <v/>
      </c>
      <c r="W154" s="43">
        <f>O154</f>
        <v/>
      </c>
      <c r="X154" s="351" t="n">
        <v>5880</v>
      </c>
      <c r="Y154" s="15">
        <f>Q154</f>
        <v/>
      </c>
      <c r="Z154" s="64">
        <f>R154</f>
        <v/>
      </c>
      <c r="AB154" s="14" t="n"/>
      <c r="AC154" s="14" t="n"/>
      <c r="AD154" s="14" t="n"/>
      <c r="AE154" s="14" t="n"/>
    </row>
    <row r="155" hidden="1" ht="4.5" customHeight="1">
      <c r="A155" s="50" t="n"/>
      <c r="B155" s="5" t="n"/>
      <c r="C155" s="48" t="n"/>
      <c r="D155" s="41" t="n"/>
      <c r="E155" s="347" t="n"/>
      <c r="F155" s="347" t="n"/>
      <c r="G155" s="344" t="n"/>
      <c r="H155" s="297" t="n"/>
      <c r="I155" s="342" t="n"/>
      <c r="J155" s="342" t="n"/>
      <c r="L155" s="50" t="n"/>
      <c r="M155" s="5" t="n"/>
      <c r="N155" s="56" t="n"/>
      <c r="O155" s="41" t="n"/>
      <c r="P155" s="347" t="n"/>
      <c r="Q155" s="81" t="n"/>
      <c r="R155" s="81" t="n"/>
      <c r="T155" s="50" t="n"/>
      <c r="U155" s="5" t="n"/>
      <c r="V155" s="56" t="n"/>
      <c r="W155" s="41" t="n"/>
      <c r="X155" s="344" t="n"/>
      <c r="Y155" s="297" t="n"/>
      <c r="Z155" s="297" t="n"/>
      <c r="AB155" s="14" t="n"/>
      <c r="AC155" s="14" t="n"/>
      <c r="AD155" s="14" t="n"/>
      <c r="AE155" s="14" t="n"/>
    </row>
    <row r="156" hidden="1" ht="30" customHeight="1">
      <c r="A156" s="329" t="n"/>
      <c r="B156" s="8" t="inlineStr">
        <is>
          <t>EVE-HCN-CF-PLC-ENG</t>
        </is>
      </c>
      <c r="C156" s="39" t="inlineStr">
        <is>
          <t>Lamborghini Huracan Black Carbon Engine Cover Set with Cutouts Replaces OEM Plastic Version</t>
        </is>
      </c>
      <c r="D156" s="43" t="inlineStr">
        <is>
          <t>n/a</t>
        </is>
      </c>
      <c r="E156" s="348" t="n">
        <v>3500</v>
      </c>
      <c r="F156" s="362" t="n">
        <v>4375</v>
      </c>
      <c r="G156" s="351" t="n">
        <v>4900</v>
      </c>
      <c r="H156" s="37" t="inlineStr">
        <is>
          <t>150x75x21</t>
        </is>
      </c>
      <c r="I156" s="37" t="inlineStr">
        <is>
          <t>5 Kg</t>
        </is>
      </c>
      <c r="J156" s="37" t="inlineStr">
        <is>
          <t>5 Kg</t>
        </is>
      </c>
      <c r="L156" s="329" t="n"/>
      <c r="M156" s="8">
        <f>B156</f>
        <v/>
      </c>
      <c r="N156" s="49">
        <f>C156</f>
        <v/>
      </c>
      <c r="O156" s="43">
        <f>D156</f>
        <v/>
      </c>
      <c r="P156" s="362" t="n">
        <v>4375</v>
      </c>
      <c r="Q156" s="15">
        <f>H156</f>
        <v/>
      </c>
      <c r="R156" s="64">
        <f>J156</f>
        <v/>
      </c>
      <c r="T156" s="329" t="n"/>
      <c r="U156" s="8">
        <f>M156</f>
        <v/>
      </c>
      <c r="V156" s="49">
        <f>N156</f>
        <v/>
      </c>
      <c r="W156" s="43">
        <f>O156</f>
        <v/>
      </c>
      <c r="X156" s="351" t="n">
        <v>4900</v>
      </c>
      <c r="Y156" s="36">
        <f>Q156</f>
        <v/>
      </c>
      <c r="Z156" s="37">
        <f>R156</f>
        <v/>
      </c>
      <c r="AB156" s="14" t="n"/>
      <c r="AC156" s="14" t="n"/>
      <c r="AD156" s="14" t="n"/>
      <c r="AE156" s="14" t="n"/>
    </row>
    <row r="157" hidden="1" ht="28.9" customHeight="1">
      <c r="A157" s="329" t="n"/>
      <c r="B157" s="8" t="inlineStr">
        <is>
          <t>EVE-HCN-KV-PLC-ENG</t>
        </is>
      </c>
      <c r="C157" s="39" t="inlineStr">
        <is>
          <t>Lamborghini Huracan Kevlar Engine Cover Set with Cutouts Replaces OEM Plastic Version</t>
        </is>
      </c>
      <c r="D157" s="43" t="inlineStr">
        <is>
          <t>n/a</t>
        </is>
      </c>
      <c r="E157" s="348" t="n">
        <v>4200</v>
      </c>
      <c r="F157" s="362" t="n">
        <v>5250</v>
      </c>
      <c r="G157" s="351" t="n">
        <v>5880</v>
      </c>
      <c r="H157" s="37" t="inlineStr">
        <is>
          <t>150x75x21</t>
        </is>
      </c>
      <c r="I157" s="37" t="inlineStr">
        <is>
          <t>5 Kg</t>
        </is>
      </c>
      <c r="J157" s="37" t="inlineStr">
        <is>
          <t>5 Kg</t>
        </is>
      </c>
      <c r="L157" s="329" t="n"/>
      <c r="M157" s="8">
        <f>B157</f>
        <v/>
      </c>
      <c r="N157" s="49">
        <f>C157</f>
        <v/>
      </c>
      <c r="O157" s="43">
        <f>D157</f>
        <v/>
      </c>
      <c r="P157" s="362" t="n">
        <v>5250</v>
      </c>
      <c r="Q157" s="36">
        <f>H157</f>
        <v/>
      </c>
      <c r="R157" s="37">
        <f>J157</f>
        <v/>
      </c>
      <c r="T157" s="329" t="n"/>
      <c r="U157" s="8">
        <f>M157</f>
        <v/>
      </c>
      <c r="V157" s="49">
        <f>N157</f>
        <v/>
      </c>
      <c r="W157" s="43">
        <f>O157</f>
        <v/>
      </c>
      <c r="X157" s="351" t="n">
        <v>5880</v>
      </c>
      <c r="Y157" s="15">
        <f>Q157</f>
        <v/>
      </c>
      <c r="Z157" s="64">
        <f>R157</f>
        <v/>
      </c>
      <c r="AB157" s="14" t="n"/>
      <c r="AC157" s="14" t="n"/>
      <c r="AD157" s="14" t="n"/>
      <c r="AE157" s="14" t="n"/>
    </row>
    <row r="158" hidden="1" ht="4.5" customHeight="1">
      <c r="A158" s="50" t="n"/>
      <c r="B158" s="5" t="n"/>
      <c r="C158" s="48" t="n"/>
      <c r="D158" s="41" t="n"/>
      <c r="E158" s="347" t="n"/>
      <c r="F158" s="347" t="n"/>
      <c r="G158" s="344" t="n"/>
      <c r="H158" s="297" t="n"/>
      <c r="I158" s="342" t="n"/>
      <c r="J158" s="342" t="n"/>
      <c r="L158" s="50" t="n"/>
      <c r="M158" s="5" t="n"/>
      <c r="N158" s="56" t="n"/>
      <c r="O158" s="41" t="n"/>
      <c r="P158" s="347" t="n"/>
      <c r="Q158" s="297" t="n"/>
      <c r="R158" s="297" t="n"/>
      <c r="T158" s="50" t="n"/>
      <c r="U158" s="5" t="n"/>
      <c r="V158" s="56" t="n"/>
      <c r="W158" s="41" t="n"/>
      <c r="X158" s="344" t="n"/>
      <c r="Y158" s="297" t="n"/>
      <c r="Z158" s="297" t="n"/>
      <c r="AB158" s="14" t="n"/>
      <c r="AC158" s="14" t="n"/>
      <c r="AD158" s="14" t="n"/>
      <c r="AE158" s="14" t="n"/>
    </row>
    <row r="159" hidden="1" ht="28.9" customHeight="1">
      <c r="A159" s="329" t="n"/>
      <c r="B159" s="8" t="inlineStr">
        <is>
          <t>EVE-HCN-CF-FC-ENG</t>
        </is>
      </c>
      <c r="C159" s="39" t="inlineStr">
        <is>
          <t>Lamborghini Huracan Black Carbon Engine Cover Set Replaces OEM Forged Carbon Version</t>
        </is>
      </c>
      <c r="D159" s="43" t="inlineStr">
        <is>
          <t>n/a</t>
        </is>
      </c>
      <c r="E159" s="348" t="n">
        <v>3500</v>
      </c>
      <c r="F159" s="362" t="n">
        <v>4375</v>
      </c>
      <c r="G159" s="351" t="n">
        <v>4900</v>
      </c>
      <c r="H159" s="37" t="inlineStr">
        <is>
          <t>150x75x21</t>
        </is>
      </c>
      <c r="I159" s="37" t="inlineStr">
        <is>
          <t>5 Kg</t>
        </is>
      </c>
      <c r="J159" s="37" t="inlineStr">
        <is>
          <t>5 Kg</t>
        </is>
      </c>
      <c r="L159" s="329" t="n"/>
      <c r="M159" s="8">
        <f>B159</f>
        <v/>
      </c>
      <c r="N159" s="49">
        <f>C159</f>
        <v/>
      </c>
      <c r="O159" s="43">
        <f>D159</f>
        <v/>
      </c>
      <c r="P159" s="362" t="n">
        <v>4375</v>
      </c>
      <c r="Q159" s="15">
        <f>H159</f>
        <v/>
      </c>
      <c r="R159" s="64">
        <f>J159</f>
        <v/>
      </c>
      <c r="T159" s="329" t="n"/>
      <c r="U159" s="8">
        <f>M159</f>
        <v/>
      </c>
      <c r="V159" s="49">
        <f>N159</f>
        <v/>
      </c>
      <c r="W159" s="43">
        <f>O159</f>
        <v/>
      </c>
      <c r="X159" s="351" t="n">
        <v>4900</v>
      </c>
      <c r="Y159" s="36">
        <f>Q159</f>
        <v/>
      </c>
      <c r="Z159" s="37">
        <f>R159</f>
        <v/>
      </c>
      <c r="AB159" s="14" t="n"/>
      <c r="AC159" s="14" t="n"/>
      <c r="AD159" s="14" t="n"/>
      <c r="AE159" s="14" t="n"/>
    </row>
    <row r="160" hidden="1" ht="28.9" customHeight="1">
      <c r="A160" s="329" t="n"/>
      <c r="B160" s="8" t="inlineStr">
        <is>
          <t>EVE-HCN-KV-FC-ENG</t>
        </is>
      </c>
      <c r="C160" s="39" t="inlineStr">
        <is>
          <t>Lamborghini Huracan Kevlar Engine Cover Set Replaces OEM Forged Carbon Version</t>
        </is>
      </c>
      <c r="D160" s="43" t="inlineStr">
        <is>
          <t>n/a</t>
        </is>
      </c>
      <c r="E160" s="348" t="n">
        <v>4200</v>
      </c>
      <c r="F160" s="362" t="n">
        <v>5250</v>
      </c>
      <c r="G160" s="351" t="n">
        <v>5880</v>
      </c>
      <c r="H160" s="37" t="inlineStr">
        <is>
          <t>150x75x21</t>
        </is>
      </c>
      <c r="I160" s="37" t="inlineStr">
        <is>
          <t>5 Kg</t>
        </is>
      </c>
      <c r="J160" s="37" t="inlineStr">
        <is>
          <t>5 Kg</t>
        </is>
      </c>
      <c r="L160" s="329" t="n"/>
      <c r="M160" s="8">
        <f>B160</f>
        <v/>
      </c>
      <c r="N160" s="49">
        <f>C160</f>
        <v/>
      </c>
      <c r="O160" s="43">
        <f>D160</f>
        <v/>
      </c>
      <c r="P160" s="362" t="n">
        <v>5250</v>
      </c>
      <c r="Q160" s="36">
        <f>H160</f>
        <v/>
      </c>
      <c r="R160" s="37">
        <f>J160</f>
        <v/>
      </c>
      <c r="T160" s="329" t="n"/>
      <c r="U160" s="8">
        <f>M160</f>
        <v/>
      </c>
      <c r="V160" s="49">
        <f>N160</f>
        <v/>
      </c>
      <c r="W160" s="43">
        <f>O160</f>
        <v/>
      </c>
      <c r="X160" s="351" t="n">
        <v>5880</v>
      </c>
      <c r="Y160" s="15">
        <f>Q160</f>
        <v/>
      </c>
      <c r="Z160" s="64">
        <f>R160</f>
        <v/>
      </c>
      <c r="AB160" s="14" t="n"/>
      <c r="AC160" s="14" t="n"/>
      <c r="AD160" s="14" t="n"/>
      <c r="AE160" s="14" t="n"/>
    </row>
    <row r="161" hidden="1" ht="9" customHeight="1">
      <c r="A161" s="50" t="n"/>
      <c r="B161" s="6" t="n"/>
      <c r="C161" s="6" t="n"/>
      <c r="D161" s="41" t="n"/>
      <c r="E161" s="375" t="n"/>
      <c r="F161" s="375" t="n"/>
      <c r="G161" s="375" t="n"/>
      <c r="H161" s="297" t="n"/>
      <c r="I161" s="297" t="n"/>
      <c r="J161" s="297" t="n"/>
      <c r="L161" s="50" t="n"/>
      <c r="M161" s="6" t="n"/>
      <c r="N161" s="48" t="n"/>
      <c r="O161" s="41" t="n"/>
      <c r="P161" s="375" t="n"/>
      <c r="Q161" s="297" t="n"/>
      <c r="R161" s="297" t="n"/>
      <c r="T161" s="50" t="n"/>
      <c r="U161" s="6" t="n"/>
      <c r="V161" s="6" t="n"/>
      <c r="W161" s="41" t="n"/>
      <c r="X161" s="375" t="n"/>
      <c r="Y161" s="297" t="n"/>
      <c r="Z161" s="297" t="n"/>
      <c r="AB161" s="14" t="n"/>
      <c r="AC161" s="14" t="n"/>
      <c r="AD161" s="14" t="n"/>
      <c r="AE161" s="14" t="n"/>
    </row>
    <row r="162" ht="21" customHeight="1">
      <c r="A162" s="303" t="n"/>
      <c r="B162" s="304" t="n"/>
      <c r="C162" s="304" t="inlineStr">
        <is>
          <t>MERCEDES</t>
        </is>
      </c>
      <c r="D162" s="304" t="n"/>
      <c r="E162" s="304" t="n"/>
      <c r="F162" s="304" t="n"/>
      <c r="G162" s="304" t="n"/>
      <c r="H162" s="304" t="n"/>
      <c r="I162" s="305" t="n"/>
      <c r="J162" s="305" t="n"/>
      <c r="L162" s="341" t="inlineStr">
        <is>
          <t>MERCEDES</t>
        </is>
      </c>
      <c r="M162" s="342" t="n"/>
      <c r="N162" s="342" t="n"/>
      <c r="O162" s="342" t="n"/>
      <c r="P162" s="342" t="n"/>
      <c r="Q162" s="342" t="n"/>
      <c r="R162" s="343" t="n"/>
      <c r="T162" s="341" t="inlineStr">
        <is>
          <t>MERCEDES</t>
        </is>
      </c>
      <c r="U162" s="342" t="n"/>
      <c r="V162" s="342" t="n"/>
      <c r="W162" s="342" t="n"/>
      <c r="X162" s="342" t="n"/>
      <c r="Y162" s="342" t="n"/>
      <c r="Z162" s="343" t="n"/>
    </row>
    <row r="163" ht="4.5" customHeight="1">
      <c r="A163" s="50" t="n"/>
      <c r="B163" s="5" t="n"/>
      <c r="C163" s="6" t="n"/>
      <c r="D163" s="41" t="n"/>
      <c r="E163" s="344" t="n"/>
      <c r="F163" s="344" t="n"/>
      <c r="G163" s="344" t="n"/>
      <c r="H163" s="297" t="n"/>
      <c r="I163" s="342" t="n"/>
      <c r="J163" s="342" t="n"/>
      <c r="L163" s="50" t="n"/>
      <c r="M163" s="5" t="n"/>
      <c r="N163" s="48" t="n"/>
      <c r="O163" s="41" t="n"/>
      <c r="P163" s="344" t="n"/>
      <c r="Q163" s="297" t="n"/>
      <c r="R163" s="297" t="n"/>
      <c r="T163" s="50" t="n"/>
      <c r="U163" s="5" t="n"/>
      <c r="V163" s="6" t="n"/>
      <c r="W163" s="41" t="n"/>
      <c r="X163" s="344" t="n"/>
      <c r="Y163" s="297" t="n"/>
      <c r="Z163" s="297" t="n"/>
      <c r="AB163" s="14" t="n"/>
      <c r="AC163" s="14" t="n"/>
      <c r="AD163" s="14" t="n"/>
      <c r="AE163" s="14" t="n"/>
    </row>
    <row r="164" ht="41.45" customFormat="1" customHeight="1" s="46">
      <c r="A164" s="76" t="n"/>
      <c r="B164" s="29" t="inlineStr">
        <is>
          <t>Part Number</t>
        </is>
      </c>
      <c r="C164" s="29" t="inlineStr">
        <is>
          <t>Description</t>
        </is>
      </c>
      <c r="D164" s="44" t="inlineStr">
        <is>
          <t>Filter Type</t>
        </is>
      </c>
      <c r="E164" s="345" t="inlineStr">
        <is>
          <t>Retail Price Ex VAT</t>
        </is>
      </c>
      <c r="F164" s="345" t="inlineStr">
        <is>
          <t>Retail Price Ex VAT</t>
        </is>
      </c>
      <c r="G164" s="346" t="inlineStr">
        <is>
          <t>Retail Price</t>
        </is>
      </c>
      <c r="H164" s="299" t="inlineStr">
        <is>
          <t>Package size in cm</t>
        </is>
      </c>
      <c r="I164" s="327" t="n"/>
      <c r="J164" s="300" t="inlineStr">
        <is>
          <t>Box Type</t>
        </is>
      </c>
      <c r="L164" s="76" t="n"/>
      <c r="M164" s="29" t="inlineStr">
        <is>
          <t>Part Number</t>
        </is>
      </c>
      <c r="N164" s="29" t="inlineStr">
        <is>
          <t>Description</t>
        </is>
      </c>
      <c r="O164" s="44" t="inlineStr">
        <is>
          <t>Filter Type</t>
        </is>
      </c>
      <c r="P164" s="345" t="inlineStr">
        <is>
          <t>Retail Price Ex VAT</t>
        </is>
      </c>
      <c r="Q164" s="299" t="inlineStr">
        <is>
          <t>Package size in cm</t>
        </is>
      </c>
      <c r="R164" s="300" t="n"/>
      <c r="T164" s="76" t="n"/>
      <c r="U164" s="29" t="inlineStr">
        <is>
          <t>Part Number</t>
        </is>
      </c>
      <c r="V164" s="29" t="inlineStr">
        <is>
          <t>Description</t>
        </is>
      </c>
      <c r="W164" s="44" t="inlineStr">
        <is>
          <t>Filter Type</t>
        </is>
      </c>
      <c r="X164" s="346" t="inlineStr">
        <is>
          <t>Retail Price</t>
        </is>
      </c>
      <c r="Y164" s="293" t="inlineStr">
        <is>
          <t>Package size in cm</t>
        </is>
      </c>
      <c r="Z164" s="83" t="n"/>
      <c r="AB164" s="14" t="n"/>
      <c r="AC164" s="14" t="n"/>
      <c r="AD164" s="14" t="n"/>
      <c r="AE164" s="14" t="n"/>
    </row>
    <row r="165" ht="4.5" customHeight="1">
      <c r="A165" s="50" t="n"/>
      <c r="B165" s="5" t="n"/>
      <c r="C165" s="6" t="n"/>
      <c r="D165" s="41" t="n"/>
      <c r="E165" s="347" t="n"/>
      <c r="F165" s="344" t="n"/>
      <c r="G165" s="344" t="n"/>
      <c r="H165" s="297" t="n"/>
      <c r="I165" s="342" t="n"/>
      <c r="J165" s="342" t="n"/>
      <c r="L165" s="50" t="n"/>
      <c r="M165" s="5" t="n"/>
      <c r="N165" s="48" t="n"/>
      <c r="O165" s="41" t="n"/>
      <c r="P165" s="344" t="n"/>
      <c r="Q165" s="81" t="n"/>
      <c r="R165" s="81" t="n"/>
      <c r="T165" s="50" t="n"/>
      <c r="U165" s="5" t="n"/>
      <c r="V165" s="6" t="n"/>
      <c r="W165" s="41" t="n"/>
      <c r="X165" s="344" t="n"/>
      <c r="Y165" s="81" t="n"/>
      <c r="Z165" s="81" t="n"/>
      <c r="AB165" s="14" t="n"/>
      <c r="AC165" s="14" t="n"/>
      <c r="AD165" s="14" t="n"/>
      <c r="AE165" s="14" t="n"/>
    </row>
    <row r="166">
      <c r="A166" s="329" t="inlineStr">
        <is>
          <t>A35</t>
        </is>
      </c>
      <c r="B166" s="8" t="inlineStr">
        <is>
          <t>EVE-A35-CF-INT</t>
        </is>
      </c>
      <c r="C166" s="39" t="inlineStr">
        <is>
          <t>Mercedes A35 AMG, A250 Carbon Intake</t>
        </is>
      </c>
      <c r="D166" s="43" t="inlineStr">
        <is>
          <t>L</t>
        </is>
      </c>
      <c r="E166" s="348" t="n">
        <v>958</v>
      </c>
      <c r="F166" s="350" t="n">
        <v>1088</v>
      </c>
      <c r="G166" s="351" t="n">
        <v>1250</v>
      </c>
      <c r="H166" s="37" t="inlineStr">
        <is>
          <t>92x31x40</t>
        </is>
      </c>
      <c r="I166" s="37" t="inlineStr">
        <is>
          <t>6 Kg</t>
        </is>
      </c>
      <c r="J166" s="37" t="inlineStr">
        <is>
          <t>M</t>
        </is>
      </c>
      <c r="K166" s="349" t="n"/>
      <c r="L166" s="329">
        <f>A166</f>
        <v/>
      </c>
      <c r="M166" s="11">
        <f>B166</f>
        <v/>
      </c>
      <c r="N166" s="39" t="inlineStr">
        <is>
          <t>Mercedes A35 AMG, A250 Carbon Intake</t>
        </is>
      </c>
      <c r="O166" s="54">
        <f>D166</f>
        <v/>
      </c>
      <c r="P166" s="350" t="n">
        <v>1088</v>
      </c>
      <c r="Q166" s="37">
        <f>H166</f>
        <v/>
      </c>
      <c r="R166" s="36">
        <f>J166</f>
        <v/>
      </c>
      <c r="T166" s="329">
        <f>A166</f>
        <v/>
      </c>
      <c r="U166" s="11">
        <f>M166</f>
        <v/>
      </c>
      <c r="V166" s="11">
        <f>N166</f>
        <v/>
      </c>
      <c r="W166" s="54">
        <f>O166</f>
        <v/>
      </c>
      <c r="X166" s="351" t="n">
        <v>1250</v>
      </c>
      <c r="Y166" s="64">
        <f>Q166</f>
        <v/>
      </c>
      <c r="Z166" s="15">
        <f>R166</f>
        <v/>
      </c>
    </row>
    <row r="167">
      <c r="A167" s="352" t="n"/>
      <c r="B167" s="8" t="inlineStr">
        <is>
          <t>EVE-A35-CF-CHG</t>
        </is>
      </c>
      <c r="C167" s="39" t="inlineStr">
        <is>
          <t>Mercedes A35 AMG Turbo Tube</t>
        </is>
      </c>
      <c r="D167" s="43" t="n"/>
      <c r="E167" s="372" t="n">
        <v>590</v>
      </c>
      <c r="F167" s="350" t="n">
        <v>676</v>
      </c>
      <c r="G167" s="376" t="n">
        <v>750</v>
      </c>
      <c r="H167" s="36" t="inlineStr">
        <is>
          <t>TBC</t>
        </is>
      </c>
      <c r="I167" s="37" t="inlineStr">
        <is>
          <t>TBC</t>
        </is>
      </c>
      <c r="J167" s="37" t="n"/>
      <c r="L167" s="352" t="n"/>
      <c r="M167" s="8">
        <f>B167</f>
        <v/>
      </c>
      <c r="N167" s="39" t="inlineStr">
        <is>
          <t>Mercedes A35 AMG Turbo Tube</t>
        </is>
      </c>
      <c r="O167" s="54" t="n"/>
      <c r="P167" s="350" t="n">
        <v>676</v>
      </c>
      <c r="Q167" s="36">
        <f>H167</f>
        <v/>
      </c>
      <c r="R167" s="42">
        <f>J167</f>
        <v/>
      </c>
      <c r="T167" s="352" t="n"/>
      <c r="U167" s="8">
        <f>M167</f>
        <v/>
      </c>
      <c r="V167" s="15">
        <f>N167</f>
        <v/>
      </c>
      <c r="W167" s="54" t="n"/>
      <c r="X167" s="376" t="n">
        <v>750</v>
      </c>
      <c r="Y167" s="15">
        <f>Q167</f>
        <v/>
      </c>
      <c r="Z167" s="93">
        <f>R167</f>
        <v/>
      </c>
    </row>
    <row r="168" ht="4.9" customHeight="1">
      <c r="C168" s="3" t="n"/>
      <c r="D168" s="52" t="n"/>
      <c r="E168" s="340" t="n"/>
      <c r="F168" s="340" t="n"/>
      <c r="G168" s="340" t="n"/>
      <c r="H168" s="73" t="n"/>
      <c r="I168" s="73" t="n"/>
      <c r="J168" s="73" t="n"/>
      <c r="N168" s="55" t="n"/>
      <c r="O168" s="52" t="n"/>
      <c r="P168" s="340" t="n"/>
      <c r="Q168" s="73" t="n"/>
      <c r="R168" s="73" t="n"/>
      <c r="V168" s="51" t="n"/>
      <c r="X168" s="340" t="n"/>
      <c r="Y168" s="73" t="n"/>
      <c r="Z168" s="73" t="n"/>
    </row>
    <row r="169">
      <c r="A169" s="329" t="inlineStr">
        <is>
          <t>GTR / GTS</t>
        </is>
      </c>
      <c r="B169" s="8" t="inlineStr">
        <is>
          <t>EVE-AMGGT-CF-INT</t>
        </is>
      </c>
      <c r="C169" s="39" t="inlineStr">
        <is>
          <t>Mercedes C190/R190 AMG GTR, GTS, GT GLOSS Finish</t>
        </is>
      </c>
      <c r="D169" s="43" t="inlineStr">
        <is>
          <t>B</t>
        </is>
      </c>
      <c r="E169" s="348" t="n">
        <v>1917</v>
      </c>
      <c r="F169" s="350" t="n">
        <v>2180</v>
      </c>
      <c r="G169" s="351" t="n">
        <v>2400</v>
      </c>
      <c r="H169" s="36" t="inlineStr">
        <is>
          <t>77x67x27</t>
        </is>
      </c>
      <c r="I169" s="37" t="inlineStr">
        <is>
          <t>8 Kg</t>
        </is>
      </c>
      <c r="J169" s="37" t="inlineStr">
        <is>
          <t>L</t>
        </is>
      </c>
      <c r="K169" s="349" t="n"/>
      <c r="L169" s="329">
        <f>A169</f>
        <v/>
      </c>
      <c r="M169" s="11">
        <f>B169</f>
        <v/>
      </c>
      <c r="N169" s="39" t="inlineStr">
        <is>
          <t>Mercedes C190/R190 AMG GTR, GTS, GT GLOSS Finish</t>
        </is>
      </c>
      <c r="O169" s="54">
        <f>D169</f>
        <v/>
      </c>
      <c r="P169" s="350" t="n">
        <v>2180</v>
      </c>
      <c r="Q169" s="37">
        <f>H169</f>
        <v/>
      </c>
      <c r="R169" s="36">
        <f>J169</f>
        <v/>
      </c>
      <c r="T169" s="329">
        <f>A169</f>
        <v/>
      </c>
      <c r="U169" s="11">
        <f>M169</f>
        <v/>
      </c>
      <c r="V169" s="11">
        <f>N169</f>
        <v/>
      </c>
      <c r="W169" s="54">
        <f>O169</f>
        <v/>
      </c>
      <c r="X169" s="351" t="n">
        <v>2400</v>
      </c>
      <c r="Y169" s="64">
        <f>Q169</f>
        <v/>
      </c>
      <c r="Z169" s="15">
        <f>R169</f>
        <v/>
      </c>
    </row>
    <row r="170">
      <c r="A170" s="352" t="n"/>
      <c r="B170" s="8" t="inlineStr">
        <is>
          <t>EVE-AMGGT-CFM-INT</t>
        </is>
      </c>
      <c r="C170" s="39" t="inlineStr">
        <is>
          <t>Mercedes C190/R190 AMG GTR, GTS, GT MATTE Finish</t>
        </is>
      </c>
      <c r="D170" s="43" t="inlineStr">
        <is>
          <t>B</t>
        </is>
      </c>
      <c r="E170" s="372" t="n">
        <v>1917</v>
      </c>
      <c r="F170" s="350" t="n">
        <v>2180</v>
      </c>
      <c r="G170" s="376" t="n">
        <v>2400</v>
      </c>
      <c r="H170" s="36" t="inlineStr">
        <is>
          <t>77x67x27</t>
        </is>
      </c>
      <c r="I170" s="42">
        <f>I169</f>
        <v/>
      </c>
      <c r="J170" s="42" t="inlineStr">
        <is>
          <t>L</t>
        </is>
      </c>
      <c r="L170" s="352" t="n"/>
      <c r="M170" s="8">
        <f>B170</f>
        <v/>
      </c>
      <c r="N170" s="39" t="inlineStr">
        <is>
          <t>Mercedes C190/R190 AMG GTR, GTS, GT MATTE Finish</t>
        </is>
      </c>
      <c r="O170" s="54">
        <f>D170</f>
        <v/>
      </c>
      <c r="P170" s="350" t="n">
        <v>2180</v>
      </c>
      <c r="Q170" s="36">
        <f>H170</f>
        <v/>
      </c>
      <c r="R170" s="42">
        <f>J170</f>
        <v/>
      </c>
      <c r="T170" s="352" t="n"/>
      <c r="U170" s="8">
        <f>M170</f>
        <v/>
      </c>
      <c r="V170" s="15">
        <f>N170</f>
        <v/>
      </c>
      <c r="W170" s="54">
        <f>O170</f>
        <v/>
      </c>
      <c r="X170" s="376" t="n">
        <v>2400</v>
      </c>
      <c r="Y170" s="15">
        <f>Q170</f>
        <v/>
      </c>
      <c r="Z170" s="93">
        <f>R170</f>
        <v/>
      </c>
    </row>
    <row r="171" ht="4.9" customHeight="1">
      <c r="C171" s="3" t="n"/>
      <c r="D171" s="52" t="n"/>
      <c r="E171" s="340" t="n"/>
      <c r="F171" s="340" t="n"/>
      <c r="G171" s="340" t="n"/>
      <c r="H171" s="73" t="n"/>
      <c r="I171" s="73" t="n"/>
      <c r="J171" s="73" t="n"/>
      <c r="N171" s="55" t="n"/>
      <c r="O171" s="52" t="n"/>
      <c r="P171" s="340" t="n"/>
      <c r="Q171" s="73" t="n"/>
      <c r="R171" s="73" t="n"/>
      <c r="V171" s="51" t="n"/>
      <c r="X171" s="340" t="n"/>
      <c r="Y171" s="73" t="n"/>
      <c r="Z171" s="73" t="n"/>
    </row>
    <row r="172">
      <c r="A172" s="291" t="inlineStr">
        <is>
          <t>C63 / C63S</t>
        </is>
      </c>
      <c r="B172" s="8" t="inlineStr">
        <is>
          <t>EVE-C63S-CF-INT</t>
        </is>
      </c>
      <c r="C172" s="39" t="inlineStr">
        <is>
          <t>Mercedes all AMG C63/C63S variants Carbon intake with carbon ducts</t>
        </is>
      </c>
      <c r="D172" s="43" t="inlineStr">
        <is>
          <t>C</t>
        </is>
      </c>
      <c r="E172" s="348" t="n">
        <v>2240</v>
      </c>
      <c r="F172" s="350" t="n">
        <v>2479</v>
      </c>
      <c r="G172" s="351" t="n">
        <v>2795</v>
      </c>
      <c r="H172" s="36" t="inlineStr">
        <is>
          <t>64x44x45</t>
        </is>
      </c>
      <c r="I172" s="37" t="inlineStr">
        <is>
          <t>8 Kg</t>
        </is>
      </c>
      <c r="J172" s="37" t="inlineStr">
        <is>
          <t>L</t>
        </is>
      </c>
      <c r="K172" s="349" t="n"/>
      <c r="L172" s="291" t="inlineStr">
        <is>
          <t>C63 / C63S</t>
        </is>
      </c>
      <c r="M172" s="11">
        <f>B172</f>
        <v/>
      </c>
      <c r="N172" s="39">
        <f>C172</f>
        <v/>
      </c>
      <c r="O172" s="54">
        <f>D172</f>
        <v/>
      </c>
      <c r="P172" s="350" t="n">
        <v>2479</v>
      </c>
      <c r="Q172" s="37">
        <f>H172</f>
        <v/>
      </c>
      <c r="R172" s="36">
        <f>J172</f>
        <v/>
      </c>
      <c r="T172" s="291" t="inlineStr">
        <is>
          <t>C63 / C63S</t>
        </is>
      </c>
      <c r="U172" s="11">
        <f>M172</f>
        <v/>
      </c>
      <c r="V172" s="11">
        <f>N172</f>
        <v/>
      </c>
      <c r="W172" s="54">
        <f>O172</f>
        <v/>
      </c>
      <c r="X172" s="351" t="n">
        <v>2795</v>
      </c>
      <c r="Y172" s="64">
        <f>Q172</f>
        <v/>
      </c>
      <c r="Z172" s="15">
        <f>R172</f>
        <v/>
      </c>
    </row>
    <row r="173">
      <c r="A173" s="356" t="n"/>
      <c r="B173" s="8" t="inlineStr">
        <is>
          <t>EVE-C63S-DCT</t>
        </is>
      </c>
      <c r="C173" s="105" t="inlineStr">
        <is>
          <t>C63S Carbon Duct upgrade package</t>
        </is>
      </c>
      <c r="D173" s="106" t="n"/>
      <c r="E173" s="372" t="n">
        <v>136</v>
      </c>
      <c r="F173" s="350" t="n">
        <v>154</v>
      </c>
      <c r="G173" s="376" t="n">
        <v>170</v>
      </c>
      <c r="H173" s="36" t="inlineStr">
        <is>
          <t>26x26x26</t>
        </is>
      </c>
      <c r="I173" s="42" t="inlineStr">
        <is>
          <t>2 Kg</t>
        </is>
      </c>
      <c r="J173" s="42" t="inlineStr">
        <is>
          <t>S</t>
        </is>
      </c>
      <c r="K173" s="349" t="n"/>
      <c r="L173" s="356" t="n"/>
      <c r="M173" s="11">
        <f>B173</f>
        <v/>
      </c>
      <c r="N173" s="39">
        <f>C173</f>
        <v/>
      </c>
      <c r="O173" s="107" t="n"/>
      <c r="P173" s="350" t="n">
        <v>154</v>
      </c>
      <c r="Q173" s="36" t="inlineStr">
        <is>
          <t>36x18x20</t>
        </is>
      </c>
      <c r="R173" s="42" t="inlineStr">
        <is>
          <t>3 Kg</t>
        </is>
      </c>
      <c r="T173" s="356" t="n"/>
      <c r="U173" s="11">
        <f>M173</f>
        <v/>
      </c>
      <c r="V173" s="11">
        <f>N173</f>
        <v/>
      </c>
      <c r="W173" s="107" t="n"/>
      <c r="X173" s="376" t="n">
        <v>170</v>
      </c>
      <c r="Y173" s="36" t="inlineStr">
        <is>
          <t>36x18x20</t>
        </is>
      </c>
      <c r="Z173" s="42" t="inlineStr">
        <is>
          <t>3 Kg</t>
        </is>
      </c>
    </row>
    <row r="174" ht="4.5" customHeight="1">
      <c r="A174" s="50" t="n"/>
      <c r="B174" s="5" t="n"/>
      <c r="C174" s="6" t="n"/>
      <c r="D174" s="41" t="n"/>
      <c r="E174" s="347" t="n"/>
      <c r="F174" s="344" t="n"/>
      <c r="G174" s="344" t="n"/>
      <c r="H174" s="297" t="n"/>
      <c r="I174" s="342" t="n"/>
      <c r="J174" s="342" t="n"/>
      <c r="L174" s="50" t="n"/>
      <c r="M174" s="5" t="n"/>
      <c r="N174" s="48" t="n"/>
      <c r="O174" s="41" t="n"/>
      <c r="P174" s="344" t="n"/>
      <c r="Q174" s="81" t="n"/>
      <c r="R174" s="81" t="n"/>
      <c r="T174" s="50" t="n"/>
      <c r="U174" s="5" t="n"/>
      <c r="V174" s="6" t="n"/>
      <c r="W174" s="41" t="n"/>
      <c r="X174" s="344" t="n"/>
      <c r="Y174" s="81" t="n"/>
      <c r="Z174" s="81" t="n"/>
      <c r="AB174" s="14" t="n"/>
      <c r="AC174" s="14" t="n"/>
      <c r="AD174" s="14" t="n"/>
      <c r="AE174" s="14" t="n"/>
    </row>
    <row r="175">
      <c r="A175" s="291" t="inlineStr">
        <is>
          <t>GLC63S</t>
        </is>
      </c>
      <c r="B175" s="8" t="inlineStr">
        <is>
          <t>EVE-GLC63S-CF-INT</t>
        </is>
      </c>
      <c r="C175" s="39" t="inlineStr">
        <is>
          <t xml:space="preserve">Mercedes GLC63S carbon intake </t>
        </is>
      </c>
      <c r="D175" s="43" t="inlineStr">
        <is>
          <t>C</t>
        </is>
      </c>
      <c r="E175" s="348" t="n">
        <v>2240</v>
      </c>
      <c r="F175" s="350" t="n">
        <v>2479</v>
      </c>
      <c r="G175" s="351" t="n">
        <v>2795</v>
      </c>
      <c r="H175" s="36" t="inlineStr">
        <is>
          <t>64x44x45</t>
        </is>
      </c>
      <c r="I175" s="37" t="inlineStr">
        <is>
          <t>8 Kg</t>
        </is>
      </c>
      <c r="J175" s="37" t="inlineStr">
        <is>
          <t>L</t>
        </is>
      </c>
      <c r="K175" s="349" t="n"/>
      <c r="L175" s="291" t="inlineStr">
        <is>
          <t>C63 / C63S</t>
        </is>
      </c>
      <c r="M175" s="11">
        <f>B175</f>
        <v/>
      </c>
      <c r="N175" s="39" t="inlineStr">
        <is>
          <t xml:space="preserve">Mercedes GLC63S carbon intake </t>
        </is>
      </c>
      <c r="O175" s="54">
        <f>D175</f>
        <v/>
      </c>
      <c r="P175" s="350" t="n">
        <v>2479</v>
      </c>
      <c r="Q175" s="37">
        <f>H175</f>
        <v/>
      </c>
      <c r="R175" s="36">
        <f>J175</f>
        <v/>
      </c>
      <c r="T175" s="291" t="inlineStr">
        <is>
          <t>C63 / C63S</t>
        </is>
      </c>
      <c r="U175" s="11">
        <f>M175</f>
        <v/>
      </c>
      <c r="V175" s="11">
        <f>N175</f>
        <v/>
      </c>
      <c r="W175" s="54">
        <f>O175</f>
        <v/>
      </c>
      <c r="X175" s="351" t="n">
        <v>2795</v>
      </c>
      <c r="Y175" s="64">
        <f>Q175</f>
        <v/>
      </c>
      <c r="Z175" s="15">
        <f>R175</f>
        <v/>
      </c>
    </row>
    <row r="176" ht="4.9" customHeight="1">
      <c r="C176" s="3" t="n"/>
      <c r="D176" s="52" t="n"/>
      <c r="E176" s="340" t="n"/>
      <c r="F176" s="340" t="n"/>
      <c r="G176" s="340" t="n"/>
      <c r="H176" s="73" t="n"/>
      <c r="I176" s="73" t="n"/>
      <c r="J176" s="73" t="n"/>
      <c r="N176" s="55" t="n"/>
      <c r="O176" s="52" t="n"/>
      <c r="P176" s="340" t="n"/>
      <c r="Q176" s="73" t="n"/>
      <c r="R176" s="73" t="n"/>
      <c r="V176" s="51" t="n"/>
      <c r="X176" s="340" t="n"/>
      <c r="Y176" s="73" t="n"/>
      <c r="Z176" s="73" t="n"/>
    </row>
    <row r="177" ht="21" customHeight="1">
      <c r="A177" s="303" t="n"/>
      <c r="B177" s="304" t="n"/>
      <c r="C177" s="304" t="inlineStr">
        <is>
          <t>MINI</t>
        </is>
      </c>
      <c r="D177" s="304" t="n"/>
      <c r="E177" s="304" t="n"/>
      <c r="F177" s="304" t="n"/>
      <c r="G177" s="304" t="n"/>
      <c r="H177" s="304" t="n"/>
      <c r="I177" s="305" t="n"/>
      <c r="J177" s="305" t="n"/>
      <c r="L177" s="341" t="inlineStr">
        <is>
          <t>MINI</t>
        </is>
      </c>
      <c r="M177" s="342" t="n"/>
      <c r="N177" s="342" t="n"/>
      <c r="O177" s="342" t="n"/>
      <c r="P177" s="342" t="n"/>
      <c r="Q177" s="342" t="n"/>
      <c r="R177" s="343" t="n"/>
      <c r="T177" s="341" t="inlineStr">
        <is>
          <t>MINI</t>
        </is>
      </c>
      <c r="U177" s="342" t="n"/>
      <c r="V177" s="342" t="n"/>
      <c r="W177" s="342" t="n"/>
      <c r="X177" s="342" t="n"/>
      <c r="Y177" s="342" t="n"/>
      <c r="Z177" s="343" t="n"/>
    </row>
    <row r="178" ht="4.5" customHeight="1">
      <c r="A178" s="50" t="n"/>
      <c r="B178" s="5" t="n"/>
      <c r="C178" s="6" t="n"/>
      <c r="D178" s="41" t="n"/>
      <c r="E178" s="344" t="n"/>
      <c r="F178" s="344" t="n"/>
      <c r="G178" s="344" t="n"/>
      <c r="H178" s="297" t="n"/>
      <c r="I178" s="342" t="n"/>
      <c r="J178" s="342" t="n"/>
      <c r="L178" s="50" t="n"/>
      <c r="M178" s="5" t="n"/>
      <c r="N178" s="48" t="n"/>
      <c r="O178" s="41" t="n"/>
      <c r="P178" s="344" t="n"/>
      <c r="Q178" s="297" t="n"/>
      <c r="R178" s="297" t="n"/>
      <c r="T178" s="50" t="n"/>
      <c r="U178" s="6" t="n"/>
      <c r="V178" s="6" t="n"/>
      <c r="W178" s="41" t="n"/>
      <c r="X178" s="344" t="n"/>
      <c r="Y178" s="81" t="n"/>
      <c r="Z178" s="81" t="n"/>
    </row>
    <row r="179" ht="40.9" customFormat="1" customHeight="1" s="46">
      <c r="A179" s="76" t="n"/>
      <c r="B179" s="29" t="inlineStr">
        <is>
          <t>Part Number</t>
        </is>
      </c>
      <c r="C179" s="29" t="inlineStr">
        <is>
          <t>Description</t>
        </is>
      </c>
      <c r="D179" s="44" t="inlineStr">
        <is>
          <t>Filter Type</t>
        </is>
      </c>
      <c r="E179" s="345" t="inlineStr">
        <is>
          <t>Retail Price Ex VAT</t>
        </is>
      </c>
      <c r="F179" s="345" t="inlineStr">
        <is>
          <t>Retail Price Ex VAT</t>
        </is>
      </c>
      <c r="G179" s="346" t="inlineStr">
        <is>
          <t>Retail Price</t>
        </is>
      </c>
      <c r="H179" s="299" t="inlineStr">
        <is>
          <t>Package size in cm</t>
        </is>
      </c>
      <c r="I179" s="327" t="n"/>
      <c r="J179" s="300" t="inlineStr">
        <is>
          <t>Box Type</t>
        </is>
      </c>
      <c r="L179" s="76" t="n"/>
      <c r="M179" s="29" t="inlineStr">
        <is>
          <t>Part Number</t>
        </is>
      </c>
      <c r="N179" s="29" t="inlineStr">
        <is>
          <t>Description</t>
        </is>
      </c>
      <c r="O179" s="44" t="inlineStr">
        <is>
          <t>Filter Type</t>
        </is>
      </c>
      <c r="P179" s="345" t="inlineStr">
        <is>
          <t>Retail Price Ex VAT</t>
        </is>
      </c>
      <c r="Q179" s="299" t="inlineStr">
        <is>
          <t>Package size in cm</t>
        </is>
      </c>
      <c r="R179" s="300" t="n"/>
      <c r="T179" s="76" t="n"/>
      <c r="U179" s="29" t="inlineStr">
        <is>
          <t>Part Number</t>
        </is>
      </c>
      <c r="V179" s="29" t="inlineStr">
        <is>
          <t>Description</t>
        </is>
      </c>
      <c r="W179" s="44" t="inlineStr">
        <is>
          <t>Filter Type</t>
        </is>
      </c>
      <c r="X179" s="346" t="inlineStr">
        <is>
          <t>Retail Price</t>
        </is>
      </c>
      <c r="Y179" s="293" t="inlineStr">
        <is>
          <t>Package size in cm</t>
        </is>
      </c>
      <c r="Z179" s="83" t="n"/>
    </row>
    <row r="180" ht="4.5" customHeight="1">
      <c r="A180" s="50" t="n"/>
      <c r="B180" s="5" t="n"/>
      <c r="C180" s="6" t="n"/>
      <c r="D180" s="41" t="n"/>
      <c r="E180" s="347" t="n"/>
      <c r="F180" s="344" t="n"/>
      <c r="G180" s="344" t="n"/>
      <c r="H180" s="297" t="n"/>
      <c r="I180" s="342" t="n"/>
      <c r="J180" s="342" t="n"/>
      <c r="L180" s="50" t="n"/>
      <c r="M180" s="6" t="n"/>
      <c r="N180" s="48" t="n"/>
      <c r="O180" s="41" t="n"/>
      <c r="P180" s="344" t="n"/>
      <c r="Q180" s="81" t="n"/>
      <c r="R180" s="81" t="n"/>
      <c r="T180" s="50" t="n"/>
      <c r="U180" s="5" t="n"/>
      <c r="V180" s="6" t="n"/>
      <c r="W180" s="41" t="n"/>
      <c r="X180" s="344" t="n"/>
      <c r="Y180" s="81" t="n"/>
      <c r="Z180" s="81" t="n"/>
    </row>
    <row r="181" ht="33" customHeight="1">
      <c r="A181" s="291" t="inlineStr">
        <is>
          <t>306HP GP3/Clubman</t>
        </is>
      </c>
      <c r="B181" s="176" t="inlineStr">
        <is>
          <t>EVE-JCWGP3-INT</t>
        </is>
      </c>
      <c r="C181" s="177" t="inlineStr">
        <is>
          <t>Mini JCW GP3 / Clubman 306HP Carbon Intake</t>
        </is>
      </c>
      <c r="D181" s="193" t="inlineStr">
        <is>
          <t>S</t>
        </is>
      </c>
      <c r="E181" s="348" t="n">
        <v>1175</v>
      </c>
      <c r="F181" s="350" t="n">
        <v>1345</v>
      </c>
      <c r="G181" s="351" t="n">
        <v>1550</v>
      </c>
      <c r="H181" s="179" t="inlineStr">
        <is>
          <t>92x22x40</t>
        </is>
      </c>
      <c r="I181" s="37" t="inlineStr">
        <is>
          <t>5 Kg</t>
        </is>
      </c>
      <c r="J181" s="37" t="inlineStr">
        <is>
          <t>M</t>
        </is>
      </c>
      <c r="K181" s="349" t="n"/>
      <c r="L181" s="291" t="inlineStr">
        <is>
          <t>306HP GP3/Clubman</t>
        </is>
      </c>
      <c r="M181" s="11">
        <f>B181</f>
        <v/>
      </c>
      <c r="N181" s="57">
        <f>C181</f>
        <v/>
      </c>
      <c r="O181" s="54">
        <f>D181</f>
        <v/>
      </c>
      <c r="P181" s="350" t="n">
        <v>1250</v>
      </c>
      <c r="Q181" s="64">
        <f>H181</f>
        <v/>
      </c>
      <c r="R181" s="64">
        <f>J181</f>
        <v/>
      </c>
      <c r="T181" s="291" t="inlineStr">
        <is>
          <t>306HP GP3/Clubman</t>
        </is>
      </c>
      <c r="U181" s="11">
        <f>M181</f>
        <v/>
      </c>
      <c r="V181" s="11">
        <f>N181</f>
        <v/>
      </c>
      <c r="W181" s="54">
        <f>O181</f>
        <v/>
      </c>
      <c r="X181" s="351" t="n">
        <v>1450</v>
      </c>
      <c r="Y181" s="64">
        <f>Q181</f>
        <v/>
      </c>
      <c r="Z181" s="15">
        <f>R181</f>
        <v/>
      </c>
    </row>
    <row r="182" ht="4.5" customHeight="1">
      <c r="A182" s="50" t="n"/>
      <c r="B182" s="172" t="n"/>
      <c r="C182" s="173" t="n"/>
      <c r="D182" s="174" t="n"/>
      <c r="E182" s="347" t="n"/>
      <c r="F182" s="344" t="n"/>
      <c r="G182" s="344" t="n"/>
      <c r="H182" s="179" t="n"/>
      <c r="I182" s="37" t="n"/>
      <c r="J182" s="37" t="n"/>
      <c r="L182" s="50" t="n"/>
      <c r="M182" s="5" t="n"/>
      <c r="N182" s="48" t="n"/>
      <c r="O182" s="41" t="n"/>
      <c r="P182" s="344" t="n"/>
      <c r="Q182" s="297" t="n"/>
      <c r="R182" s="297" t="n"/>
      <c r="T182" s="50" t="n"/>
      <c r="U182" s="5" t="n"/>
      <c r="V182" s="6" t="n"/>
      <c r="W182" s="41" t="n"/>
      <c r="X182" s="344" t="n"/>
      <c r="Y182" s="297" t="n"/>
      <c r="Z182" s="297" t="n"/>
    </row>
    <row r="183" ht="14.45" customHeight="1">
      <c r="A183" s="291" t="inlineStr">
        <is>
          <t>306HP F60</t>
        </is>
      </c>
      <c r="B183" s="176" t="inlineStr">
        <is>
          <t>EVE-F60-306-INT</t>
        </is>
      </c>
      <c r="C183" s="177" t="inlineStr">
        <is>
          <t>Mini JCW Countryman 306HP Carbon Intake with no scoop</t>
        </is>
      </c>
      <c r="D183" s="193" t="inlineStr">
        <is>
          <t>S</t>
        </is>
      </c>
      <c r="E183" s="348" t="n">
        <v>1000</v>
      </c>
      <c r="F183" s="350" t="n">
        <v>1150</v>
      </c>
      <c r="G183" s="351" t="n">
        <v>1300</v>
      </c>
      <c r="H183" s="179" t="inlineStr">
        <is>
          <t>92x22x40</t>
        </is>
      </c>
      <c r="I183" s="37" t="inlineStr">
        <is>
          <t>5 Kg</t>
        </is>
      </c>
      <c r="J183" s="37" t="inlineStr">
        <is>
          <t>M</t>
        </is>
      </c>
      <c r="K183" s="349" t="n"/>
      <c r="L183" s="291" t="inlineStr">
        <is>
          <t>306HP F60</t>
        </is>
      </c>
      <c r="M183" s="11">
        <f>B183</f>
        <v/>
      </c>
      <c r="N183" s="57">
        <f>C183</f>
        <v/>
      </c>
      <c r="O183" s="54">
        <f>D183</f>
        <v/>
      </c>
      <c r="P183" s="350" t="n">
        <v>1100</v>
      </c>
      <c r="Q183" s="64">
        <f>H183</f>
        <v/>
      </c>
      <c r="R183" s="64">
        <f>J183</f>
        <v/>
      </c>
      <c r="T183" s="291" t="inlineStr">
        <is>
          <t>306HP F60</t>
        </is>
      </c>
      <c r="U183" s="11">
        <f>M183</f>
        <v/>
      </c>
      <c r="V183" s="11">
        <f>N183</f>
        <v/>
      </c>
      <c r="W183" s="54">
        <f>O183</f>
        <v/>
      </c>
      <c r="X183" s="351" t="n">
        <v>1250</v>
      </c>
      <c r="Y183" s="64">
        <f>Q183</f>
        <v/>
      </c>
      <c r="Z183" s="15">
        <f>R183</f>
        <v/>
      </c>
    </row>
    <row r="184" ht="4.5" customHeight="1">
      <c r="A184" s="50" t="n"/>
      <c r="B184" s="172" t="n"/>
      <c r="C184" s="173" t="n"/>
      <c r="D184" s="174" t="n"/>
      <c r="E184" s="347" t="n"/>
      <c r="F184" s="344" t="n"/>
      <c r="G184" s="344" t="n"/>
      <c r="H184" s="179" t="n"/>
      <c r="I184" s="37" t="n"/>
      <c r="J184" s="37" t="n"/>
      <c r="L184" s="50" t="n"/>
      <c r="M184" s="5" t="n"/>
      <c r="N184" s="48" t="n"/>
      <c r="O184" s="41" t="n"/>
      <c r="P184" s="344" t="n"/>
      <c r="Q184" s="297" t="n"/>
      <c r="R184" s="297" t="n"/>
      <c r="T184" s="50" t="n"/>
      <c r="U184" s="5" t="n"/>
      <c r="V184" s="6" t="n"/>
      <c r="W184" s="41" t="n"/>
      <c r="X184" s="344" t="n"/>
      <c r="Y184" s="297" t="n"/>
      <c r="Z184" s="297" t="n"/>
    </row>
    <row r="185" ht="14.45" customHeight="1">
      <c r="A185" s="329" t="inlineStr">
        <is>
          <t>F56 Cooper S</t>
        </is>
      </c>
      <c r="B185" s="176" t="inlineStr">
        <is>
          <t>EVE-F56-CF-INT</t>
        </is>
      </c>
      <c r="C185" s="177" t="inlineStr">
        <is>
          <t>Mini Cooper S / JCW Black Carbon intake</t>
        </is>
      </c>
      <c r="D185" s="193" t="inlineStr">
        <is>
          <t>S</t>
        </is>
      </c>
      <c r="E185" s="348" t="n">
        <v>1175</v>
      </c>
      <c r="F185" s="350" t="n">
        <v>1345</v>
      </c>
      <c r="G185" s="351" t="n">
        <v>1550</v>
      </c>
      <c r="H185" s="179" t="inlineStr">
        <is>
          <t>92x22x40</t>
        </is>
      </c>
      <c r="I185" s="37" t="inlineStr">
        <is>
          <t>5 Kg</t>
        </is>
      </c>
      <c r="J185" s="37" t="inlineStr">
        <is>
          <t>M</t>
        </is>
      </c>
      <c r="K185" s="349" t="n"/>
      <c r="L185" s="329" t="inlineStr">
        <is>
          <t>F56 Cooper S</t>
        </is>
      </c>
      <c r="M185" s="11">
        <f>B185</f>
        <v/>
      </c>
      <c r="N185" s="57">
        <f>C185</f>
        <v/>
      </c>
      <c r="O185" s="54">
        <f>D185</f>
        <v/>
      </c>
      <c r="P185" s="350" t="n">
        <v>1250</v>
      </c>
      <c r="Q185" s="64">
        <f>H185</f>
        <v/>
      </c>
      <c r="R185" s="64">
        <f>J185</f>
        <v/>
      </c>
      <c r="T185" s="329" t="inlineStr">
        <is>
          <t>F56 Cooper S</t>
        </is>
      </c>
      <c r="U185" s="11">
        <f>M185</f>
        <v/>
      </c>
      <c r="V185" s="11">
        <f>N185</f>
        <v/>
      </c>
      <c r="W185" s="54">
        <f>O185</f>
        <v/>
      </c>
      <c r="X185" s="351" t="n">
        <v>1450</v>
      </c>
      <c r="Y185" s="64">
        <f>Q185</f>
        <v/>
      </c>
      <c r="Z185" s="15">
        <f>R185</f>
        <v/>
      </c>
    </row>
    <row r="186">
      <c r="A186" s="356" t="n"/>
      <c r="B186" s="176" t="inlineStr">
        <is>
          <t>EVE-F56-LCI-CF-INT</t>
        </is>
      </c>
      <c r="C186" s="177" t="inlineStr">
        <is>
          <t>Mini Cooper S / JCW Facelift Black Carbon intake</t>
        </is>
      </c>
      <c r="D186" s="193" t="inlineStr">
        <is>
          <t>S</t>
        </is>
      </c>
      <c r="E186" s="348" t="n">
        <v>1175</v>
      </c>
      <c r="F186" s="350" t="n">
        <v>1345</v>
      </c>
      <c r="G186" s="351" t="n">
        <v>1550</v>
      </c>
      <c r="H186" s="179" t="inlineStr">
        <is>
          <t>92x22x40</t>
        </is>
      </c>
      <c r="I186" s="37" t="inlineStr">
        <is>
          <t>5 Kg</t>
        </is>
      </c>
      <c r="J186" s="37" t="inlineStr">
        <is>
          <t>M</t>
        </is>
      </c>
      <c r="K186" s="349" t="n"/>
      <c r="L186" s="356" t="n"/>
      <c r="M186" s="11">
        <f>B186</f>
        <v/>
      </c>
      <c r="N186" s="57">
        <f>C186</f>
        <v/>
      </c>
      <c r="O186" s="54">
        <f>D186</f>
        <v/>
      </c>
      <c r="P186" s="350" t="n">
        <v>1250</v>
      </c>
      <c r="Q186" s="64">
        <f>H186</f>
        <v/>
      </c>
      <c r="R186" s="64">
        <f>J186</f>
        <v/>
      </c>
      <c r="T186" s="356" t="n"/>
      <c r="U186" s="11">
        <f>M186</f>
        <v/>
      </c>
      <c r="V186" s="11">
        <f>N186</f>
        <v/>
      </c>
      <c r="W186" s="54">
        <f>O186</f>
        <v/>
      </c>
      <c r="X186" s="351" t="n">
        <v>1450</v>
      </c>
      <c r="Y186" s="37">
        <f>Q186</f>
        <v/>
      </c>
      <c r="Z186" s="36">
        <f>R186</f>
        <v/>
      </c>
    </row>
    <row r="187">
      <c r="A187" s="356" t="n"/>
      <c r="B187" s="176" t="inlineStr">
        <is>
          <t>EVE-F56-PL-INT</t>
        </is>
      </c>
      <c r="C187" s="177" t="inlineStr">
        <is>
          <t>Mini Cooper S / JCW Plastic intake with Carbon Scoop</t>
        </is>
      </c>
      <c r="D187" s="193" t="inlineStr">
        <is>
          <t>S</t>
        </is>
      </c>
      <c r="E187" s="348" t="n">
        <v>695</v>
      </c>
      <c r="F187" s="350" t="n">
        <v>790</v>
      </c>
      <c r="G187" s="351" t="n">
        <v>910</v>
      </c>
      <c r="H187" s="179" t="inlineStr">
        <is>
          <t>92x22x40</t>
        </is>
      </c>
      <c r="I187" s="37" t="inlineStr">
        <is>
          <t>5 Kg</t>
        </is>
      </c>
      <c r="J187" s="37" t="inlineStr">
        <is>
          <t>M</t>
        </is>
      </c>
      <c r="K187" s="349" t="n"/>
      <c r="L187" s="356" t="n"/>
      <c r="M187" s="11">
        <f>B187</f>
        <v/>
      </c>
      <c r="N187" s="57">
        <f>C187</f>
        <v/>
      </c>
      <c r="O187" s="54">
        <f>D187</f>
        <v/>
      </c>
      <c r="P187" s="350" t="n">
        <v>738</v>
      </c>
      <c r="Q187" s="64">
        <f>H187</f>
        <v/>
      </c>
      <c r="R187" s="64">
        <f>J187</f>
        <v/>
      </c>
      <c r="T187" s="356" t="n"/>
      <c r="U187" s="11">
        <f>M187</f>
        <v/>
      </c>
      <c r="V187" s="11">
        <f>N187</f>
        <v/>
      </c>
      <c r="W187" s="54">
        <f>O187</f>
        <v/>
      </c>
      <c r="X187" s="351" t="n">
        <v>835</v>
      </c>
      <c r="Y187" s="37">
        <f>Q187</f>
        <v/>
      </c>
      <c r="Z187" s="36">
        <f>R187</f>
        <v/>
      </c>
    </row>
    <row r="188">
      <c r="A188" s="352" t="n"/>
      <c r="B188" s="176" t="inlineStr">
        <is>
          <t>EVE-F56-LCI-PL-INT</t>
        </is>
      </c>
      <c r="C188" s="177" t="inlineStr">
        <is>
          <t>Mini Cooper S / JCW Facelift Plastic intake with Carbon Scoop</t>
        </is>
      </c>
      <c r="D188" s="193" t="inlineStr">
        <is>
          <t>S</t>
        </is>
      </c>
      <c r="E188" s="348" t="n">
        <v>695</v>
      </c>
      <c r="F188" s="350" t="n">
        <v>790</v>
      </c>
      <c r="G188" s="351" t="n">
        <v>910</v>
      </c>
      <c r="H188" s="179" t="inlineStr">
        <is>
          <t>92x22x40</t>
        </is>
      </c>
      <c r="I188" s="37" t="inlineStr">
        <is>
          <t>5 Kg</t>
        </is>
      </c>
      <c r="J188" s="37" t="inlineStr">
        <is>
          <t>M</t>
        </is>
      </c>
      <c r="K188" s="349" t="n"/>
      <c r="L188" s="352" t="n"/>
      <c r="M188" s="11">
        <f>B188</f>
        <v/>
      </c>
      <c r="N188" s="57">
        <f>C188</f>
        <v/>
      </c>
      <c r="O188" s="54">
        <f>D188</f>
        <v/>
      </c>
      <c r="P188" s="350" t="n">
        <v>738</v>
      </c>
      <c r="Q188" s="37">
        <f>H188</f>
        <v/>
      </c>
      <c r="R188" s="37">
        <f>J188</f>
        <v/>
      </c>
      <c r="T188" s="352" t="n"/>
      <c r="U188" s="11">
        <f>M188</f>
        <v/>
      </c>
      <c r="V188" s="11">
        <f>N188</f>
        <v/>
      </c>
      <c r="W188" s="54">
        <f>O188</f>
        <v/>
      </c>
      <c r="X188" s="351" t="n">
        <v>835</v>
      </c>
      <c r="Y188" s="37">
        <f>Q188</f>
        <v/>
      </c>
      <c r="Z188" s="36">
        <f>R188</f>
        <v/>
      </c>
    </row>
    <row r="189" ht="4.5" customHeight="1">
      <c r="A189" s="50" t="n"/>
      <c r="B189" s="172" t="n"/>
      <c r="C189" s="173" t="n"/>
      <c r="D189" s="174" t="n"/>
      <c r="E189" s="347" t="n"/>
      <c r="F189" s="344" t="n"/>
      <c r="G189" s="344" t="n"/>
      <c r="H189" s="179" t="n"/>
      <c r="I189" s="37" t="n"/>
      <c r="J189" s="37" t="n"/>
      <c r="L189" s="50" t="n"/>
      <c r="M189" s="5" t="n"/>
      <c r="N189" s="48" t="n"/>
      <c r="O189" s="41" t="n"/>
      <c r="P189" s="344" t="n"/>
      <c r="Q189" s="297" t="n"/>
      <c r="R189" s="297" t="n"/>
      <c r="T189" s="50" t="n"/>
      <c r="U189" s="5" t="n"/>
      <c r="V189" s="6" t="n"/>
      <c r="W189" s="41" t="n"/>
      <c r="X189" s="344" t="n"/>
      <c r="Y189" s="297" t="n"/>
      <c r="Z189" s="297" t="n"/>
    </row>
    <row r="190" ht="14.45" customHeight="1">
      <c r="A190" s="329" t="inlineStr">
        <is>
          <t>F60 Countryman S</t>
        </is>
      </c>
      <c r="B190" s="176" t="inlineStr">
        <is>
          <t>EVE-F60-CF-INT</t>
        </is>
      </c>
      <c r="C190" s="177" t="inlineStr">
        <is>
          <t>MINI Countryman S Black Carbon intake with no scoop</t>
        </is>
      </c>
      <c r="D190" s="193" t="inlineStr">
        <is>
          <t>S</t>
        </is>
      </c>
      <c r="E190" s="348" t="n">
        <v>960</v>
      </c>
      <c r="F190" s="350" t="n">
        <v>1090</v>
      </c>
      <c r="G190" s="351" t="n">
        <v>1250</v>
      </c>
      <c r="H190" s="179" t="inlineStr">
        <is>
          <t>92x22x40</t>
        </is>
      </c>
      <c r="I190" s="37" t="inlineStr">
        <is>
          <t>5 Kg</t>
        </is>
      </c>
      <c r="J190" s="37" t="inlineStr">
        <is>
          <t>M</t>
        </is>
      </c>
      <c r="K190" s="349" t="n"/>
      <c r="L190" s="329" t="inlineStr">
        <is>
          <t>F60 Countryman S</t>
        </is>
      </c>
      <c r="M190" s="11">
        <f>B190</f>
        <v/>
      </c>
      <c r="N190" s="57">
        <f>C190</f>
        <v/>
      </c>
      <c r="O190" s="54">
        <f>D190</f>
        <v/>
      </c>
      <c r="P190" s="350" t="n">
        <v>1046</v>
      </c>
      <c r="Q190" s="64">
        <f>H190</f>
        <v/>
      </c>
      <c r="R190" s="64">
        <f>J190</f>
        <v/>
      </c>
      <c r="T190" s="329" t="inlineStr">
        <is>
          <t>F60 Countryman S</t>
        </is>
      </c>
      <c r="U190" s="11">
        <f>M190</f>
        <v/>
      </c>
      <c r="V190" s="11">
        <f>N190</f>
        <v/>
      </c>
      <c r="W190" s="54">
        <f>O190</f>
        <v/>
      </c>
      <c r="X190" s="351" t="n">
        <v>1150</v>
      </c>
      <c r="Y190" s="64">
        <f>Q190</f>
        <v/>
      </c>
      <c r="Z190" s="15">
        <f>R190</f>
        <v/>
      </c>
    </row>
    <row r="191">
      <c r="A191" s="356" t="n"/>
      <c r="B191" s="176" t="inlineStr">
        <is>
          <t>EVE-F60-LCI-CF-INT</t>
        </is>
      </c>
      <c r="C191" s="177" t="inlineStr">
        <is>
          <t>MINI Countryman S Facelift Black Carbon intake with no scoop</t>
        </is>
      </c>
      <c r="D191" s="193" t="inlineStr">
        <is>
          <t>S</t>
        </is>
      </c>
      <c r="E191" s="348" t="n">
        <v>960</v>
      </c>
      <c r="F191" s="350" t="n">
        <v>1090</v>
      </c>
      <c r="G191" s="351" t="n">
        <v>1250</v>
      </c>
      <c r="H191" s="179" t="inlineStr">
        <is>
          <t>92x22x40</t>
        </is>
      </c>
      <c r="I191" s="37" t="inlineStr">
        <is>
          <t>5 Kg</t>
        </is>
      </c>
      <c r="J191" s="37" t="inlineStr">
        <is>
          <t>M</t>
        </is>
      </c>
      <c r="K191" s="349" t="n"/>
      <c r="L191" s="356" t="n"/>
      <c r="M191" s="11">
        <f>B191</f>
        <v/>
      </c>
      <c r="N191" s="57">
        <f>C191</f>
        <v/>
      </c>
      <c r="O191" s="54">
        <f>D191</f>
        <v/>
      </c>
      <c r="P191" s="350" t="n">
        <v>1046</v>
      </c>
      <c r="Q191" s="64">
        <f>H191</f>
        <v/>
      </c>
      <c r="R191" s="64">
        <f>J191</f>
        <v/>
      </c>
      <c r="T191" s="356" t="n"/>
      <c r="U191" s="11">
        <f>M191</f>
        <v/>
      </c>
      <c r="V191" s="11">
        <f>N191</f>
        <v/>
      </c>
      <c r="W191" s="54">
        <f>O191</f>
        <v/>
      </c>
      <c r="X191" s="351" t="n">
        <v>1150</v>
      </c>
      <c r="Y191" s="37">
        <f>Q191</f>
        <v/>
      </c>
      <c r="Z191" s="36">
        <f>R191</f>
        <v/>
      </c>
    </row>
    <row r="192">
      <c r="A192" s="356" t="n"/>
      <c r="B192" s="176" t="inlineStr">
        <is>
          <t>EVE-F60-PL-INT</t>
        </is>
      </c>
      <c r="C192" s="177" t="inlineStr">
        <is>
          <t>MINI Countryman S Plastic intake with no scoop</t>
        </is>
      </c>
      <c r="D192" s="193" t="inlineStr">
        <is>
          <t>S</t>
        </is>
      </c>
      <c r="E192" s="348" t="n">
        <v>500</v>
      </c>
      <c r="F192" s="350" t="n">
        <v>565</v>
      </c>
      <c r="G192" s="351" t="n">
        <v>650</v>
      </c>
      <c r="H192" s="179" t="inlineStr">
        <is>
          <t>92x22x40</t>
        </is>
      </c>
      <c r="I192" s="37" t="inlineStr">
        <is>
          <t>5 Kg</t>
        </is>
      </c>
      <c r="J192" s="37" t="inlineStr">
        <is>
          <t>M</t>
        </is>
      </c>
      <c r="K192" s="349" t="n"/>
      <c r="L192" s="356" t="n"/>
      <c r="M192" s="11">
        <f>B192</f>
        <v/>
      </c>
      <c r="N192" s="57">
        <f>C192</f>
        <v/>
      </c>
      <c r="O192" s="54">
        <f>D192</f>
        <v/>
      </c>
      <c r="P192" s="350" t="n">
        <v>516</v>
      </c>
      <c r="Q192" s="64">
        <f>H192</f>
        <v/>
      </c>
      <c r="R192" s="64">
        <f>J192</f>
        <v/>
      </c>
      <c r="T192" s="356" t="n"/>
      <c r="U192" s="11">
        <f>M192</f>
        <v/>
      </c>
      <c r="V192" s="11">
        <f>N192</f>
        <v/>
      </c>
      <c r="W192" s="54">
        <f>O192</f>
        <v/>
      </c>
      <c r="X192" s="351" t="n">
        <v>570</v>
      </c>
      <c r="Y192" s="37">
        <f>Q192</f>
        <v/>
      </c>
      <c r="Z192" s="36">
        <f>R192</f>
        <v/>
      </c>
    </row>
    <row r="193">
      <c r="A193" s="352" t="n"/>
      <c r="B193" s="176" t="inlineStr">
        <is>
          <t>EVE-F60-LCI-PL-INT</t>
        </is>
      </c>
      <c r="C193" s="177" t="inlineStr">
        <is>
          <t>MINI Countryman S Facelift Plastic intake with no scoop</t>
        </is>
      </c>
      <c r="D193" s="193" t="inlineStr">
        <is>
          <t>S</t>
        </is>
      </c>
      <c r="E193" s="348" t="n">
        <v>500</v>
      </c>
      <c r="F193" s="350" t="n">
        <v>565</v>
      </c>
      <c r="G193" s="351" t="n">
        <v>650</v>
      </c>
      <c r="H193" s="179" t="inlineStr">
        <is>
          <t>92x22x40</t>
        </is>
      </c>
      <c r="I193" s="37" t="inlineStr">
        <is>
          <t>5 Kg</t>
        </is>
      </c>
      <c r="J193" s="37" t="inlineStr">
        <is>
          <t>M</t>
        </is>
      </c>
      <c r="K193" s="349" t="n"/>
      <c r="L193" s="352" t="n"/>
      <c r="M193" s="11">
        <f>B193</f>
        <v/>
      </c>
      <c r="N193" s="57">
        <f>C193</f>
        <v/>
      </c>
      <c r="O193" s="54">
        <f>D193</f>
        <v/>
      </c>
      <c r="P193" s="350" t="n">
        <v>516</v>
      </c>
      <c r="Q193" s="64">
        <f>H193</f>
        <v/>
      </c>
      <c r="R193" s="64">
        <f>J193</f>
        <v/>
      </c>
      <c r="T193" s="352" t="n"/>
      <c r="U193" s="11">
        <f>M193</f>
        <v/>
      </c>
      <c r="V193" s="11">
        <f>N193</f>
        <v/>
      </c>
      <c r="W193" s="54">
        <f>O193</f>
        <v/>
      </c>
      <c r="X193" s="351" t="n">
        <v>570</v>
      </c>
      <c r="Y193" s="37">
        <f>Q193</f>
        <v/>
      </c>
      <c r="Z193" s="36">
        <f>R193</f>
        <v/>
      </c>
    </row>
    <row r="194" ht="4.9" customHeight="1">
      <c r="C194" s="3" t="n"/>
      <c r="D194" s="52" t="n"/>
      <c r="E194" s="340" t="n"/>
      <c r="F194" s="340" t="n"/>
      <c r="G194" s="340" t="n"/>
      <c r="H194" s="73" t="n"/>
      <c r="I194" s="73" t="n"/>
      <c r="J194" s="73" t="n"/>
      <c r="N194" s="55" t="n"/>
      <c r="O194" s="52" t="n"/>
      <c r="P194" s="340" t="n"/>
      <c r="Q194" s="73" t="n"/>
      <c r="R194" s="73" t="n"/>
      <c r="V194" s="51" t="n"/>
      <c r="X194" s="340" t="n"/>
      <c r="Y194" s="73" t="n"/>
      <c r="Z194" s="73" t="n"/>
    </row>
    <row r="195" ht="21" customHeight="1">
      <c r="A195" s="303" t="n"/>
      <c r="B195" s="304" t="n"/>
      <c r="C195" s="304" t="inlineStr">
        <is>
          <t>PORSCHE</t>
        </is>
      </c>
      <c r="D195" s="304" t="n"/>
      <c r="E195" s="304" t="n"/>
      <c r="F195" s="304" t="n"/>
      <c r="G195" s="304" t="n"/>
      <c r="H195" s="304" t="n"/>
      <c r="I195" s="305" t="n"/>
      <c r="J195" s="305" t="n"/>
      <c r="L195" s="341" t="inlineStr">
        <is>
          <t>PORSCHE</t>
        </is>
      </c>
      <c r="M195" s="342" t="n"/>
      <c r="N195" s="342" t="n"/>
      <c r="O195" s="342" t="n"/>
      <c r="P195" s="342" t="n"/>
      <c r="Q195" s="342" t="n"/>
      <c r="R195" s="343" t="n"/>
      <c r="T195" s="341" t="inlineStr">
        <is>
          <t>PORSCHE</t>
        </is>
      </c>
      <c r="U195" s="342" t="n"/>
      <c r="V195" s="342" t="n"/>
      <c r="W195" s="342" t="n"/>
      <c r="X195" s="342" t="n"/>
      <c r="Y195" s="342" t="n"/>
      <c r="Z195" s="343" t="n"/>
    </row>
    <row r="196" ht="4.5" customHeight="1">
      <c r="A196" s="50" t="n"/>
      <c r="B196" s="5" t="n"/>
      <c r="C196" s="6" t="n"/>
      <c r="D196" s="41" t="n"/>
      <c r="E196" s="344" t="n"/>
      <c r="F196" s="344" t="n"/>
      <c r="G196" s="344" t="n"/>
      <c r="H196" s="297" t="n"/>
      <c r="I196" s="342" t="n"/>
      <c r="J196" s="342" t="n"/>
      <c r="L196" s="50" t="n"/>
      <c r="M196" s="5" t="n"/>
      <c r="N196" s="48" t="n"/>
      <c r="O196" s="41" t="n"/>
      <c r="P196" s="344" t="n"/>
      <c r="Q196" s="81" t="n"/>
      <c r="R196" s="81" t="n"/>
      <c r="T196" s="50" t="n"/>
      <c r="U196" s="6" t="n"/>
      <c r="V196" s="6" t="n"/>
      <c r="W196" s="41" t="n"/>
      <c r="X196" s="344" t="n"/>
      <c r="Y196" s="81" t="n"/>
      <c r="Z196" s="81" t="n"/>
    </row>
    <row r="197" ht="48.6" customFormat="1" customHeight="1" s="46">
      <c r="A197" s="76" t="n"/>
      <c r="B197" s="29" t="inlineStr">
        <is>
          <t>Part Number</t>
        </is>
      </c>
      <c r="C197" s="29" t="inlineStr">
        <is>
          <t>Description</t>
        </is>
      </c>
      <c r="D197" s="44" t="inlineStr">
        <is>
          <t>Filter Type</t>
        </is>
      </c>
      <c r="E197" s="345" t="inlineStr">
        <is>
          <t>Retail Price Ex VAT</t>
        </is>
      </c>
      <c r="F197" s="345" t="inlineStr">
        <is>
          <t>Retail Price Ex VAT</t>
        </is>
      </c>
      <c r="G197" s="346" t="inlineStr">
        <is>
          <t>Retail Price</t>
        </is>
      </c>
      <c r="H197" s="299" t="inlineStr">
        <is>
          <t>Package size in cm</t>
        </is>
      </c>
      <c r="I197" s="327" t="n"/>
      <c r="J197" s="300" t="inlineStr">
        <is>
          <t>Box Type</t>
        </is>
      </c>
      <c r="L197" s="76" t="n"/>
      <c r="M197" s="29" t="inlineStr">
        <is>
          <t>Part Number</t>
        </is>
      </c>
      <c r="N197" s="29" t="inlineStr">
        <is>
          <t>Description</t>
        </is>
      </c>
      <c r="O197" s="44" t="inlineStr">
        <is>
          <t>Filter Type</t>
        </is>
      </c>
      <c r="P197" s="345" t="inlineStr">
        <is>
          <t>Retail Price Ex VAT</t>
        </is>
      </c>
      <c r="Q197" s="299" t="inlineStr">
        <is>
          <t>Package size in cm</t>
        </is>
      </c>
      <c r="R197" s="300" t="n"/>
      <c r="T197" s="76" t="n"/>
      <c r="U197" s="29" t="inlineStr">
        <is>
          <t>Part Number</t>
        </is>
      </c>
      <c r="V197" s="29" t="inlineStr">
        <is>
          <t>Description</t>
        </is>
      </c>
      <c r="W197" s="44" t="inlineStr">
        <is>
          <t>Filter Type</t>
        </is>
      </c>
      <c r="X197" s="346" t="inlineStr">
        <is>
          <t>Retail Price</t>
        </is>
      </c>
      <c r="Y197" s="293" t="inlineStr">
        <is>
          <t>Package size in cm</t>
        </is>
      </c>
      <c r="Z197" s="83" t="n"/>
    </row>
    <row r="198" ht="4.5" customHeight="1">
      <c r="A198" s="50" t="n"/>
      <c r="B198" s="5" t="n"/>
      <c r="C198" s="6" t="n"/>
      <c r="D198" s="41" t="n"/>
      <c r="E198" s="347" t="n"/>
      <c r="F198" s="344" t="n"/>
      <c r="G198" s="344" t="n"/>
      <c r="H198" s="297" t="n"/>
      <c r="I198" s="342" t="n"/>
      <c r="J198" s="342" t="n"/>
      <c r="L198" s="50" t="n"/>
      <c r="M198" s="5" t="n"/>
      <c r="N198" s="48" t="n"/>
      <c r="O198" s="41" t="n"/>
      <c r="P198" s="344" t="n"/>
      <c r="Q198" s="297" t="n"/>
      <c r="R198" s="297" t="n"/>
      <c r="T198" s="50" t="n"/>
      <c r="U198" s="5" t="n"/>
      <c r="V198" s="6" t="n"/>
      <c r="W198" s="41" t="n"/>
      <c r="X198" s="344" t="n"/>
      <c r="Y198" s="81" t="n"/>
      <c r="Z198" s="81" t="n"/>
    </row>
    <row r="199">
      <c r="A199" s="329" t="inlineStr">
        <is>
          <t>991 Turbo</t>
        </is>
      </c>
      <c r="B199" s="8" t="inlineStr">
        <is>
          <t>EVE-P991T-INT</t>
        </is>
      </c>
      <c r="C199" s="39" t="inlineStr">
        <is>
          <t>Porsche 991 Turbo Black Carbon intake</t>
        </is>
      </c>
      <c r="D199" s="43" t="inlineStr">
        <is>
          <t>S</t>
        </is>
      </c>
      <c r="E199" s="348" t="n">
        <v>1700</v>
      </c>
      <c r="F199" s="350" t="n">
        <v>1950</v>
      </c>
      <c r="G199" s="351" t="n">
        <v>2200</v>
      </c>
      <c r="H199" s="36" t="inlineStr">
        <is>
          <t>92x31x40</t>
        </is>
      </c>
      <c r="I199" s="37" t="inlineStr">
        <is>
          <t>6 Kg</t>
        </is>
      </c>
      <c r="J199" s="37" t="inlineStr">
        <is>
          <t>M</t>
        </is>
      </c>
      <c r="K199" s="349" t="n"/>
      <c r="L199" s="329" t="inlineStr">
        <is>
          <t>991 Turbo</t>
        </is>
      </c>
      <c r="M199" s="11">
        <f>B199</f>
        <v/>
      </c>
      <c r="N199" s="57">
        <f>C199</f>
        <v/>
      </c>
      <c r="O199" s="54">
        <f>D199</f>
        <v/>
      </c>
      <c r="P199" s="350" t="n">
        <v>1950</v>
      </c>
      <c r="Q199" s="15">
        <f>H199</f>
        <v/>
      </c>
      <c r="R199" s="15">
        <f>J199</f>
        <v/>
      </c>
      <c r="T199" s="329" t="inlineStr">
        <is>
          <t>991 Turbo</t>
        </is>
      </c>
      <c r="U199" s="11">
        <f>M199</f>
        <v/>
      </c>
      <c r="V199" s="11">
        <f>N199</f>
        <v/>
      </c>
      <c r="W199" s="54">
        <f>O199</f>
        <v/>
      </c>
      <c r="X199" s="351" t="n">
        <v>2200</v>
      </c>
      <c r="Y199" s="15">
        <f>Q199</f>
        <v/>
      </c>
      <c r="Z199" s="15">
        <f>R199</f>
        <v/>
      </c>
    </row>
    <row r="200" ht="4.9" customHeight="1">
      <c r="C200" s="3" t="n"/>
      <c r="D200" s="52" t="n"/>
      <c r="E200" s="340" t="n"/>
      <c r="F200" s="340" t="n"/>
      <c r="G200" s="340" t="n"/>
      <c r="H200" s="73" t="n"/>
      <c r="I200" s="73" t="n"/>
      <c r="J200" s="73" t="n"/>
      <c r="N200" s="55" t="n"/>
      <c r="O200" s="52" t="n"/>
      <c r="P200" s="340" t="n"/>
      <c r="Q200" s="73" t="n"/>
      <c r="R200" s="73" t="n"/>
      <c r="V200" s="51" t="n"/>
      <c r="X200" s="340" t="n"/>
      <c r="Y200" s="73" t="n"/>
      <c r="Z200" s="73" t="n"/>
    </row>
    <row r="201" ht="21" customHeight="1">
      <c r="A201" s="303" t="n"/>
      <c r="B201" s="304" t="n"/>
      <c r="C201" s="304" t="inlineStr">
        <is>
          <t>SEAT</t>
        </is>
      </c>
      <c r="D201" s="304" t="n"/>
      <c r="E201" s="304" t="n"/>
      <c r="F201" s="304" t="n"/>
      <c r="G201" s="304" t="n"/>
      <c r="H201" s="304" t="n"/>
      <c r="I201" s="305" t="n"/>
      <c r="J201" s="305" t="n"/>
      <c r="L201" s="341" t="inlineStr">
        <is>
          <t>SEAT</t>
        </is>
      </c>
      <c r="M201" s="342" t="n"/>
      <c r="N201" s="342" t="n"/>
      <c r="O201" s="342" t="n"/>
      <c r="P201" s="342" t="n"/>
      <c r="Q201" s="342" t="n"/>
      <c r="R201" s="343" t="n"/>
      <c r="T201" s="341" t="inlineStr">
        <is>
          <t>SEAT</t>
        </is>
      </c>
      <c r="U201" s="342" t="n"/>
      <c r="V201" s="342" t="n"/>
      <c r="W201" s="342" t="n"/>
      <c r="X201" s="342" t="n"/>
      <c r="Y201" s="342" t="n"/>
      <c r="Z201" s="343" t="n"/>
    </row>
    <row r="202" ht="4.5" customHeight="1">
      <c r="A202" s="50" t="n"/>
      <c r="B202" s="5" t="n"/>
      <c r="C202" s="6" t="n"/>
      <c r="D202" s="41" t="n"/>
      <c r="E202" s="344" t="n"/>
      <c r="F202" s="344" t="n"/>
      <c r="G202" s="344" t="n"/>
      <c r="H202" s="297" t="n"/>
      <c r="I202" s="342" t="n"/>
      <c r="J202" s="342" t="n"/>
      <c r="L202" s="50" t="n"/>
      <c r="M202" s="5" t="n"/>
      <c r="N202" s="48" t="n"/>
      <c r="O202" s="41" t="n"/>
      <c r="P202" s="344" t="n"/>
      <c r="Q202" s="297" t="n"/>
      <c r="R202" s="297" t="n"/>
      <c r="T202" s="50" t="n"/>
      <c r="U202" s="6" t="n"/>
      <c r="V202" s="6" t="n"/>
      <c r="W202" s="41" t="n"/>
      <c r="X202" s="344" t="n"/>
      <c r="Y202" s="81" t="n"/>
      <c r="Z202" s="81" t="n"/>
    </row>
    <row r="203" ht="49.9" customFormat="1" customHeight="1" s="46">
      <c r="A203" s="76" t="n"/>
      <c r="B203" s="29" t="inlineStr">
        <is>
          <t>Part Number</t>
        </is>
      </c>
      <c r="C203" s="29" t="inlineStr">
        <is>
          <t>Description</t>
        </is>
      </c>
      <c r="D203" s="44" t="inlineStr">
        <is>
          <t>Filter Type</t>
        </is>
      </c>
      <c r="E203" s="345" t="inlineStr">
        <is>
          <t>Retail Price Ex VAT</t>
        </is>
      </c>
      <c r="F203" s="345" t="inlineStr">
        <is>
          <t>Retail Price Ex VAT</t>
        </is>
      </c>
      <c r="G203" s="346" t="inlineStr">
        <is>
          <t>Retail Price</t>
        </is>
      </c>
      <c r="H203" s="299" t="inlineStr">
        <is>
          <t>Package size in cm</t>
        </is>
      </c>
      <c r="I203" s="327" t="n"/>
      <c r="J203" s="300" t="inlineStr">
        <is>
          <t>Box Type</t>
        </is>
      </c>
      <c r="L203" s="76" t="n"/>
      <c r="M203" s="29" t="inlineStr">
        <is>
          <t>Part Number</t>
        </is>
      </c>
      <c r="N203" s="29" t="inlineStr">
        <is>
          <t>Description</t>
        </is>
      </c>
      <c r="O203" s="44" t="inlineStr">
        <is>
          <t>Filter Type</t>
        </is>
      </c>
      <c r="P203" s="345" t="inlineStr">
        <is>
          <t>Retail Price Ex VAT</t>
        </is>
      </c>
      <c r="Q203" s="299" t="inlineStr">
        <is>
          <t>Package size in cm</t>
        </is>
      </c>
      <c r="R203" s="300" t="n"/>
      <c r="T203" s="76" t="n"/>
      <c r="U203" s="29" t="inlineStr">
        <is>
          <t>Part Number</t>
        </is>
      </c>
      <c r="V203" s="29" t="inlineStr">
        <is>
          <t>Description</t>
        </is>
      </c>
      <c r="W203" s="44" t="inlineStr">
        <is>
          <t>Filter Type</t>
        </is>
      </c>
      <c r="X203" s="346" t="inlineStr">
        <is>
          <t>Retail Price</t>
        </is>
      </c>
      <c r="Y203" s="299" t="inlineStr">
        <is>
          <t>Package size in cm</t>
        </is>
      </c>
      <c r="Z203" s="300" t="n"/>
    </row>
    <row r="204" ht="4.5" customHeight="1">
      <c r="A204" s="50" t="n"/>
      <c r="B204" s="5" t="n"/>
      <c r="C204" s="6" t="n"/>
      <c r="D204" s="41" t="n"/>
      <c r="E204" s="347" t="n"/>
      <c r="F204" s="344" t="n"/>
      <c r="G204" s="344" t="n"/>
      <c r="H204" s="297" t="n"/>
      <c r="I204" s="342" t="n"/>
      <c r="J204" s="342" t="n"/>
      <c r="L204" s="50" t="n"/>
      <c r="M204" s="5" t="n"/>
      <c r="N204" s="48" t="n"/>
      <c r="O204" s="41" t="n"/>
      <c r="P204" s="344" t="n"/>
      <c r="Q204" s="297" t="n"/>
      <c r="R204" s="297" t="n"/>
      <c r="T204" s="50" t="n"/>
      <c r="U204" s="5" t="n"/>
      <c r="V204" s="6" t="n"/>
      <c r="W204" s="41" t="n"/>
      <c r="X204" s="344" t="n"/>
      <c r="Y204" s="297" t="n"/>
      <c r="Z204" s="297" t="n"/>
    </row>
    <row r="205" ht="21" customHeight="1">
      <c r="A205" s="292" t="inlineStr">
        <is>
          <t>Cupra 2.0</t>
        </is>
      </c>
      <c r="B205" s="8" t="inlineStr">
        <is>
          <t>EVE-2TFSI-CF-INT</t>
        </is>
      </c>
      <c r="C205" s="39" t="inlineStr">
        <is>
          <t>Leon Cupra 2.0 TFSI- Full Black Carbon intake</t>
        </is>
      </c>
      <c r="D205" s="43" t="inlineStr">
        <is>
          <t>B</t>
        </is>
      </c>
      <c r="E205" s="348" t="n">
        <v>658</v>
      </c>
      <c r="F205" s="350" t="n">
        <v>756</v>
      </c>
      <c r="G205" s="351" t="n">
        <v>855</v>
      </c>
      <c r="H205" s="36" t="inlineStr">
        <is>
          <t>38x38x38</t>
        </is>
      </c>
      <c r="I205" s="37" t="inlineStr">
        <is>
          <t>3 Kg</t>
        </is>
      </c>
      <c r="J205" s="37" t="inlineStr">
        <is>
          <t>S</t>
        </is>
      </c>
      <c r="K205" s="349" t="n"/>
      <c r="L205" s="292" t="n"/>
      <c r="M205" s="11">
        <f>B205</f>
        <v/>
      </c>
      <c r="N205" s="57">
        <f>C205</f>
        <v/>
      </c>
      <c r="O205" s="54">
        <f>D205</f>
        <v/>
      </c>
      <c r="P205" s="350" t="n">
        <v>756</v>
      </c>
      <c r="Q205" s="64">
        <f>H205</f>
        <v/>
      </c>
      <c r="R205" s="64">
        <f>J205</f>
        <v/>
      </c>
      <c r="T205" s="292" t="n"/>
      <c r="U205" s="11">
        <f>M205</f>
        <v/>
      </c>
      <c r="V205" s="57">
        <f>N205</f>
        <v/>
      </c>
      <c r="W205" s="54">
        <f>O205</f>
        <v/>
      </c>
      <c r="X205" s="351" t="n">
        <v>855</v>
      </c>
      <c r="Y205" s="37">
        <f>Q205</f>
        <v/>
      </c>
      <c r="Z205" s="37">
        <f>R205</f>
        <v/>
      </c>
    </row>
    <row r="206">
      <c r="A206" s="352" t="n"/>
      <c r="B206" s="11" t="inlineStr">
        <is>
          <t>EVE-2TFSI-KV-INT</t>
        </is>
      </c>
      <c r="C206" s="39" t="inlineStr">
        <is>
          <t>Leon Cupra 2.0 TFSI Full Kevlar intake</t>
        </is>
      </c>
      <c r="D206" s="43" t="inlineStr">
        <is>
          <t>B</t>
        </is>
      </c>
      <c r="E206" s="348" t="n">
        <v>788</v>
      </c>
      <c r="F206" s="350" t="n">
        <v>907</v>
      </c>
      <c r="G206" s="351" t="n">
        <v>1025</v>
      </c>
      <c r="H206" s="36" t="inlineStr">
        <is>
          <t>38x38x38</t>
        </is>
      </c>
      <c r="I206" s="37" t="inlineStr">
        <is>
          <t>3 Kg</t>
        </is>
      </c>
      <c r="J206" s="37" t="inlineStr">
        <is>
          <t>S</t>
        </is>
      </c>
      <c r="K206" s="349" t="n"/>
      <c r="L206" s="352" t="n"/>
      <c r="M206" s="11">
        <f>B206</f>
        <v/>
      </c>
      <c r="N206" s="57">
        <f>C206</f>
        <v/>
      </c>
      <c r="O206" s="54">
        <f>D206</f>
        <v/>
      </c>
      <c r="P206" s="350" t="n">
        <v>907</v>
      </c>
      <c r="Q206" s="64">
        <f>H206</f>
        <v/>
      </c>
      <c r="R206" s="64">
        <f>J206</f>
        <v/>
      </c>
      <c r="T206" s="352" t="n"/>
      <c r="U206" s="11">
        <f>M206</f>
        <v/>
      </c>
      <c r="V206" s="57">
        <f>N206</f>
        <v/>
      </c>
      <c r="W206" s="54">
        <f>O206</f>
        <v/>
      </c>
      <c r="X206" s="351" t="n">
        <v>1025</v>
      </c>
      <c r="Y206" s="37">
        <f>Q206</f>
        <v/>
      </c>
      <c r="Z206" s="37">
        <f>R206</f>
        <v/>
      </c>
    </row>
    <row r="207" ht="4.9" customHeight="1">
      <c r="C207" s="3" t="n"/>
      <c r="D207" s="52" t="n"/>
      <c r="E207" s="340" t="n"/>
      <c r="F207" s="340" t="n"/>
      <c r="G207" s="340" t="n"/>
      <c r="H207" s="73" t="n"/>
      <c r="I207" s="73" t="n"/>
      <c r="J207" s="73" t="n"/>
      <c r="N207" s="55" t="n"/>
      <c r="O207" s="52" t="n"/>
      <c r="P207" s="340" t="n"/>
      <c r="Q207" s="73" t="n"/>
      <c r="R207" s="73" t="n"/>
      <c r="V207" s="51" t="n"/>
      <c r="X207" s="340" t="n"/>
      <c r="Y207" s="73" t="n"/>
      <c r="Z207" s="73" t="n"/>
    </row>
    <row r="208" ht="21" customHeight="1">
      <c r="A208" s="303" t="n"/>
      <c r="B208" s="304" t="n"/>
      <c r="C208" s="304" t="inlineStr">
        <is>
          <t>TOYOTA</t>
        </is>
      </c>
      <c r="D208" s="304" t="n"/>
      <c r="E208" s="304" t="n"/>
      <c r="F208" s="304" t="n"/>
      <c r="G208" s="304" t="n"/>
      <c r="H208" s="304" t="n"/>
      <c r="I208" s="305" t="n"/>
      <c r="J208" s="305" t="n"/>
      <c r="L208" s="341" t="inlineStr">
        <is>
          <t>TOYOTA</t>
        </is>
      </c>
      <c r="M208" s="342" t="n"/>
      <c r="N208" s="342" t="n"/>
      <c r="O208" s="342" t="n"/>
      <c r="P208" s="342" t="n"/>
      <c r="Q208" s="342" t="n"/>
      <c r="R208" s="343" t="n"/>
      <c r="T208" s="341" t="inlineStr">
        <is>
          <t>TOYOTA</t>
        </is>
      </c>
      <c r="U208" s="342" t="n"/>
      <c r="V208" s="342" t="n"/>
      <c r="W208" s="342" t="n"/>
      <c r="X208" s="342" t="n"/>
      <c r="Y208" s="342" t="n"/>
      <c r="Z208" s="343" t="n"/>
    </row>
    <row r="209" ht="4.5" customHeight="1">
      <c r="A209" s="50" t="n"/>
      <c r="B209" s="5" t="n"/>
      <c r="C209" s="6" t="n"/>
      <c r="D209" s="41" t="n"/>
      <c r="E209" s="344" t="n"/>
      <c r="F209" s="344" t="n"/>
      <c r="G209" s="344" t="n"/>
      <c r="H209" s="297" t="n"/>
      <c r="I209" s="342" t="n"/>
      <c r="J209" s="342" t="n"/>
      <c r="L209" s="50" t="n"/>
      <c r="M209" s="5" t="n"/>
      <c r="N209" s="48" t="n"/>
      <c r="O209" s="41" t="n"/>
      <c r="P209" s="344" t="n"/>
      <c r="Q209" s="297" t="n"/>
      <c r="R209" s="297" t="n"/>
      <c r="T209" s="50" t="n"/>
      <c r="U209" s="6" t="n"/>
      <c r="V209" s="6" t="n"/>
      <c r="W209" s="41" t="n"/>
      <c r="X209" s="344" t="n"/>
      <c r="Y209" s="81" t="n"/>
      <c r="Z209" s="81" t="n"/>
    </row>
    <row r="210" ht="49.15" customFormat="1" customHeight="1" s="46">
      <c r="A210" s="76" t="n"/>
      <c r="B210" s="29" t="inlineStr">
        <is>
          <t>Part Number</t>
        </is>
      </c>
      <c r="C210" s="29" t="inlineStr">
        <is>
          <t>Description</t>
        </is>
      </c>
      <c r="D210" s="44" t="inlineStr">
        <is>
          <t>Filter Type</t>
        </is>
      </c>
      <c r="E210" s="345" t="inlineStr">
        <is>
          <t>Retail Price Ex VAT</t>
        </is>
      </c>
      <c r="F210" s="345" t="inlineStr">
        <is>
          <t>Retail Price Ex VAT</t>
        </is>
      </c>
      <c r="G210" s="346" t="inlineStr">
        <is>
          <t>Retail Price</t>
        </is>
      </c>
      <c r="H210" s="299" t="inlineStr">
        <is>
          <t>Package size in cm</t>
        </is>
      </c>
      <c r="I210" s="327" t="n"/>
      <c r="J210" s="300" t="inlineStr">
        <is>
          <t>Box Type</t>
        </is>
      </c>
      <c r="L210" s="76" t="n"/>
      <c r="M210" s="29" t="inlineStr">
        <is>
          <t>Part Number</t>
        </is>
      </c>
      <c r="N210" s="29" t="inlineStr">
        <is>
          <t>Description</t>
        </is>
      </c>
      <c r="O210" s="44" t="inlineStr">
        <is>
          <t>Filter Type</t>
        </is>
      </c>
      <c r="P210" s="345" t="inlineStr">
        <is>
          <t>Retail Price Ex VAT</t>
        </is>
      </c>
      <c r="Q210" s="299" t="inlineStr">
        <is>
          <t>Package size in cm</t>
        </is>
      </c>
      <c r="R210" s="300" t="n"/>
      <c r="T210" s="76" t="n"/>
      <c r="U210" s="29" t="inlineStr">
        <is>
          <t>Part Number</t>
        </is>
      </c>
      <c r="V210" s="29" t="inlineStr">
        <is>
          <t>Description</t>
        </is>
      </c>
      <c r="W210" s="44" t="inlineStr">
        <is>
          <t>Filter Type</t>
        </is>
      </c>
      <c r="X210" s="346" t="inlineStr">
        <is>
          <t>Retail Price</t>
        </is>
      </c>
      <c r="Y210" s="293" t="inlineStr">
        <is>
          <t>Package size in cm</t>
        </is>
      </c>
      <c r="Z210" s="83" t="n"/>
    </row>
    <row r="211" ht="4.5" customHeight="1">
      <c r="A211" s="50" t="n"/>
      <c r="B211" s="5" t="n"/>
      <c r="C211" s="6" t="n"/>
      <c r="D211" s="41" t="n"/>
      <c r="E211" s="347" t="n"/>
      <c r="F211" s="344" t="n"/>
      <c r="G211" s="344" t="n"/>
      <c r="H211" s="297" t="n"/>
      <c r="I211" s="342" t="n"/>
      <c r="J211" s="342" t="n"/>
      <c r="L211" s="50" t="n"/>
      <c r="M211" s="6" t="n"/>
      <c r="N211" s="48" t="n"/>
      <c r="O211" s="41" t="n"/>
      <c r="P211" s="344" t="n"/>
      <c r="Q211" s="81" t="n"/>
      <c r="R211" s="81" t="n"/>
      <c r="T211" s="50" t="n"/>
      <c r="U211" s="5" t="n"/>
      <c r="V211" s="6" t="n"/>
      <c r="W211" s="41" t="n"/>
      <c r="X211" s="344" t="n"/>
      <c r="Y211" s="81" t="n"/>
      <c r="Z211" s="81" t="n"/>
    </row>
    <row r="212">
      <c r="A212" s="329" t="inlineStr">
        <is>
          <t>MK5 A90</t>
        </is>
      </c>
      <c r="B212" s="8" t="inlineStr">
        <is>
          <t>EVE-A90-CF-INT</t>
        </is>
      </c>
      <c r="C212" s="39" t="inlineStr">
        <is>
          <t>Toyota MK5 Supra Carbon Intake</t>
        </is>
      </c>
      <c r="D212" s="43" t="inlineStr">
        <is>
          <t>L</t>
        </is>
      </c>
      <c r="E212" s="348" t="n">
        <v>1041</v>
      </c>
      <c r="F212" s="350" t="n">
        <v>1134</v>
      </c>
      <c r="G212" s="351" t="n">
        <v>1300</v>
      </c>
      <c r="H212" s="37" t="inlineStr">
        <is>
          <t>38x38x38</t>
        </is>
      </c>
      <c r="I212" s="37" t="inlineStr">
        <is>
          <t>5 Kg</t>
        </is>
      </c>
      <c r="J212" s="37" t="inlineStr">
        <is>
          <t>S</t>
        </is>
      </c>
      <c r="K212" s="349" t="n"/>
      <c r="L212" s="329" t="inlineStr">
        <is>
          <t>MK5 A90</t>
        </is>
      </c>
      <c r="M212" s="11">
        <f>B212</f>
        <v/>
      </c>
      <c r="N212" s="57">
        <f>C212</f>
        <v/>
      </c>
      <c r="O212" s="54">
        <f>D212</f>
        <v/>
      </c>
      <c r="P212" s="350" t="n">
        <v>1134</v>
      </c>
      <c r="Q212" s="36">
        <f>H212</f>
        <v/>
      </c>
      <c r="R212" s="36">
        <f>J212</f>
        <v/>
      </c>
      <c r="T212" s="329" t="inlineStr">
        <is>
          <t>MK5 A90</t>
        </is>
      </c>
      <c r="U212" s="11">
        <f>M212</f>
        <v/>
      </c>
      <c r="V212" s="11">
        <f>N212</f>
        <v/>
      </c>
      <c r="W212" s="54">
        <f>O212</f>
        <v/>
      </c>
      <c r="X212" s="351" t="n">
        <v>1300</v>
      </c>
      <c r="Y212" s="36">
        <f>Q212</f>
        <v/>
      </c>
      <c r="Z212" s="36">
        <f>R212</f>
        <v/>
      </c>
    </row>
    <row r="213">
      <c r="A213" s="356" t="n"/>
      <c r="B213" s="8" t="inlineStr">
        <is>
          <t>EVE-A90-CF-ENG</t>
        </is>
      </c>
      <c r="C213" s="39" t="inlineStr">
        <is>
          <t>Toyota MK5 Supra Carbon Engine cover</t>
        </is>
      </c>
      <c r="D213" s="43" t="n"/>
      <c r="E213" s="348" t="n">
        <v>477</v>
      </c>
      <c r="F213" s="350" t="n">
        <v>539</v>
      </c>
      <c r="G213" s="351" t="n">
        <v>600</v>
      </c>
      <c r="H213" s="36" t="inlineStr">
        <is>
          <t>72x72x21</t>
        </is>
      </c>
      <c r="I213" s="37" t="inlineStr">
        <is>
          <t>2 Kg</t>
        </is>
      </c>
      <c r="J213" s="37" t="inlineStr">
        <is>
          <t>M</t>
        </is>
      </c>
      <c r="K213" s="349" t="n"/>
      <c r="L213" s="356" t="n"/>
      <c r="M213" s="11" t="n"/>
      <c r="N213" s="57" t="n"/>
      <c r="O213" s="54" t="n"/>
      <c r="P213" s="350" t="n"/>
      <c r="Q213" s="36" t="n"/>
      <c r="R213" s="36" t="n"/>
      <c r="T213" s="356" t="n"/>
      <c r="U213" s="11" t="n"/>
      <c r="V213" s="11" t="n"/>
      <c r="W213" s="54" t="n"/>
      <c r="X213" s="351" t="n"/>
      <c r="Y213" s="36" t="n"/>
      <c r="Z213" s="36" t="n"/>
    </row>
    <row r="214">
      <c r="A214" s="352" t="n"/>
      <c r="B214" s="8" t="inlineStr">
        <is>
          <t>EVE-A90-CF-HDP</t>
        </is>
      </c>
      <c r="C214" s="39" t="inlineStr">
        <is>
          <t>Toyota MK5 Supra Carbon Headlamp Duct</t>
        </is>
      </c>
      <c r="D214" s="43" t="n"/>
      <c r="E214" s="348" t="n">
        <v>645</v>
      </c>
      <c r="F214" s="350" t="n">
        <v>769</v>
      </c>
      <c r="G214" s="351" t="n">
        <v>830</v>
      </c>
      <c r="H214" s="36" t="inlineStr">
        <is>
          <t>92x22x40</t>
        </is>
      </c>
      <c r="I214" s="37" t="inlineStr">
        <is>
          <t>5 Kg</t>
        </is>
      </c>
      <c r="J214" s="37" t="inlineStr">
        <is>
          <t>M</t>
        </is>
      </c>
      <c r="K214" s="349" t="n"/>
      <c r="L214" s="352" t="n"/>
      <c r="M214" s="11">
        <f>B214</f>
        <v/>
      </c>
      <c r="N214" s="57">
        <f>C214</f>
        <v/>
      </c>
      <c r="O214" s="54">
        <f>D214</f>
        <v/>
      </c>
      <c r="P214" s="350" t="n">
        <v>539</v>
      </c>
      <c r="Q214" s="36">
        <f>H214</f>
        <v/>
      </c>
      <c r="R214" s="36">
        <f>J214</f>
        <v/>
      </c>
      <c r="T214" s="352" t="n"/>
      <c r="U214" s="11">
        <f>M214</f>
        <v/>
      </c>
      <c r="V214" s="11">
        <f>N214</f>
        <v/>
      </c>
      <c r="W214" s="54">
        <f>O214</f>
        <v/>
      </c>
      <c r="X214" s="351" t="n">
        <v>600</v>
      </c>
      <c r="Y214" s="36">
        <f>Q214</f>
        <v/>
      </c>
      <c r="Z214" s="36">
        <f>R214</f>
        <v/>
      </c>
    </row>
    <row r="215" ht="5.45" customHeight="1">
      <c r="A215" s="292" t="n"/>
      <c r="B215" s="8" t="n"/>
      <c r="C215" s="39" t="n"/>
      <c r="D215" s="43" t="n"/>
      <c r="E215" s="389" t="n"/>
      <c r="F215" s="382" t="n"/>
      <c r="G215" s="383" t="n"/>
      <c r="H215" s="36" t="n"/>
      <c r="I215" s="37" t="n"/>
      <c r="J215" s="37" t="n"/>
      <c r="K215" s="349" t="n"/>
      <c r="L215" s="196" t="n"/>
      <c r="M215" s="11" t="n"/>
      <c r="N215" s="57" t="n"/>
      <c r="O215" s="54" t="n"/>
      <c r="P215" s="350" t="n"/>
      <c r="Q215" s="36" t="n"/>
      <c r="R215" s="36" t="n"/>
      <c r="T215" s="197" t="n"/>
      <c r="U215" s="11" t="n"/>
      <c r="V215" s="11" t="n"/>
      <c r="W215" s="54" t="n"/>
      <c r="X215" s="351" t="n"/>
      <c r="Y215" s="36" t="n"/>
      <c r="Z215" s="36" t="n"/>
    </row>
    <row r="216">
      <c r="A216" s="329" t="inlineStr">
        <is>
          <t>GR YARIS</t>
        </is>
      </c>
      <c r="B216" s="8" t="inlineStr">
        <is>
          <t>EVE-GR4-CF-INT</t>
        </is>
      </c>
      <c r="C216" s="39" t="inlineStr">
        <is>
          <t>Toyota GR Yaris Carbon Intake - Gloss</t>
        </is>
      </c>
      <c r="D216" s="43" t="inlineStr">
        <is>
          <t>D</t>
        </is>
      </c>
      <c r="E216" s="348" t="n">
        <v>1040</v>
      </c>
      <c r="F216" s="390" t="n">
        <v>1220</v>
      </c>
      <c r="G216" s="199" t="n">
        <v>1400</v>
      </c>
      <c r="H216" s="37" t="inlineStr">
        <is>
          <t>92x31x40</t>
        </is>
      </c>
      <c r="I216" s="37" t="inlineStr">
        <is>
          <t>6 Kg</t>
        </is>
      </c>
      <c r="J216" s="37" t="inlineStr">
        <is>
          <t>M</t>
        </is>
      </c>
      <c r="K216" s="349" t="n"/>
      <c r="L216" s="196" t="n"/>
      <c r="M216" s="11">
        <f>B216</f>
        <v/>
      </c>
      <c r="N216" s="57">
        <f>C216</f>
        <v/>
      </c>
      <c r="O216" s="54">
        <f>D216</f>
        <v/>
      </c>
      <c r="P216" s="350" t="n">
        <v>1134</v>
      </c>
      <c r="Q216" s="36">
        <f>H216</f>
        <v/>
      </c>
      <c r="R216" s="36">
        <f>J216</f>
        <v/>
      </c>
      <c r="T216" s="197" t="n"/>
      <c r="U216" s="11">
        <f>M216</f>
        <v/>
      </c>
      <c r="V216" s="11">
        <f>N216</f>
        <v/>
      </c>
      <c r="W216" s="54">
        <f>O216</f>
        <v/>
      </c>
      <c r="X216" s="351" t="n">
        <v>1300</v>
      </c>
      <c r="Y216" s="36">
        <f>Q216</f>
        <v/>
      </c>
      <c r="Z216" s="36">
        <f>R216</f>
        <v/>
      </c>
    </row>
    <row r="217">
      <c r="A217" s="352" t="n"/>
      <c r="B217" s="8" t="inlineStr">
        <is>
          <t>EVE-GR4-CFM-INT</t>
        </is>
      </c>
      <c r="C217" s="39" t="inlineStr">
        <is>
          <t>Toyota GR Yaris Carbon Intake - Matte</t>
        </is>
      </c>
      <c r="D217" s="43" t="inlineStr">
        <is>
          <t>D</t>
        </is>
      </c>
      <c r="E217" s="348" t="n">
        <v>1040</v>
      </c>
      <c r="F217" s="390" t="n">
        <v>1220</v>
      </c>
      <c r="G217" s="199" t="n">
        <v>1400</v>
      </c>
      <c r="H217" s="37" t="inlineStr">
        <is>
          <t>92x31x40</t>
        </is>
      </c>
      <c r="I217" s="37" t="inlineStr">
        <is>
          <t>6 Kg</t>
        </is>
      </c>
      <c r="J217" s="37" t="inlineStr">
        <is>
          <t>M</t>
        </is>
      </c>
      <c r="K217" s="349" t="n"/>
      <c r="L217" s="196" t="n"/>
      <c r="M217" s="11" t="n"/>
      <c r="N217" s="57" t="n"/>
      <c r="O217" s="54" t="n"/>
      <c r="P217" s="350" t="n"/>
      <c r="Q217" s="36" t="n"/>
      <c r="R217" s="36" t="n"/>
      <c r="T217" s="197" t="n"/>
      <c r="U217" s="11" t="n"/>
      <c r="V217" s="11" t="n"/>
      <c r="W217" s="54" t="n"/>
      <c r="X217" s="351" t="n"/>
      <c r="Y217" s="36" t="n"/>
      <c r="Z217" s="36" t="n"/>
    </row>
    <row r="218" ht="4.9" customHeight="1">
      <c r="C218" s="3" t="n"/>
      <c r="D218" s="52" t="n"/>
      <c r="E218" s="340" t="n"/>
      <c r="F218" s="340" t="n"/>
      <c r="G218" s="340" t="n"/>
      <c r="H218" s="73" t="n"/>
      <c r="I218" s="73" t="n"/>
      <c r="J218" s="73" t="n"/>
      <c r="N218" s="55" t="n"/>
      <c r="O218" s="52" t="n"/>
      <c r="P218" s="340" t="n"/>
      <c r="Q218" s="73" t="n"/>
      <c r="R218" s="73" t="n"/>
      <c r="T218" s="341" t="inlineStr">
        <is>
          <t>VOLKSWAGEN</t>
        </is>
      </c>
      <c r="U218" s="342" t="n"/>
      <c r="V218" s="342" t="n"/>
      <c r="W218" s="342" t="n"/>
      <c r="X218" s="342" t="n"/>
      <c r="Y218" s="342" t="n"/>
      <c r="Z218" s="343" t="n"/>
    </row>
    <row r="219" ht="21" customHeight="1">
      <c r="A219" s="303" t="n"/>
      <c r="B219" s="304" t="n"/>
      <c r="C219" s="304" t="inlineStr">
        <is>
          <t>VOLKSWAGEN</t>
        </is>
      </c>
      <c r="D219" s="304" t="n"/>
      <c r="E219" s="304" t="n"/>
      <c r="F219" s="304" t="n"/>
      <c r="G219" s="304" t="n"/>
      <c r="H219" s="304" t="n"/>
      <c r="I219" s="305" t="n"/>
      <c r="J219" s="305" t="n"/>
      <c r="L219" s="341" t="inlineStr">
        <is>
          <t>VOLKSWAGEN</t>
        </is>
      </c>
      <c r="M219" s="342" t="n"/>
      <c r="N219" s="342" t="n"/>
      <c r="O219" s="342" t="n"/>
      <c r="P219" s="342" t="n"/>
      <c r="Q219" s="342" t="n"/>
      <c r="R219" s="343" t="n"/>
      <c r="T219" s="341" t="inlineStr">
        <is>
          <t>VOLKSWAGEN</t>
        </is>
      </c>
      <c r="U219" s="342" t="n"/>
      <c r="V219" s="342" t="n"/>
      <c r="W219" s="342" t="n"/>
      <c r="X219" s="342" t="n"/>
      <c r="Y219" s="342" t="n"/>
      <c r="Z219" s="343" t="n"/>
    </row>
    <row r="220" ht="4.5" customHeight="1">
      <c r="A220" s="50" t="n"/>
      <c r="B220" s="5" t="n"/>
      <c r="C220" s="6" t="n"/>
      <c r="D220" s="41" t="n"/>
      <c r="E220" s="344" t="n"/>
      <c r="F220" s="344" t="n"/>
      <c r="G220" s="344" t="n"/>
      <c r="H220" s="297" t="n"/>
      <c r="I220" s="342" t="n"/>
      <c r="J220" s="342" t="n"/>
      <c r="L220" s="50" t="n"/>
      <c r="M220" s="5" t="n"/>
      <c r="N220" s="48" t="n"/>
      <c r="O220" s="41" t="n"/>
      <c r="P220" s="344" t="n"/>
      <c r="Q220" s="297" t="n"/>
      <c r="R220" s="297" t="n"/>
      <c r="T220" s="50" t="n"/>
      <c r="U220" s="6" t="n"/>
      <c r="V220" s="6" t="n"/>
      <c r="W220" s="41" t="n"/>
      <c r="X220" s="344" t="n"/>
      <c r="Y220" s="81" t="n"/>
      <c r="Z220" s="81" t="n"/>
    </row>
    <row r="221" ht="45" customFormat="1" customHeight="1" s="46">
      <c r="A221" s="76" t="n"/>
      <c r="B221" s="29" t="inlineStr">
        <is>
          <t>Part Number</t>
        </is>
      </c>
      <c r="C221" s="29" t="inlineStr">
        <is>
          <t>Description</t>
        </is>
      </c>
      <c r="D221" s="44" t="inlineStr">
        <is>
          <t>Filter Type</t>
        </is>
      </c>
      <c r="E221" s="345" t="inlineStr">
        <is>
          <t>Retail Price Ex VAT</t>
        </is>
      </c>
      <c r="F221" s="345" t="inlineStr">
        <is>
          <t>Retail Price Ex VAT</t>
        </is>
      </c>
      <c r="G221" s="346" t="inlineStr">
        <is>
          <t>Retail Price</t>
        </is>
      </c>
      <c r="H221" s="299" t="inlineStr">
        <is>
          <t>Package size in cm</t>
        </is>
      </c>
      <c r="I221" s="327" t="n"/>
      <c r="J221" s="300" t="inlineStr">
        <is>
          <t>Box Type</t>
        </is>
      </c>
      <c r="L221" s="76" t="n"/>
      <c r="M221" s="29" t="inlineStr">
        <is>
          <t>Part Number</t>
        </is>
      </c>
      <c r="N221" s="29" t="inlineStr">
        <is>
          <t>Description</t>
        </is>
      </c>
      <c r="O221" s="44" t="inlineStr">
        <is>
          <t>Filter Type</t>
        </is>
      </c>
      <c r="P221" s="345" t="inlineStr">
        <is>
          <t>Retail Price Ex VAT</t>
        </is>
      </c>
      <c r="Q221" s="299" t="inlineStr">
        <is>
          <t>Package size in cm</t>
        </is>
      </c>
      <c r="R221" s="300" t="n"/>
      <c r="T221" s="76" t="n"/>
      <c r="U221" s="29" t="inlineStr">
        <is>
          <t>Part Number</t>
        </is>
      </c>
      <c r="V221" s="29" t="inlineStr">
        <is>
          <t>Description</t>
        </is>
      </c>
      <c r="W221" s="44" t="inlineStr">
        <is>
          <t>Filter Type</t>
        </is>
      </c>
      <c r="X221" s="346" t="inlineStr">
        <is>
          <t>Retail Price</t>
        </is>
      </c>
      <c r="Y221" s="293" t="inlineStr">
        <is>
          <t>Package size in cm</t>
        </is>
      </c>
      <c r="Z221" s="83" t="n"/>
    </row>
    <row r="222" ht="4.5" customHeight="1">
      <c r="A222" s="50" t="n"/>
      <c r="B222" s="5" t="n"/>
      <c r="C222" s="6" t="n"/>
      <c r="D222" s="41" t="n"/>
      <c r="E222" s="347" t="n"/>
      <c r="F222" s="344" t="n"/>
      <c r="G222" s="344" t="n"/>
      <c r="H222" s="297" t="n"/>
      <c r="I222" s="342" t="n"/>
      <c r="J222" s="342" t="n"/>
      <c r="L222" s="50" t="n"/>
      <c r="M222" s="5" t="n"/>
      <c r="N222" s="48" t="n"/>
      <c r="O222" s="41" t="n"/>
      <c r="P222" s="344" t="n"/>
      <c r="Q222" s="297" t="n"/>
      <c r="R222" s="297" t="n"/>
      <c r="T222" s="50" t="n"/>
      <c r="U222" s="5" t="n"/>
      <c r="V222" s="6" t="n"/>
      <c r="W222" s="41" t="n"/>
      <c r="X222" s="344" t="n"/>
      <c r="Y222" s="81" t="n"/>
      <c r="Z222" s="81" t="n"/>
    </row>
    <row r="223">
      <c r="A223" s="292" t="inlineStr">
        <is>
          <t>MK7 Golf</t>
        </is>
      </c>
      <c r="B223" s="8" t="inlineStr">
        <is>
          <t>EVE-2TFSI-CF-INT</t>
        </is>
      </c>
      <c r="C223" s="39" t="inlineStr">
        <is>
          <t>Golf MK7 GTi, R Full Black Carbon intake</t>
        </is>
      </c>
      <c r="D223" s="43" t="inlineStr">
        <is>
          <t>B</t>
        </is>
      </c>
      <c r="E223" s="348" t="n">
        <v>658</v>
      </c>
      <c r="F223" s="350" t="n">
        <v>756</v>
      </c>
      <c r="G223" s="351" t="n">
        <v>855</v>
      </c>
      <c r="H223" s="36" t="inlineStr">
        <is>
          <t>38x38x38</t>
        </is>
      </c>
      <c r="I223" s="37" t="inlineStr">
        <is>
          <t>3 Kg</t>
        </is>
      </c>
      <c r="J223" s="37" t="inlineStr">
        <is>
          <t>S</t>
        </is>
      </c>
      <c r="K223" s="349" t="n"/>
      <c r="L223" s="292" t="n"/>
      <c r="M223" s="8">
        <f>B223</f>
        <v/>
      </c>
      <c r="N223" s="49">
        <f>C223</f>
        <v/>
      </c>
      <c r="O223" s="43">
        <f>D223</f>
        <v/>
      </c>
      <c r="P223" s="350" t="n">
        <v>756</v>
      </c>
      <c r="Q223" s="64">
        <f>H223</f>
        <v/>
      </c>
      <c r="R223" s="64">
        <f>J223</f>
        <v/>
      </c>
      <c r="T223" s="292" t="n"/>
      <c r="U223" s="8">
        <f>M223</f>
        <v/>
      </c>
      <c r="V223" s="49">
        <f>N223</f>
        <v/>
      </c>
      <c r="W223" s="43">
        <f>O223</f>
        <v/>
      </c>
      <c r="X223" s="351" t="n">
        <v>855</v>
      </c>
      <c r="Y223" s="37">
        <f>Q223</f>
        <v/>
      </c>
      <c r="Z223" s="37">
        <f>R223</f>
        <v/>
      </c>
    </row>
    <row r="224">
      <c r="A224" s="352" t="n"/>
      <c r="B224" s="11" t="inlineStr">
        <is>
          <t>EVE-2TFSI-KV-INT</t>
        </is>
      </c>
      <c r="C224" s="39" t="inlineStr">
        <is>
          <t>Golf MK7 GTi, R Full Kevlar intake</t>
        </is>
      </c>
      <c r="D224" s="43" t="inlineStr">
        <is>
          <t>B</t>
        </is>
      </c>
      <c r="E224" s="348" t="n">
        <v>788</v>
      </c>
      <c r="F224" s="350" t="n">
        <v>907</v>
      </c>
      <c r="G224" s="351" t="n">
        <v>1025</v>
      </c>
      <c r="H224" s="36" t="inlineStr">
        <is>
          <t>38x38x38</t>
        </is>
      </c>
      <c r="I224" s="37" t="inlineStr">
        <is>
          <t>3 Kg</t>
        </is>
      </c>
      <c r="J224" s="37" t="inlineStr">
        <is>
          <t>S</t>
        </is>
      </c>
      <c r="K224" s="349" t="n"/>
      <c r="L224" s="352" t="n"/>
      <c r="M224" s="11">
        <f>B224</f>
        <v/>
      </c>
      <c r="N224" s="57">
        <f>C224</f>
        <v/>
      </c>
      <c r="O224" s="54">
        <f>D224</f>
        <v/>
      </c>
      <c r="P224" s="350" t="n">
        <v>907</v>
      </c>
      <c r="Q224" s="64">
        <f>H224</f>
        <v/>
      </c>
      <c r="R224" s="64">
        <f>J224</f>
        <v/>
      </c>
      <c r="T224" s="352" t="n"/>
      <c r="U224" s="11">
        <f>M224</f>
        <v/>
      </c>
      <c r="V224" s="57">
        <f>N224</f>
        <v/>
      </c>
      <c r="W224" s="54">
        <f>O224</f>
        <v/>
      </c>
      <c r="X224" s="351" t="n">
        <v>1025</v>
      </c>
      <c r="Y224" s="37">
        <f>Q224</f>
        <v/>
      </c>
      <c r="Z224" s="37">
        <f>R224</f>
        <v/>
      </c>
    </row>
    <row r="225" ht="4.9" customHeight="1">
      <c r="C225" s="3" t="n"/>
      <c r="D225" s="52" t="n"/>
      <c r="E225" s="340" t="n"/>
      <c r="F225" s="340" t="n"/>
      <c r="G225" s="340" t="n"/>
      <c r="H225" s="73" t="n"/>
      <c r="I225" s="73" t="n"/>
      <c r="J225" s="73" t="n"/>
      <c r="N225" s="55" t="n"/>
      <c r="O225" s="52" t="n"/>
      <c r="P225" s="340" t="n"/>
      <c r="Q225" s="73" t="n"/>
      <c r="R225" s="73" t="n"/>
      <c r="V225" s="51" t="n"/>
      <c r="X225" s="340" t="n"/>
      <c r="Y225" s="73" t="n"/>
      <c r="Z225" s="73" t="n"/>
    </row>
    <row r="226" ht="21" customHeight="1">
      <c r="A226" s="341" t="inlineStr">
        <is>
          <t>Components</t>
        </is>
      </c>
      <c r="B226" s="342" t="n"/>
      <c r="C226" s="342" t="n"/>
      <c r="D226" s="342" t="n"/>
      <c r="E226" s="342" t="n"/>
      <c r="F226" s="342" t="n"/>
      <c r="G226" s="342" t="n"/>
      <c r="H226" s="342" t="n"/>
      <c r="I226" s="342" t="n"/>
      <c r="J226" s="343" t="n"/>
      <c r="L226" s="341" t="inlineStr">
        <is>
          <t>Components</t>
        </is>
      </c>
      <c r="M226" s="342" t="n"/>
      <c r="N226" s="342" t="n"/>
      <c r="O226" s="342" t="n"/>
      <c r="P226" s="342" t="n"/>
      <c r="Q226" s="342" t="n"/>
      <c r="R226" s="343" t="n"/>
      <c r="T226" s="341" t="inlineStr">
        <is>
          <t>Components</t>
        </is>
      </c>
      <c r="U226" s="342" t="n"/>
      <c r="V226" s="342" t="n"/>
      <c r="W226" s="342" t="n"/>
      <c r="X226" s="342" t="n"/>
      <c r="Y226" s="342" t="n"/>
      <c r="Z226" s="343" t="n"/>
    </row>
    <row r="227" ht="4.5" customHeight="1">
      <c r="A227" s="50" t="n"/>
      <c r="B227" s="5" t="n"/>
      <c r="C227" s="6" t="n"/>
      <c r="D227" s="41" t="n"/>
      <c r="E227" s="344" t="n"/>
      <c r="F227" s="344" t="n"/>
      <c r="G227" s="344" t="n"/>
      <c r="H227" s="297" t="n"/>
      <c r="I227" s="342" t="n"/>
      <c r="J227" s="342" t="n"/>
      <c r="L227" s="50" t="n"/>
      <c r="M227" s="5" t="n"/>
      <c r="N227" s="48" t="n"/>
      <c r="O227" s="41" t="n"/>
      <c r="P227" s="344" t="n"/>
      <c r="Q227" s="297" t="n"/>
      <c r="R227" s="297" t="n"/>
      <c r="T227" s="50" t="n"/>
      <c r="U227" s="6" t="n"/>
      <c r="V227" s="6" t="n"/>
      <c r="W227" s="41" t="n"/>
      <c r="X227" s="344" t="n"/>
      <c r="Y227" s="81" t="n"/>
      <c r="Z227" s="81" t="n"/>
    </row>
    <row r="228" ht="43.9" customFormat="1" customHeight="1" s="46">
      <c r="A228" s="76" t="n"/>
      <c r="B228" s="29" t="inlineStr">
        <is>
          <t>Part Number</t>
        </is>
      </c>
      <c r="C228" s="29" t="inlineStr">
        <is>
          <t>Description</t>
        </is>
      </c>
      <c r="D228" s="44" t="inlineStr">
        <is>
          <t>Filter Type</t>
        </is>
      </c>
      <c r="E228" s="345" t="inlineStr">
        <is>
          <t>Retail Price Ex VAT</t>
        </is>
      </c>
      <c r="F228" s="345" t="inlineStr">
        <is>
          <t>Retail Price Ex VAT</t>
        </is>
      </c>
      <c r="G228" s="346" t="inlineStr">
        <is>
          <t>Retail Price</t>
        </is>
      </c>
      <c r="H228" s="299" t="inlineStr">
        <is>
          <t>Package size in cm</t>
        </is>
      </c>
      <c r="I228" s="327" t="n"/>
      <c r="J228" s="300" t="inlineStr">
        <is>
          <t>Box Type</t>
        </is>
      </c>
      <c r="L228" s="76" t="n"/>
      <c r="M228" s="29" t="inlineStr">
        <is>
          <t>Part Number</t>
        </is>
      </c>
      <c r="N228" s="29" t="inlineStr">
        <is>
          <t>Description</t>
        </is>
      </c>
      <c r="O228" s="44" t="inlineStr">
        <is>
          <t>Filter Type</t>
        </is>
      </c>
      <c r="P228" s="345" t="inlineStr">
        <is>
          <t>Retail Price Ex VAT</t>
        </is>
      </c>
      <c r="Q228" s="299" t="inlineStr">
        <is>
          <t>Package size in cm</t>
        </is>
      </c>
      <c r="R228" s="300" t="n"/>
      <c r="T228" s="76" t="n"/>
      <c r="U228" s="29" t="inlineStr">
        <is>
          <t>Part Number</t>
        </is>
      </c>
      <c r="V228" s="29" t="inlineStr">
        <is>
          <t>Description</t>
        </is>
      </c>
      <c r="W228" s="44" t="inlineStr">
        <is>
          <t>Filter Type</t>
        </is>
      </c>
      <c r="X228" s="346" t="inlineStr">
        <is>
          <t>Retail Price</t>
        </is>
      </c>
      <c r="Y228" s="293" t="inlineStr">
        <is>
          <t>Package size in cm</t>
        </is>
      </c>
      <c r="Z228" s="83" t="n"/>
    </row>
    <row r="229">
      <c r="A229" s="91" t="n"/>
      <c r="B229" s="17" t="inlineStr">
        <is>
          <t>EVE-FLC</t>
        </is>
      </c>
      <c r="C229" s="380" t="inlineStr">
        <is>
          <t>Filter Cleaning Kit</t>
        </is>
      </c>
      <c r="D229" s="343" t="n"/>
      <c r="E229" s="372" t="n">
        <v>21.67</v>
      </c>
      <c r="F229" s="350" t="n">
        <v>27</v>
      </c>
      <c r="G229" s="374" t="n">
        <v>30</v>
      </c>
      <c r="H229" s="36" t="inlineStr">
        <is>
          <t>TBC</t>
        </is>
      </c>
      <c r="I229" s="37" t="inlineStr">
        <is>
          <t>0.5 Kg</t>
        </is>
      </c>
      <c r="J229" s="37" t="inlineStr">
        <is>
          <t>S</t>
        </is>
      </c>
      <c r="L229" s="91" t="n"/>
      <c r="M229" s="17">
        <f>B229</f>
        <v/>
      </c>
      <c r="N229" s="380">
        <f>C229</f>
        <v/>
      </c>
      <c r="O229" s="343" t="n"/>
      <c r="P229" s="350" t="n">
        <v>27</v>
      </c>
      <c r="Q229" s="15">
        <f>H229</f>
        <v/>
      </c>
      <c r="R229" s="64">
        <f>J229</f>
        <v/>
      </c>
      <c r="T229" s="91" t="n"/>
      <c r="U229" s="17">
        <f>M229</f>
        <v/>
      </c>
      <c r="V229" s="380">
        <f>N229</f>
        <v/>
      </c>
      <c r="W229" s="343" t="n"/>
      <c r="X229" s="374" t="n">
        <v>30</v>
      </c>
      <c r="Y229" s="15">
        <f>Q229</f>
        <v/>
      </c>
      <c r="Z229" s="64">
        <f>R229</f>
        <v/>
      </c>
    </row>
    <row r="230">
      <c r="A230" s="329" t="n"/>
      <c r="B230" s="8" t="inlineStr">
        <is>
          <t>EVE-151-G2-FTR</t>
        </is>
      </c>
      <c r="C230" s="39" t="inlineStr">
        <is>
          <t>Replacement Filter TYPE S</t>
        </is>
      </c>
      <c r="D230" s="43" t="inlineStr">
        <is>
          <t>S</t>
        </is>
      </c>
      <c r="E230" s="372" t="n">
        <v>52</v>
      </c>
      <c r="F230" s="350" t="n">
        <v>59</v>
      </c>
      <c r="G230" s="376" t="n">
        <v>70</v>
      </c>
      <c r="H230" s="36" t="inlineStr">
        <is>
          <t>19x16x16</t>
        </is>
      </c>
      <c r="I230" s="42" t="inlineStr">
        <is>
          <t>0.5 Kg</t>
        </is>
      </c>
      <c r="J230" s="42" t="inlineStr">
        <is>
          <t>S</t>
        </is>
      </c>
      <c r="L230" s="329" t="n"/>
      <c r="M230" s="8">
        <f>B230</f>
        <v/>
      </c>
      <c r="N230" s="381">
        <f>C230</f>
        <v/>
      </c>
      <c r="O230" s="343" t="n"/>
      <c r="P230" s="350" t="n">
        <v>59</v>
      </c>
      <c r="Q230" s="15">
        <f>H230</f>
        <v/>
      </c>
      <c r="R230" s="93">
        <f>J230</f>
        <v/>
      </c>
      <c r="T230" s="329" t="n"/>
      <c r="U230" s="8">
        <f>M230</f>
        <v/>
      </c>
      <c r="V230" s="381">
        <f>N230</f>
        <v/>
      </c>
      <c r="W230" s="343" t="n"/>
      <c r="X230" s="376" t="n">
        <v>70</v>
      </c>
      <c r="Y230" s="15">
        <f>Q230</f>
        <v/>
      </c>
      <c r="Z230" s="93">
        <f>R230</f>
        <v/>
      </c>
    </row>
    <row r="231">
      <c r="A231" s="329" t="n"/>
      <c r="B231" s="8" t="inlineStr">
        <is>
          <t>EVE-661-G2-FTR</t>
        </is>
      </c>
      <c r="C231" s="39" t="inlineStr">
        <is>
          <t>Replacement Filter TYPE B</t>
        </is>
      </c>
      <c r="D231" s="43" t="inlineStr">
        <is>
          <t>B</t>
        </is>
      </c>
      <c r="E231" s="372" t="n">
        <v>52</v>
      </c>
      <c r="F231" s="350" t="n">
        <v>59</v>
      </c>
      <c r="G231" s="376" t="n">
        <v>70</v>
      </c>
      <c r="H231" s="36" t="inlineStr">
        <is>
          <t>19x18x18</t>
        </is>
      </c>
      <c r="I231" s="42" t="inlineStr">
        <is>
          <t>0.5 Kg</t>
        </is>
      </c>
      <c r="J231" s="42" t="inlineStr">
        <is>
          <t>S</t>
        </is>
      </c>
      <c r="L231" s="329" t="n"/>
      <c r="M231" s="8">
        <f>B231</f>
        <v/>
      </c>
      <c r="N231" s="381">
        <f>C231</f>
        <v/>
      </c>
      <c r="O231" s="343" t="n"/>
      <c r="P231" s="350" t="n">
        <v>59</v>
      </c>
      <c r="Q231" s="15">
        <f>H231</f>
        <v/>
      </c>
      <c r="R231" s="93">
        <f>J231</f>
        <v/>
      </c>
      <c r="T231" s="329" t="n"/>
      <c r="U231" s="8">
        <f>M231</f>
        <v/>
      </c>
      <c r="V231" s="381">
        <f>N231</f>
        <v/>
      </c>
      <c r="W231" s="343" t="n"/>
      <c r="X231" s="376" t="n">
        <v>70</v>
      </c>
      <c r="Y231" s="36">
        <f>Q231</f>
        <v/>
      </c>
      <c r="Z231" s="42">
        <f>R231</f>
        <v/>
      </c>
    </row>
    <row r="232">
      <c r="A232" s="292" t="n"/>
      <c r="B232" s="18" t="inlineStr">
        <is>
          <t xml:space="preserve">EVE-991-FTR </t>
        </is>
      </c>
      <c r="C232" s="39" t="inlineStr">
        <is>
          <t>Replacement Filter TYPE E</t>
        </is>
      </c>
      <c r="D232" s="43" t="inlineStr">
        <is>
          <t>E</t>
        </is>
      </c>
      <c r="E232" s="372" t="n">
        <v>52</v>
      </c>
      <c r="F232" s="350" t="n">
        <v>59</v>
      </c>
      <c r="G232" s="364" t="n">
        <v>70</v>
      </c>
      <c r="H232" s="36" t="inlineStr">
        <is>
          <t>26x26x26</t>
        </is>
      </c>
      <c r="I232" s="37" t="inlineStr">
        <is>
          <t>0.5 Kg</t>
        </is>
      </c>
      <c r="J232" s="37" t="inlineStr">
        <is>
          <t>S</t>
        </is>
      </c>
      <c r="L232" s="292" t="n"/>
      <c r="M232" s="18">
        <f>B232</f>
        <v/>
      </c>
      <c r="N232" s="49">
        <f>C232</f>
        <v/>
      </c>
      <c r="O232" s="343" t="n"/>
      <c r="P232" s="350" t="n">
        <v>59</v>
      </c>
      <c r="Q232" s="15">
        <f>H232</f>
        <v/>
      </c>
      <c r="R232" s="64">
        <f>J232</f>
        <v/>
      </c>
      <c r="T232" s="292" t="n"/>
      <c r="U232" s="18">
        <f>M232</f>
        <v/>
      </c>
      <c r="V232" s="49">
        <f>N232</f>
        <v/>
      </c>
      <c r="W232" s="343" t="n"/>
      <c r="X232" s="364" t="n">
        <v>70</v>
      </c>
      <c r="Y232" s="36">
        <f>Q232</f>
        <v/>
      </c>
      <c r="Z232" s="37">
        <f>R232</f>
        <v/>
      </c>
    </row>
    <row r="233">
      <c r="A233" s="292" t="n"/>
      <c r="B233" s="18" t="inlineStr">
        <is>
          <t xml:space="preserve">EVE-W210-FTR </t>
        </is>
      </c>
      <c r="C233" s="39" t="inlineStr">
        <is>
          <t>Replacement Filter TYPE D</t>
        </is>
      </c>
      <c r="D233" s="43" t="inlineStr">
        <is>
          <t>D</t>
        </is>
      </c>
      <c r="E233" s="372" t="n">
        <v>65</v>
      </c>
      <c r="F233" s="350" t="n">
        <v>72</v>
      </c>
      <c r="G233" s="364" t="n">
        <v>80</v>
      </c>
      <c r="H233" s="36" t="inlineStr">
        <is>
          <t>25x24x20</t>
        </is>
      </c>
      <c r="I233" s="37" t="inlineStr">
        <is>
          <t>0.5 Kg</t>
        </is>
      </c>
      <c r="J233" s="37" t="inlineStr">
        <is>
          <t>S</t>
        </is>
      </c>
      <c r="L233" s="292" t="n"/>
      <c r="M233" s="18">
        <f>B233</f>
        <v/>
      </c>
      <c r="N233" s="49">
        <f>C233</f>
        <v/>
      </c>
      <c r="O233" s="343" t="n"/>
      <c r="P233" s="350" t="n">
        <v>72</v>
      </c>
      <c r="Q233" s="36">
        <f>H233</f>
        <v/>
      </c>
      <c r="R233" s="37">
        <f>J233</f>
        <v/>
      </c>
      <c r="T233" s="292" t="n"/>
      <c r="U233" s="18">
        <f>M233</f>
        <v/>
      </c>
      <c r="V233" s="49">
        <f>N233</f>
        <v/>
      </c>
      <c r="W233" s="343" t="n"/>
      <c r="X233" s="364" t="n">
        <v>80</v>
      </c>
      <c r="Y233" s="36">
        <f>Q233</f>
        <v/>
      </c>
      <c r="Z233" s="37">
        <f>R233</f>
        <v/>
      </c>
    </row>
    <row r="234">
      <c r="A234" s="292" t="n"/>
      <c r="B234" s="18" t="inlineStr">
        <is>
          <t>EVE-15144-G2-FTR</t>
        </is>
      </c>
      <c r="C234" s="39" t="inlineStr">
        <is>
          <t>Replacement Filter TYPE L</t>
        </is>
      </c>
      <c r="D234" s="43" t="inlineStr">
        <is>
          <t>L</t>
        </is>
      </c>
      <c r="E234" s="372" t="n">
        <v>52</v>
      </c>
      <c r="F234" s="350" t="n">
        <v>59</v>
      </c>
      <c r="G234" s="364" t="n">
        <v>70</v>
      </c>
      <c r="H234" s="36" t="inlineStr">
        <is>
          <t>24x18x17</t>
        </is>
      </c>
      <c r="I234" s="37" t="inlineStr">
        <is>
          <t>0.5 Kg</t>
        </is>
      </c>
      <c r="J234" s="37" t="inlineStr">
        <is>
          <t>S</t>
        </is>
      </c>
      <c r="L234" s="292" t="n"/>
      <c r="M234" s="18">
        <f>B234</f>
        <v/>
      </c>
      <c r="N234" s="298" t="inlineStr">
        <is>
          <t>Replacement Filter TYPE L</t>
        </is>
      </c>
      <c r="O234" s="294" t="n"/>
      <c r="P234" s="350" t="n">
        <v>59</v>
      </c>
      <c r="Q234" s="36">
        <f>H234</f>
        <v/>
      </c>
      <c r="R234" s="37">
        <f>J234</f>
        <v/>
      </c>
      <c r="T234" s="292" t="n"/>
      <c r="U234" s="18">
        <f>M234</f>
        <v/>
      </c>
      <c r="V234" s="298" t="inlineStr">
        <is>
          <t>Replacement Filter TYPE L</t>
        </is>
      </c>
      <c r="W234" s="294" t="n"/>
      <c r="X234" s="364" t="n">
        <v>70</v>
      </c>
      <c r="Y234" s="36">
        <f>Q234</f>
        <v/>
      </c>
      <c r="Z234" s="37">
        <f>R234</f>
        <v/>
      </c>
    </row>
    <row r="235">
      <c r="A235" s="292" t="n"/>
      <c r="B235" s="8" t="inlineStr">
        <is>
          <t>EVE-C63-FTR</t>
        </is>
      </c>
      <c r="C235" s="39" t="inlineStr">
        <is>
          <t>Panel Filter for Eventuri GLC63S / C63S Intake set of 2</t>
        </is>
      </c>
      <c r="D235" s="43" t="inlineStr">
        <is>
          <t>C</t>
        </is>
      </c>
      <c r="E235" s="372" t="n">
        <v>96</v>
      </c>
      <c r="F235" s="350" t="n">
        <v>104</v>
      </c>
      <c r="G235" s="364" t="n">
        <v>120</v>
      </c>
      <c r="H235" s="36" t="inlineStr">
        <is>
          <t>30x20x8</t>
        </is>
      </c>
      <c r="I235" s="37" t="inlineStr">
        <is>
          <t>0.5 Kg</t>
        </is>
      </c>
      <c r="J235" s="37" t="inlineStr">
        <is>
          <t>S</t>
        </is>
      </c>
      <c r="L235" s="292" t="n"/>
      <c r="M235" s="18">
        <f>B235</f>
        <v/>
      </c>
      <c r="N235" s="298">
        <f>C235</f>
        <v/>
      </c>
      <c r="O235" s="294" t="n"/>
      <c r="P235" s="350" t="n">
        <v>104</v>
      </c>
      <c r="Q235" s="36">
        <f>H235</f>
        <v/>
      </c>
      <c r="R235" s="37">
        <f>J235</f>
        <v/>
      </c>
      <c r="T235" s="292" t="n"/>
      <c r="U235" s="18">
        <f>M235</f>
        <v/>
      </c>
      <c r="V235" s="298">
        <f>N235</f>
        <v/>
      </c>
      <c r="W235" s="294" t="n"/>
      <c r="X235" s="364" t="n">
        <v>120</v>
      </c>
      <c r="Y235" s="36">
        <f>Q235</f>
        <v/>
      </c>
      <c r="Z235" s="37">
        <f>R235</f>
        <v/>
      </c>
    </row>
    <row r="236">
      <c r="A236" s="292" t="n"/>
      <c r="B236" s="18" t="inlineStr">
        <is>
          <t>EVE-Vbadge</t>
        </is>
      </c>
      <c r="C236" s="49" t="inlineStr">
        <is>
          <t>V Badge</t>
        </is>
      </c>
      <c r="D236" s="343" t="n"/>
      <c r="E236" s="372" t="n">
        <v>8</v>
      </c>
      <c r="F236" s="350" t="n">
        <v>10</v>
      </c>
      <c r="G236" s="364" t="n">
        <v>15</v>
      </c>
      <c r="H236" s="36" t="inlineStr">
        <is>
          <t>18x18x2</t>
        </is>
      </c>
      <c r="I236" s="37" t="inlineStr">
        <is>
          <t>0.5 Kg</t>
        </is>
      </c>
      <c r="J236" s="37" t="inlineStr">
        <is>
          <t>S</t>
        </is>
      </c>
      <c r="L236" s="292" t="n"/>
      <c r="M236" s="18">
        <f>B236</f>
        <v/>
      </c>
      <c r="N236" s="49">
        <f>C236</f>
        <v/>
      </c>
      <c r="O236" s="343" t="n"/>
      <c r="P236" s="350" t="n">
        <v>59</v>
      </c>
      <c r="Q236" s="36">
        <f>H236</f>
        <v/>
      </c>
      <c r="R236" s="37">
        <f>J236</f>
        <v/>
      </c>
      <c r="T236" s="292" t="n"/>
      <c r="U236" s="18">
        <f>M236</f>
        <v/>
      </c>
      <c r="V236" s="49">
        <f>N236</f>
        <v/>
      </c>
      <c r="W236" s="343" t="n"/>
      <c r="X236" s="364" t="n">
        <v>70</v>
      </c>
      <c r="Y236" s="36">
        <f>Q236</f>
        <v/>
      </c>
      <c r="Z236" s="37">
        <f>R236</f>
        <v/>
      </c>
    </row>
    <row r="237">
      <c r="A237" s="92" t="n"/>
      <c r="B237" s="64" t="inlineStr">
        <is>
          <t>EVE-FK8 SLC</t>
        </is>
      </c>
      <c r="C237" s="39" t="inlineStr">
        <is>
          <t>FK8 Civic Type R Upgraded silicon</t>
        </is>
      </c>
      <c r="D237" s="43" t="inlineStr">
        <is>
          <t>n/a</t>
        </is>
      </c>
      <c r="E237" s="361" t="n">
        <v>38</v>
      </c>
      <c r="F237" s="362" t="n">
        <v>43</v>
      </c>
      <c r="G237" s="351" t="n">
        <v>50</v>
      </c>
      <c r="H237" s="36" t="inlineStr">
        <is>
          <t>19x18x18</t>
        </is>
      </c>
      <c r="I237" s="37" t="inlineStr">
        <is>
          <t>0.5 Kg</t>
        </is>
      </c>
      <c r="J237" s="37" t="inlineStr">
        <is>
          <t>S</t>
        </is>
      </c>
      <c r="L237" s="92" t="n"/>
      <c r="M237" s="15">
        <f>B237</f>
        <v/>
      </c>
      <c r="N237" s="59">
        <f>C237</f>
        <v/>
      </c>
      <c r="O237" s="36">
        <f>D237</f>
        <v/>
      </c>
      <c r="P237" s="362" t="n">
        <v>43</v>
      </c>
      <c r="Q237" s="36">
        <f>H237</f>
        <v/>
      </c>
      <c r="R237" s="37">
        <f>J237</f>
        <v/>
      </c>
      <c r="T237" s="92" t="n"/>
      <c r="U237" s="15">
        <f>M237</f>
        <v/>
      </c>
      <c r="V237" s="59">
        <f>N237</f>
        <v/>
      </c>
      <c r="W237" s="36">
        <f>O237</f>
        <v/>
      </c>
      <c r="X237" s="351" t="n">
        <v>50</v>
      </c>
      <c r="Y237" s="15">
        <f>Q237</f>
        <v/>
      </c>
      <c r="Z237" s="64">
        <f>R237</f>
        <v/>
      </c>
    </row>
    <row r="238">
      <c r="A238" s="92" t="n"/>
      <c r="B238" s="64" t="inlineStr">
        <is>
          <t>EVE-F56-MAF</t>
        </is>
      </c>
      <c r="C238" s="39" t="inlineStr">
        <is>
          <t>Mini Cooper S/JCW MAF tube</t>
        </is>
      </c>
      <c r="D238" s="43" t="inlineStr">
        <is>
          <t>n/a</t>
        </is>
      </c>
      <c r="E238" s="361" t="n">
        <v>58</v>
      </c>
      <c r="F238" s="362" t="n">
        <v>65</v>
      </c>
      <c r="G238" s="351" t="n">
        <v>75</v>
      </c>
      <c r="H238" s="36" t="inlineStr">
        <is>
          <t>10x10x10</t>
        </is>
      </c>
      <c r="I238" s="37" t="inlineStr">
        <is>
          <t>0.5 Kg</t>
        </is>
      </c>
      <c r="J238" s="37" t="inlineStr">
        <is>
          <t>S</t>
        </is>
      </c>
      <c r="L238" s="92" t="n"/>
      <c r="M238" s="15">
        <f>B238</f>
        <v/>
      </c>
      <c r="N238" s="59">
        <f>C238</f>
        <v/>
      </c>
      <c r="O238" s="36">
        <f>D238</f>
        <v/>
      </c>
      <c r="P238" s="362" t="n">
        <v>65</v>
      </c>
      <c r="Q238" s="64">
        <f>H238</f>
        <v/>
      </c>
      <c r="R238" s="64">
        <f>J238</f>
        <v/>
      </c>
      <c r="T238" s="92" t="n"/>
      <c r="U238" s="15">
        <f>M238</f>
        <v/>
      </c>
      <c r="V238" s="59">
        <f>N238</f>
        <v/>
      </c>
      <c r="W238" s="36">
        <f>O238</f>
        <v/>
      </c>
      <c r="X238" s="351" t="n">
        <v>75</v>
      </c>
      <c r="Y238" s="37">
        <f>Q238</f>
        <v/>
      </c>
      <c r="Z238" s="37">
        <f>R238</f>
        <v/>
      </c>
    </row>
    <row r="239">
      <c r="A239" s="92" t="n"/>
      <c r="B239" s="64" t="inlineStr">
        <is>
          <t>EVE-F56-LCI-MAF</t>
        </is>
      </c>
      <c r="C239" s="39" t="inlineStr">
        <is>
          <t>Mini Cooper S/JCW Facelift MAF tube</t>
        </is>
      </c>
      <c r="D239" s="43" t="inlineStr">
        <is>
          <t>n/a</t>
        </is>
      </c>
      <c r="E239" s="361" t="n">
        <v>58</v>
      </c>
      <c r="F239" s="362" t="n">
        <v>65</v>
      </c>
      <c r="G239" s="351" t="n">
        <v>75</v>
      </c>
      <c r="H239" s="36" t="inlineStr">
        <is>
          <t>10x10x10</t>
        </is>
      </c>
      <c r="I239" s="37" t="inlineStr">
        <is>
          <t>0.5 Kg</t>
        </is>
      </c>
      <c r="J239" s="37" t="inlineStr">
        <is>
          <t>S</t>
        </is>
      </c>
      <c r="L239" s="92" t="n"/>
      <c r="M239" s="15">
        <f>B239</f>
        <v/>
      </c>
      <c r="N239" s="59">
        <f>C239</f>
        <v/>
      </c>
      <c r="O239" s="36">
        <f>D239</f>
        <v/>
      </c>
      <c r="P239" s="362" t="n">
        <v>65</v>
      </c>
      <c r="Q239" s="64">
        <f>H239</f>
        <v/>
      </c>
      <c r="R239" s="64">
        <f>J239</f>
        <v/>
      </c>
      <c r="T239" s="92" t="n"/>
      <c r="U239" s="15">
        <f>M239</f>
        <v/>
      </c>
      <c r="V239" s="59">
        <f>N239</f>
        <v/>
      </c>
      <c r="W239" s="36">
        <f>O239</f>
        <v/>
      </c>
      <c r="X239" s="351" t="n">
        <v>75</v>
      </c>
      <c r="Y239" s="37">
        <f>Q239</f>
        <v/>
      </c>
      <c r="Z239" s="37">
        <f>R239</f>
        <v/>
      </c>
    </row>
    <row r="247">
      <c r="Q247" s="19" t="n"/>
      <c r="R247" s="19" t="n"/>
    </row>
  </sheetData>
  <mergeCells count="201">
    <mergeCell ref="L212:L214"/>
    <mergeCell ref="L44:R44"/>
    <mergeCell ref="H222:J222"/>
    <mergeCell ref="A169:A170"/>
    <mergeCell ref="V231:W231"/>
    <mergeCell ref="T78:T79"/>
    <mergeCell ref="L25:L27"/>
    <mergeCell ref="E4:H5"/>
    <mergeCell ref="T205:T206"/>
    <mergeCell ref="H119:J119"/>
    <mergeCell ref="L190:L193"/>
    <mergeCell ref="L226:R226"/>
    <mergeCell ref="H11:J11"/>
    <mergeCell ref="V230:W230"/>
    <mergeCell ref="H174:J174"/>
    <mergeCell ref="N233:O233"/>
    <mergeCell ref="H109:J109"/>
    <mergeCell ref="L14:L15"/>
    <mergeCell ref="H22:J22"/>
    <mergeCell ref="H66:J66"/>
    <mergeCell ref="T92:T93"/>
    <mergeCell ref="H19:J19"/>
    <mergeCell ref="L166:L167"/>
    <mergeCell ref="T223:T224"/>
    <mergeCell ref="H158:J158"/>
    <mergeCell ref="T86:T88"/>
    <mergeCell ref="H198:J198"/>
    <mergeCell ref="T195:Z195"/>
    <mergeCell ref="L5:M5"/>
    <mergeCell ref="L185:L188"/>
    <mergeCell ref="L29:L32"/>
    <mergeCell ref="T125:T129"/>
    <mergeCell ref="T41:T42"/>
    <mergeCell ref="P4:Q5"/>
    <mergeCell ref="N229:O229"/>
    <mergeCell ref="L38:L39"/>
    <mergeCell ref="T169:T170"/>
    <mergeCell ref="T56:T57"/>
    <mergeCell ref="A20:A21"/>
    <mergeCell ref="A212:A214"/>
    <mergeCell ref="T81:T84"/>
    <mergeCell ref="T59:T63"/>
    <mergeCell ref="V233:W233"/>
    <mergeCell ref="H202:J202"/>
    <mergeCell ref="H58:J58"/>
    <mergeCell ref="H40:J40"/>
    <mergeCell ref="L140:L141"/>
    <mergeCell ref="H64:J64"/>
    <mergeCell ref="A166:A167"/>
    <mergeCell ref="L177:R177"/>
    <mergeCell ref="A48:A49"/>
    <mergeCell ref="T38:T39"/>
    <mergeCell ref="L95:L102"/>
    <mergeCell ref="A216:A217"/>
    <mergeCell ref="T218:Z218"/>
    <mergeCell ref="H163:J163"/>
    <mergeCell ref="A134:A138"/>
    <mergeCell ref="N236:O236"/>
    <mergeCell ref="T208:Z208"/>
    <mergeCell ref="A44:J44"/>
    <mergeCell ref="H16:J16"/>
    <mergeCell ref="N232:O232"/>
    <mergeCell ref="A56:A57"/>
    <mergeCell ref="L219:R219"/>
    <mergeCell ref="H155:J155"/>
    <mergeCell ref="T17:T18"/>
    <mergeCell ref="H149:J149"/>
    <mergeCell ref="A226:J226"/>
    <mergeCell ref="H124:J124"/>
    <mergeCell ref="H77:J77"/>
    <mergeCell ref="H204:J204"/>
    <mergeCell ref="H33:J33"/>
    <mergeCell ref="V232:W232"/>
    <mergeCell ref="L51:L54"/>
    <mergeCell ref="A17:A18"/>
    <mergeCell ref="A131:A132"/>
    <mergeCell ref="V229:W229"/>
    <mergeCell ref="T162:Z162"/>
    <mergeCell ref="A140:A141"/>
    <mergeCell ref="A23:A24"/>
    <mergeCell ref="A95:A102"/>
    <mergeCell ref="H35:J35"/>
    <mergeCell ref="T110:T113"/>
    <mergeCell ref="T25:T27"/>
    <mergeCell ref="A115:A116"/>
    <mergeCell ref="T177:Z177"/>
    <mergeCell ref="L195:R195"/>
    <mergeCell ref="T190:T193"/>
    <mergeCell ref="T226:Z226"/>
    <mergeCell ref="H196:J196"/>
    <mergeCell ref="H103:J103"/>
    <mergeCell ref="L8:R8"/>
    <mergeCell ref="A92:A93"/>
    <mergeCell ref="A25:A27"/>
    <mergeCell ref="H180:J180"/>
    <mergeCell ref="T219:Z219"/>
    <mergeCell ref="L169:L170"/>
    <mergeCell ref="A107:A108"/>
    <mergeCell ref="H114:J114"/>
    <mergeCell ref="C229:D229"/>
    <mergeCell ref="T185:T188"/>
    <mergeCell ref="T122:T123"/>
    <mergeCell ref="L131:L132"/>
    <mergeCell ref="H89:J89"/>
    <mergeCell ref="A110:A113"/>
    <mergeCell ref="T8:Z8"/>
    <mergeCell ref="H178:J178"/>
    <mergeCell ref="A78:A79"/>
    <mergeCell ref="T67:T76"/>
    <mergeCell ref="T14:T15"/>
    <mergeCell ref="A41:A42"/>
    <mergeCell ref="H144:J144"/>
    <mergeCell ref="T95:T102"/>
    <mergeCell ref="A125:A129"/>
    <mergeCell ref="H45:J45"/>
    <mergeCell ref="A67:A76"/>
    <mergeCell ref="A205:A206"/>
    <mergeCell ref="H13:J13"/>
    <mergeCell ref="H47:J47"/>
    <mergeCell ref="T104:T105"/>
    <mergeCell ref="L104:L105"/>
    <mergeCell ref="H139:J139"/>
    <mergeCell ref="A59:A63"/>
    <mergeCell ref="B143:J143"/>
    <mergeCell ref="A14:A15"/>
    <mergeCell ref="L208:R208"/>
    <mergeCell ref="N231:O231"/>
    <mergeCell ref="A104:A105"/>
    <mergeCell ref="T51:T54"/>
    <mergeCell ref="A122:A123"/>
    <mergeCell ref="L41:L42"/>
    <mergeCell ref="L134:L138"/>
    <mergeCell ref="A185:A188"/>
    <mergeCell ref="A29:A32"/>
    <mergeCell ref="L115:L116"/>
    <mergeCell ref="A81:A84"/>
    <mergeCell ref="T212:T214"/>
    <mergeCell ref="T44:Z44"/>
    <mergeCell ref="H165:J165"/>
    <mergeCell ref="N230:O230"/>
    <mergeCell ref="A38:A39"/>
    <mergeCell ref="L223:L224"/>
    <mergeCell ref="H50:J50"/>
    <mergeCell ref="H55:J55"/>
    <mergeCell ref="T201:Z201"/>
    <mergeCell ref="L162:R162"/>
    <mergeCell ref="L107:L108"/>
    <mergeCell ref="H9:J9"/>
    <mergeCell ref="H152:J152"/>
    <mergeCell ref="A51:A54"/>
    <mergeCell ref="A172:A173"/>
    <mergeCell ref="H133:J133"/>
    <mergeCell ref="T166:T167"/>
    <mergeCell ref="A8:J8"/>
    <mergeCell ref="H85:J85"/>
    <mergeCell ref="L78:L79"/>
    <mergeCell ref="H94:J94"/>
    <mergeCell ref="T5:U5"/>
    <mergeCell ref="L201:R201"/>
    <mergeCell ref="T29:T32"/>
    <mergeCell ref="L59:L63"/>
    <mergeCell ref="X4:Y5"/>
    <mergeCell ref="L67:L76"/>
    <mergeCell ref="L205:L206"/>
    <mergeCell ref="L92:L93"/>
    <mergeCell ref="H28:J28"/>
    <mergeCell ref="L122:L123"/>
    <mergeCell ref="H80:J80"/>
    <mergeCell ref="H37:J37"/>
    <mergeCell ref="L86:L88"/>
    <mergeCell ref="C236:D236"/>
    <mergeCell ref="L23:L24"/>
    <mergeCell ref="A223:A224"/>
    <mergeCell ref="L172:L173"/>
    <mergeCell ref="H145:J145"/>
    <mergeCell ref="T131:T132"/>
    <mergeCell ref="L56:L57"/>
    <mergeCell ref="T140:T141"/>
    <mergeCell ref="H106:J106"/>
    <mergeCell ref="T23:T24"/>
    <mergeCell ref="L125:L129"/>
    <mergeCell ref="T134:T138"/>
    <mergeCell ref="L81:L84"/>
    <mergeCell ref="H209:J209"/>
    <mergeCell ref="H91:J91"/>
    <mergeCell ref="A190:A193"/>
    <mergeCell ref="T115:T116"/>
    <mergeCell ref="T118:Z118"/>
    <mergeCell ref="H227:J227"/>
    <mergeCell ref="L118:R118"/>
    <mergeCell ref="L17:L18"/>
    <mergeCell ref="H146:J146"/>
    <mergeCell ref="H211:J211"/>
    <mergeCell ref="L110:L113"/>
    <mergeCell ref="H220:J220"/>
    <mergeCell ref="A86:A88"/>
    <mergeCell ref="H121:J121"/>
    <mergeCell ref="V236:W236"/>
    <mergeCell ref="H130:J130"/>
    <mergeCell ref="T107:T108"/>
    <mergeCell ref="T172:T173"/>
  </mergeCells>
  <hyperlinks>
    <hyperlink ref="E4" display="sales@eventuri.net_x000a_+44 1582 584 000" r:id="rId1"/>
    <hyperlink ref="P4" r:id="rId2"/>
    <hyperlink ref="X4" r:id="rId3"/>
  </hyperlinks>
  <pageMargins left="0.2362204724409449" right="0.2362204724409449" top="0.5511811023622047" bottom="0.5511811023622047" header="0" footer="0"/>
  <pageSetup orientation="portrait" paperSize="9" scale="76" fitToHeight="0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AB236"/>
  <sheetViews>
    <sheetView topLeftCell="I9" zoomScale="85" zoomScaleNormal="85" workbookViewId="0">
      <selection activeCell="M95" sqref="M1:M1048576"/>
    </sheetView>
  </sheetViews>
  <sheetFormatPr baseColWidth="8" defaultColWidth="9.140625" defaultRowHeight="15"/>
  <cols>
    <col hidden="1" width="11.42578125" customWidth="1" style="53" min="1" max="1"/>
    <col hidden="1" width="24.7109375" customWidth="1" style="1" min="2" max="2"/>
    <col hidden="1" width="63.5703125" customWidth="1" style="1" min="3" max="3"/>
    <col hidden="1" width="4.140625" customWidth="1" style="51" min="4" max="4"/>
    <col hidden="1" width="10.85546875" customWidth="1" style="337" min="5" max="5"/>
    <col hidden="1" width="9.42578125" customWidth="1" style="35" min="6" max="6"/>
    <col hidden="1" width="6.140625" customWidth="1" style="35" min="7" max="7"/>
    <col hidden="1" width="4" customWidth="1" style="1" min="8" max="8"/>
    <col width="13.42578125" customWidth="1" style="53" min="9" max="9"/>
    <col width="24.7109375" customWidth="1" style="1" min="10" max="10"/>
    <col width="63.5703125" customWidth="1" style="46" min="11" max="11"/>
    <col width="5.140625" customWidth="1" style="51" min="12" max="12"/>
    <col width="11.85546875" customWidth="1" style="337" min="13" max="13"/>
    <col width="9.42578125" customWidth="1" style="35" min="14" max="14"/>
    <col width="6.140625" customWidth="1" style="35" min="15" max="16"/>
    <col hidden="1" width="11.42578125" customWidth="1" style="53" min="17" max="17"/>
    <col hidden="1" width="24.7109375" customWidth="1" style="1" min="18" max="18"/>
    <col hidden="1" width="63.5703125" customWidth="1" style="1" min="19" max="19"/>
    <col hidden="1" width="5.140625" customWidth="1" style="51" min="20" max="20"/>
    <col hidden="1" width="10.85546875" customWidth="1" style="337" min="21" max="21"/>
    <col hidden="1" width="9.42578125" customWidth="1" style="35" min="22" max="22"/>
    <col hidden="1" width="6.140625" customWidth="1" style="35" min="23" max="23"/>
    <col hidden="1" style="1" min="24" max="24"/>
    <col width="9.140625" customWidth="1" style="1" min="25" max="16384"/>
  </cols>
  <sheetData>
    <row r="1">
      <c r="E1" s="51" t="n"/>
      <c r="F1" s="51" t="n"/>
      <c r="G1" s="51" t="n"/>
      <c r="M1" s="51" t="n"/>
      <c r="N1" s="51" t="n"/>
      <c r="O1" s="51" t="n"/>
      <c r="P1" s="51" t="n"/>
      <c r="U1" s="51" t="n"/>
      <c r="V1" s="51" t="n"/>
      <c r="W1" s="51" t="n"/>
    </row>
    <row r="2">
      <c r="E2" s="51" t="n"/>
      <c r="F2" s="51" t="n"/>
      <c r="G2" s="51" t="n"/>
      <c r="M2" s="51" t="n"/>
      <c r="N2" s="51" t="n"/>
      <c r="O2" s="51" t="n"/>
      <c r="P2" s="51" t="n"/>
      <c r="U2" s="51" t="n"/>
      <c r="V2" s="51" t="n"/>
      <c r="W2" s="51" t="n"/>
    </row>
    <row r="3">
      <c r="E3" s="51" t="n"/>
      <c r="F3" s="51" t="n"/>
      <c r="G3" s="51" t="n"/>
      <c r="M3" s="51" t="n"/>
      <c r="N3" s="51" t="n"/>
      <c r="O3" s="51" t="n"/>
      <c r="P3" s="51" t="n"/>
      <c r="U3" s="51" t="n"/>
      <c r="V3" s="51" t="n"/>
      <c r="W3" s="51" t="n"/>
    </row>
    <row r="4" ht="15.6" customHeight="1">
      <c r="A4" s="22" t="inlineStr">
        <is>
          <t>GBP Price List</t>
        </is>
      </c>
      <c r="C4" s="23" t="n"/>
      <c r="D4" s="40" t="n"/>
      <c r="E4" s="338" t="inlineStr">
        <is>
          <t>sales@eventuri.net
+44 1582 584 000</t>
        </is>
      </c>
      <c r="G4" s="40" t="n"/>
      <c r="I4" s="22" t="inlineStr">
        <is>
          <t>EUR Price List</t>
        </is>
      </c>
      <c r="L4" s="40" t="n"/>
      <c r="M4" s="338" t="inlineStr">
        <is>
          <t>sales@eventuri.net
+44 1582 584 000</t>
        </is>
      </c>
      <c r="O4" s="40" t="n"/>
      <c r="P4" s="40" t="n"/>
      <c r="Q4" s="22" t="inlineStr">
        <is>
          <t>USD Price List</t>
        </is>
      </c>
      <c r="T4" s="40" t="n"/>
      <c r="U4" s="338" t="inlineStr">
        <is>
          <t>sales@eventuri.net
+44 1582 584 000</t>
        </is>
      </c>
      <c r="W4" s="40" t="n"/>
    </row>
    <row r="5" ht="15.6" customHeight="1">
      <c r="A5" s="45" t="inlineStr">
        <is>
          <t>NOVEMBER 2019</t>
        </is>
      </c>
      <c r="C5" s="23" t="n"/>
      <c r="D5" s="40" t="n"/>
      <c r="G5" s="40" t="n"/>
      <c r="I5" s="314" t="inlineStr">
        <is>
          <t>MARCH 2021</t>
        </is>
      </c>
      <c r="L5" s="40" t="n"/>
      <c r="O5" s="40" t="n"/>
      <c r="P5" s="40" t="n"/>
      <c r="Q5" s="314">
        <f>I5</f>
        <v/>
      </c>
      <c r="T5" s="40" t="n"/>
      <c r="W5" s="40" t="n"/>
    </row>
    <row r="6" ht="13.15" customHeight="1">
      <c r="A6" s="23" t="inlineStr">
        <is>
          <t xml:space="preserve">This document is confidential and shall remain the property of Element 1 Engineering LTD. </t>
        </is>
      </c>
      <c r="C6" s="23" t="n"/>
      <c r="D6" s="40" t="n"/>
      <c r="E6" s="339" t="n"/>
      <c r="F6" s="40" t="n"/>
      <c r="G6" s="40" t="n"/>
      <c r="I6" s="66">
        <f>A6</f>
        <v/>
      </c>
      <c r="M6" s="339" t="n"/>
      <c r="N6" s="40" t="n"/>
      <c r="O6" s="40" t="n"/>
      <c r="P6" s="40" t="n"/>
      <c r="Q6" s="66">
        <f>I6</f>
        <v/>
      </c>
      <c r="V6" s="40" t="n"/>
      <c r="W6" s="40" t="n"/>
    </row>
    <row r="7" ht="4.9" customHeight="1">
      <c r="C7" s="3" t="n"/>
      <c r="D7" s="52" t="n"/>
      <c r="E7" s="340" t="n"/>
      <c r="F7" s="73" t="n"/>
      <c r="G7" s="73" t="n"/>
      <c r="K7" s="55" t="n"/>
      <c r="L7" s="52" t="n"/>
      <c r="M7" s="340" t="n"/>
      <c r="N7" s="73" t="n"/>
      <c r="O7" s="73" t="n"/>
      <c r="P7" s="73" t="n"/>
      <c r="S7" s="51" t="n"/>
      <c r="U7" s="340" t="n"/>
      <c r="V7" s="73" t="n"/>
      <c r="W7" s="73" t="n"/>
    </row>
    <row r="8" ht="21" customHeight="1">
      <c r="A8" s="341" t="inlineStr">
        <is>
          <t>AUDI</t>
        </is>
      </c>
      <c r="B8" s="342" t="n"/>
      <c r="C8" s="342" t="n"/>
      <c r="D8" s="342" t="n"/>
      <c r="E8" s="342" t="n"/>
      <c r="F8" s="342" t="n"/>
      <c r="G8" s="343" t="n"/>
      <c r="I8" s="341" t="inlineStr">
        <is>
          <t>AUDI</t>
        </is>
      </c>
      <c r="J8" s="342" t="n"/>
      <c r="K8" s="342" t="n"/>
      <c r="L8" s="342" t="n"/>
      <c r="M8" s="342" t="n"/>
      <c r="N8" s="342" t="n"/>
      <c r="O8" s="343" t="n"/>
      <c r="P8" s="175" t="n"/>
      <c r="Q8" s="341" t="inlineStr">
        <is>
          <t>AUDI</t>
        </is>
      </c>
      <c r="R8" s="342" t="n"/>
      <c r="S8" s="342" t="n"/>
      <c r="T8" s="342" t="n"/>
      <c r="U8" s="342" t="n"/>
      <c r="V8" s="342" t="n"/>
      <c r="W8" s="343" t="n"/>
    </row>
    <row r="9" ht="4.5" customHeight="1">
      <c r="A9" s="50" t="n"/>
      <c r="B9" s="5" t="n"/>
      <c r="C9" s="6" t="n"/>
      <c r="D9" s="41" t="n"/>
      <c r="E9" s="344" t="n"/>
      <c r="F9" s="297" t="n"/>
      <c r="G9" s="342" t="n"/>
      <c r="I9" s="50" t="n"/>
      <c r="J9" s="5" t="n"/>
      <c r="K9" s="48" t="n"/>
      <c r="L9" s="41" t="n"/>
      <c r="M9" s="344" t="n"/>
      <c r="N9" s="297" t="n"/>
      <c r="O9" s="342" t="n"/>
      <c r="P9" s="342" t="n"/>
      <c r="Q9" s="50" t="n"/>
      <c r="R9" s="5" t="n"/>
      <c r="S9" s="6" t="n"/>
      <c r="T9" s="41" t="n"/>
      <c r="U9" s="344" t="n"/>
      <c r="V9" s="81" t="n"/>
      <c r="W9" s="81" t="n"/>
    </row>
    <row r="10" ht="41.45" customFormat="1" customHeight="1" s="46">
      <c r="A10" s="76" t="n"/>
      <c r="B10" s="29" t="inlineStr">
        <is>
          <t>Part Number</t>
        </is>
      </c>
      <c r="C10" s="29" t="inlineStr">
        <is>
          <t>Description</t>
        </is>
      </c>
      <c r="D10" s="44" t="inlineStr">
        <is>
          <t>Filter Type</t>
        </is>
      </c>
      <c r="E10" s="345" t="inlineStr">
        <is>
          <t>Retail Price Ex VAT</t>
        </is>
      </c>
      <c r="F10" s="363" t="inlineStr">
        <is>
          <t>Package size in cm</t>
        </is>
      </c>
      <c r="G10" s="343" t="n"/>
      <c r="I10" s="76" t="n"/>
      <c r="J10" s="29" t="inlineStr">
        <is>
          <t>Part Number</t>
        </is>
      </c>
      <c r="K10" s="29" t="inlineStr">
        <is>
          <t>Description</t>
        </is>
      </c>
      <c r="L10" s="44" t="inlineStr">
        <is>
          <t>Filter Type</t>
        </is>
      </c>
      <c r="M10" s="345" t="inlineStr">
        <is>
          <t>Retail Price Ex VAT</t>
        </is>
      </c>
      <c r="N10" s="299" t="inlineStr">
        <is>
          <t>Package size in cm</t>
        </is>
      </c>
      <c r="O10" s="327" t="n"/>
      <c r="P10" s="300" t="inlineStr">
        <is>
          <t>Box Type</t>
        </is>
      </c>
      <c r="Q10" s="76" t="n"/>
      <c r="R10" s="29" t="inlineStr">
        <is>
          <t>Part Number</t>
        </is>
      </c>
      <c r="S10" s="29" t="inlineStr">
        <is>
          <t>Description</t>
        </is>
      </c>
      <c r="T10" s="44" t="inlineStr">
        <is>
          <t>Filter Type</t>
        </is>
      </c>
      <c r="U10" s="346" t="inlineStr">
        <is>
          <t>Retail Price</t>
        </is>
      </c>
      <c r="V10" s="293" t="inlineStr">
        <is>
          <t>Package size in cm</t>
        </is>
      </c>
      <c r="W10" s="83" t="n"/>
    </row>
    <row r="11" ht="4.5" customHeight="1">
      <c r="A11" s="50" t="n"/>
      <c r="B11" s="5" t="n"/>
      <c r="C11" s="6" t="n"/>
      <c r="D11" s="41" t="n"/>
      <c r="E11" s="347" t="n"/>
      <c r="F11" s="297" t="n"/>
      <c r="G11" s="342" t="n"/>
      <c r="I11" s="50" t="n"/>
      <c r="J11" s="5" t="n"/>
      <c r="K11" s="48" t="n"/>
      <c r="L11" s="41" t="n"/>
      <c r="M11" s="344" t="n"/>
      <c r="N11" s="297" t="n"/>
      <c r="O11" s="342" t="n"/>
      <c r="P11" s="342" t="n"/>
      <c r="Q11" s="50" t="n"/>
      <c r="R11" s="5" t="n"/>
      <c r="S11" s="6" t="n"/>
      <c r="T11" s="41" t="n"/>
      <c r="U11" s="344" t="n"/>
      <c r="V11" s="81" t="n"/>
      <c r="W11" s="81" t="n"/>
    </row>
    <row r="12">
      <c r="A12" s="329" t="inlineStr">
        <is>
          <t>S1</t>
        </is>
      </c>
      <c r="B12" s="8" t="inlineStr">
        <is>
          <t>EVE-S1-CF-INT</t>
        </is>
      </c>
      <c r="C12" s="39" t="inlineStr">
        <is>
          <t>Audi S1 2.0 TFSI Black Carbon intake</t>
        </is>
      </c>
      <c r="D12" s="37" t="inlineStr">
        <is>
          <t>B</t>
        </is>
      </c>
      <c r="E12" s="348" t="n">
        <v>446</v>
      </c>
      <c r="F12" s="37" t="inlineStr">
        <is>
          <t>37x37x29</t>
        </is>
      </c>
      <c r="G12" s="37" t="inlineStr">
        <is>
          <t>3 Kg</t>
        </is>
      </c>
      <c r="H12" s="349" t="n"/>
      <c r="I12" s="329" t="inlineStr">
        <is>
          <t>S1</t>
        </is>
      </c>
      <c r="J12" s="8">
        <f>B12</f>
        <v/>
      </c>
      <c r="K12" s="49">
        <f>C12</f>
        <v/>
      </c>
      <c r="L12" s="43">
        <f>D12</f>
        <v/>
      </c>
      <c r="M12" s="350" t="n">
        <v>503</v>
      </c>
      <c r="N12" s="37" t="inlineStr">
        <is>
          <t>38x38x30</t>
        </is>
      </c>
      <c r="O12" s="37" t="inlineStr">
        <is>
          <t>3 Kg</t>
        </is>
      </c>
      <c r="P12" s="37" t="inlineStr">
        <is>
          <t>S</t>
        </is>
      </c>
      <c r="Q12" s="329" t="inlineStr">
        <is>
          <t>S1</t>
        </is>
      </c>
      <c r="R12" s="8">
        <f>J12</f>
        <v/>
      </c>
      <c r="S12" s="49">
        <f>K12</f>
        <v/>
      </c>
      <c r="T12" s="43">
        <f>L12</f>
        <v/>
      </c>
      <c r="U12" s="351" t="n">
        <v>580</v>
      </c>
      <c r="V12" s="37">
        <f>N12</f>
        <v/>
      </c>
      <c r="W12" s="37">
        <f>O12</f>
        <v/>
      </c>
    </row>
    <row r="13" ht="4.5" customHeight="1">
      <c r="A13" s="50" t="n"/>
      <c r="B13" s="5" t="n"/>
      <c r="C13" s="48" t="n"/>
      <c r="D13" s="41" t="n"/>
      <c r="E13" s="347" t="n"/>
      <c r="F13" s="297" t="n"/>
      <c r="G13" s="342" t="n"/>
      <c r="I13" s="50" t="n"/>
      <c r="J13" s="5" t="n"/>
      <c r="K13" s="56" t="n"/>
      <c r="L13" s="41" t="n"/>
      <c r="M13" s="347" t="n"/>
      <c r="N13" s="297" t="n"/>
      <c r="O13" s="342" t="n"/>
      <c r="P13" s="342" t="n"/>
      <c r="Q13" s="50" t="n"/>
      <c r="R13" s="5" t="n"/>
      <c r="S13" s="56" t="n"/>
      <c r="T13" s="41" t="n"/>
      <c r="U13" s="344" t="n"/>
      <c r="V13" s="81" t="n"/>
      <c r="W13" s="81" t="n"/>
    </row>
    <row r="14">
      <c r="A14" s="292" t="n"/>
      <c r="B14" s="11" t="inlineStr">
        <is>
          <t>EVE-2TFSI-CF-INT</t>
        </is>
      </c>
      <c r="C14" s="39" t="inlineStr">
        <is>
          <t>Audi S3 2.0 TFSI Full Black Carbon intake</t>
        </is>
      </c>
      <c r="D14" s="37" t="inlineStr">
        <is>
          <t>B</t>
        </is>
      </c>
      <c r="E14" s="348" t="n">
        <v>658</v>
      </c>
      <c r="F14" s="37" t="inlineStr">
        <is>
          <t>37x37x29</t>
        </is>
      </c>
      <c r="G14" s="37" t="inlineStr">
        <is>
          <t>4 Kg</t>
        </is>
      </c>
      <c r="H14" s="349" t="n"/>
      <c r="I14" s="292" t="inlineStr">
        <is>
          <t>S3</t>
        </is>
      </c>
      <c r="J14" s="11">
        <f>B14</f>
        <v/>
      </c>
      <c r="K14" s="57">
        <f>C14</f>
        <v/>
      </c>
      <c r="L14" s="54">
        <f>D14</f>
        <v/>
      </c>
      <c r="M14" s="350" t="n">
        <v>756</v>
      </c>
      <c r="N14" s="37" t="inlineStr">
        <is>
          <t>38x38x38</t>
        </is>
      </c>
      <c r="O14" s="37" t="inlineStr">
        <is>
          <t>3 Kg</t>
        </is>
      </c>
      <c r="P14" s="37" t="inlineStr">
        <is>
          <t>S</t>
        </is>
      </c>
      <c r="Q14" s="292" t="n"/>
      <c r="R14" s="11">
        <f>J14</f>
        <v/>
      </c>
      <c r="S14" s="57">
        <f>K14</f>
        <v/>
      </c>
      <c r="T14" s="54">
        <f>L14</f>
        <v/>
      </c>
      <c r="U14" s="351" t="n">
        <v>855</v>
      </c>
      <c r="V14" s="37">
        <f>N14</f>
        <v/>
      </c>
      <c r="W14" s="37">
        <f>O14</f>
        <v/>
      </c>
    </row>
    <row r="15">
      <c r="A15" s="352" t="n"/>
      <c r="B15" s="11" t="inlineStr">
        <is>
          <t>EVE-2TFSI-KV-INT</t>
        </is>
      </c>
      <c r="C15" s="39" t="inlineStr">
        <is>
          <t>Audi S3 2.0 TFSI Full Kevlar intake</t>
        </is>
      </c>
      <c r="D15" s="37" t="inlineStr">
        <is>
          <t>B</t>
        </is>
      </c>
      <c r="E15" s="348" t="n">
        <v>788</v>
      </c>
      <c r="F15" s="37" t="inlineStr">
        <is>
          <t>37x37x29</t>
        </is>
      </c>
      <c r="G15" s="37" t="inlineStr">
        <is>
          <t>4 Kg</t>
        </is>
      </c>
      <c r="H15" s="349" t="n"/>
      <c r="I15" s="352" t="n"/>
      <c r="J15" s="11">
        <f>B15</f>
        <v/>
      </c>
      <c r="K15" s="57">
        <f>C15</f>
        <v/>
      </c>
      <c r="L15" s="54">
        <f>D15</f>
        <v/>
      </c>
      <c r="M15" s="350" t="n">
        <v>907</v>
      </c>
      <c r="N15" s="37" t="inlineStr">
        <is>
          <t>38x38x38</t>
        </is>
      </c>
      <c r="O15" s="37" t="inlineStr">
        <is>
          <t>3 Kg</t>
        </is>
      </c>
      <c r="P15" s="37" t="inlineStr">
        <is>
          <t>S</t>
        </is>
      </c>
      <c r="Q15" s="352" t="n"/>
      <c r="R15" s="11">
        <f>J15</f>
        <v/>
      </c>
      <c r="S15" s="57">
        <f>K15</f>
        <v/>
      </c>
      <c r="T15" s="54">
        <f>L15</f>
        <v/>
      </c>
      <c r="U15" s="351" t="n">
        <v>1025</v>
      </c>
      <c r="V15" s="37">
        <f>N15</f>
        <v/>
      </c>
      <c r="W15" s="37">
        <f>O15</f>
        <v/>
      </c>
    </row>
    <row r="16" ht="4.5" customHeight="1">
      <c r="A16" s="50" t="n"/>
      <c r="B16" s="5" t="n"/>
      <c r="C16" s="48" t="n"/>
      <c r="D16" s="41" t="n"/>
      <c r="E16" s="347" t="n"/>
      <c r="F16" s="297" t="n"/>
      <c r="G16" s="342" t="n"/>
      <c r="I16" s="50" t="n"/>
      <c r="J16" s="5" t="n"/>
      <c r="K16" s="56" t="n"/>
      <c r="L16" s="41" t="n"/>
      <c r="M16" s="347" t="n"/>
      <c r="N16" s="297" t="n"/>
      <c r="O16" s="342" t="n"/>
      <c r="P16" s="342" t="n"/>
      <c r="Q16" s="50" t="n"/>
      <c r="R16" s="5" t="n"/>
      <c r="S16" s="56" t="n"/>
      <c r="T16" s="41" t="n"/>
      <c r="U16" s="344" t="n"/>
      <c r="V16" s="81" t="n"/>
      <c r="W16" s="81" t="n"/>
    </row>
    <row r="17">
      <c r="A17" s="295" t="n"/>
      <c r="B17" s="8" t="inlineStr">
        <is>
          <t>EVE-8VRS3-CF-LHD-INT</t>
        </is>
      </c>
      <c r="C17" s="39" t="inlineStr">
        <is>
          <t>Audi 8V RS3 LHD Full Black Carbon intake Gen 1</t>
        </is>
      </c>
      <c r="D17" s="42" t="inlineStr">
        <is>
          <t>B</t>
        </is>
      </c>
      <c r="E17" s="348" t="n">
        <v>1170</v>
      </c>
      <c r="F17" s="37" t="inlineStr">
        <is>
          <t>91x30x39</t>
        </is>
      </c>
      <c r="G17" s="37" t="inlineStr">
        <is>
          <t>6 Kg</t>
        </is>
      </c>
      <c r="I17" s="295" t="inlineStr">
        <is>
          <t>RS3 GEN 1</t>
        </is>
      </c>
      <c r="J17" s="131">
        <f>B17</f>
        <v/>
      </c>
      <c r="K17" s="132">
        <f>C17</f>
        <v/>
      </c>
      <c r="L17" s="123">
        <f>D17</f>
        <v/>
      </c>
      <c r="M17" s="354" t="n">
        <v>1435</v>
      </c>
      <c r="N17" s="126" t="inlineStr">
        <is>
          <t>92x31x40</t>
        </is>
      </c>
      <c r="O17" s="120" t="inlineStr">
        <is>
          <t>6 Kg</t>
        </is>
      </c>
      <c r="P17" s="120" t="inlineStr">
        <is>
          <t>M</t>
        </is>
      </c>
      <c r="Q17" s="295" t="n"/>
      <c r="R17" s="12">
        <f>J17</f>
        <v/>
      </c>
      <c r="S17" s="58">
        <f>K17</f>
        <v/>
      </c>
      <c r="T17" s="60">
        <f>L17</f>
        <v/>
      </c>
      <c r="U17" s="351" t="n">
        <v>1500</v>
      </c>
      <c r="V17" s="36">
        <f>N17</f>
        <v/>
      </c>
      <c r="W17" s="37">
        <f>O17</f>
        <v/>
      </c>
    </row>
    <row r="18">
      <c r="A18" s="356" t="n"/>
      <c r="B18" s="8" t="inlineStr">
        <is>
          <t>EVE-8VRS3-CF-RHD-INT</t>
        </is>
      </c>
      <c r="C18" s="39" t="inlineStr">
        <is>
          <t>Audi 8V RS3 RHD Full Black Carbon intake Gen 1</t>
        </is>
      </c>
      <c r="D18" s="42" t="inlineStr">
        <is>
          <t>B</t>
        </is>
      </c>
      <c r="E18" s="348" t="n">
        <v>1170</v>
      </c>
      <c r="F18" s="37" t="inlineStr">
        <is>
          <t>91x30x39</t>
        </is>
      </c>
      <c r="G18" s="37" t="inlineStr">
        <is>
          <t>6 Kg</t>
        </is>
      </c>
      <c r="I18" s="356" t="n"/>
      <c r="J18" s="131">
        <f>B18</f>
        <v/>
      </c>
      <c r="K18" s="132">
        <f>C18</f>
        <v/>
      </c>
      <c r="L18" s="123">
        <f>D18</f>
        <v/>
      </c>
      <c r="M18" s="354" t="n">
        <v>1435</v>
      </c>
      <c r="N18" s="126" t="inlineStr">
        <is>
          <t>92x31x40</t>
        </is>
      </c>
      <c r="O18" s="120" t="inlineStr">
        <is>
          <t>6 Kg</t>
        </is>
      </c>
      <c r="P18" s="120" t="inlineStr">
        <is>
          <t>M</t>
        </is>
      </c>
      <c r="Q18" s="356" t="n"/>
      <c r="R18" s="12">
        <f>J18</f>
        <v/>
      </c>
      <c r="S18" s="58">
        <f>K18</f>
        <v/>
      </c>
      <c r="T18" s="60">
        <f>L18</f>
        <v/>
      </c>
      <c r="U18" s="351" t="n">
        <v>1500</v>
      </c>
      <c r="V18" s="36">
        <f>N18</f>
        <v/>
      </c>
      <c r="W18" s="37">
        <f>O18</f>
        <v/>
      </c>
    </row>
    <row r="19" ht="4.5" customHeight="1">
      <c r="A19" s="50" t="n"/>
      <c r="B19" s="5" t="n"/>
      <c r="C19" s="48" t="n"/>
      <c r="D19" s="41" t="n"/>
      <c r="E19" s="347" t="n"/>
      <c r="F19" s="297" t="n"/>
      <c r="G19" s="342" t="n"/>
      <c r="I19" s="50" t="n"/>
      <c r="J19" s="5" t="n"/>
      <c r="K19" s="56" t="n"/>
      <c r="L19" s="41" t="n"/>
      <c r="M19" s="347" t="n"/>
      <c r="N19" s="297" t="n"/>
      <c r="O19" s="342" t="n"/>
      <c r="P19" s="342" t="n"/>
      <c r="Q19" s="50" t="n"/>
      <c r="R19" s="5" t="n"/>
      <c r="S19" s="56" t="n"/>
      <c r="T19" s="41" t="n"/>
      <c r="U19" s="344" t="n"/>
      <c r="V19" s="81" t="n"/>
      <c r="W19" s="81" t="n"/>
    </row>
    <row r="20" ht="21.6" customHeight="1">
      <c r="A20" s="329" t="inlineStr">
        <is>
          <t xml:space="preserve">STAGE 3    RS3 GEN 2 / TTRS 8S </t>
        </is>
      </c>
      <c r="B20" s="8" t="inlineStr">
        <is>
          <t>EVE-ST38V8S-CF-INT</t>
        </is>
      </c>
      <c r="C20" s="39" t="inlineStr">
        <is>
          <t>Audi RS3 Gen 2 / TTRS 8S stage 3 intake for DAZA and DWNA Engines</t>
        </is>
      </c>
      <c r="D20" s="42" t="inlineStr">
        <is>
          <t>D</t>
        </is>
      </c>
      <c r="E20" s="348" t="n">
        <v>1250</v>
      </c>
      <c r="F20" s="37" t="inlineStr">
        <is>
          <t>91x30x39</t>
        </is>
      </c>
      <c r="G20" s="37" t="inlineStr">
        <is>
          <t>6 Kg</t>
        </is>
      </c>
      <c r="I20" s="329" t="inlineStr">
        <is>
          <t xml:space="preserve">RS3 GEN 2 / TTRS 8S </t>
        </is>
      </c>
      <c r="J20" s="116">
        <f>B20</f>
        <v/>
      </c>
      <c r="K20" s="122">
        <f>C20</f>
        <v/>
      </c>
      <c r="L20" s="123" t="inlineStr">
        <is>
          <t>D</t>
        </is>
      </c>
      <c r="M20" s="357" t="n">
        <v>1515</v>
      </c>
      <c r="N20" s="126" t="inlineStr">
        <is>
          <t>92x31x40</t>
        </is>
      </c>
      <c r="O20" s="120" t="inlineStr">
        <is>
          <t>6 Kg</t>
        </is>
      </c>
      <c r="P20" s="120" t="inlineStr">
        <is>
          <t>M</t>
        </is>
      </c>
      <c r="Q20" s="329" t="inlineStr">
        <is>
          <t xml:space="preserve">STAGE 3    RS3 GEN 2 / TTRS 8S </t>
        </is>
      </c>
      <c r="R20" s="8">
        <f>J20</f>
        <v/>
      </c>
      <c r="S20" s="49">
        <f>K20</f>
        <v/>
      </c>
      <c r="T20" s="60" t="inlineStr">
        <is>
          <t>D</t>
        </is>
      </c>
      <c r="U20" s="360" t="n">
        <v>1600</v>
      </c>
      <c r="V20" s="36">
        <f>N20</f>
        <v/>
      </c>
      <c r="W20" s="37">
        <f>O20</f>
        <v/>
      </c>
    </row>
    <row r="21" ht="19.9" customHeight="1">
      <c r="A21" s="352" t="n"/>
      <c r="B21" s="8" t="inlineStr">
        <is>
          <t>EVE-ST38V8S-CF-HDP</t>
        </is>
      </c>
      <c r="C21" s="39" t="inlineStr">
        <is>
          <t>Audi RS3 Carbon Headlamp Race Ducts for Stage 3 intake</t>
        </is>
      </c>
      <c r="D21" s="42" t="n"/>
      <c r="E21" s="348" t="n">
        <v>657</v>
      </c>
      <c r="F21" s="37" t="inlineStr">
        <is>
          <t>91x30x39</t>
        </is>
      </c>
      <c r="G21" s="37" t="inlineStr">
        <is>
          <t>6 Kg</t>
        </is>
      </c>
      <c r="I21" s="352" t="n"/>
      <c r="J21" s="8">
        <f>B21</f>
        <v/>
      </c>
      <c r="K21" s="49">
        <f>C21</f>
        <v/>
      </c>
      <c r="L21" s="60" t="n"/>
      <c r="M21" s="359" t="n">
        <v>725</v>
      </c>
      <c r="N21" s="36" t="inlineStr">
        <is>
          <t>92x31x40</t>
        </is>
      </c>
      <c r="O21" s="37" t="inlineStr">
        <is>
          <t>6 Kg</t>
        </is>
      </c>
      <c r="P21" s="37" t="inlineStr">
        <is>
          <t>M</t>
        </is>
      </c>
      <c r="Q21" s="352" t="n"/>
      <c r="R21" s="8">
        <f>J21</f>
        <v/>
      </c>
      <c r="S21" s="49">
        <f>K21</f>
        <v/>
      </c>
      <c r="T21" s="60" t="n"/>
      <c r="U21" s="360" t="n">
        <v>820</v>
      </c>
      <c r="V21" s="36">
        <f>N21</f>
        <v/>
      </c>
      <c r="W21" s="37">
        <f>O21</f>
        <v/>
      </c>
    </row>
    <row r="22" ht="4.5" customHeight="1">
      <c r="A22" s="87" t="n"/>
      <c r="B22" s="5" t="n"/>
      <c r="C22" s="48" t="n"/>
      <c r="D22" s="41" t="n"/>
      <c r="E22" s="347" t="n"/>
      <c r="F22" s="297" t="n"/>
      <c r="G22" s="342" t="n"/>
      <c r="I22" s="87" t="n"/>
      <c r="J22" s="5" t="n"/>
      <c r="K22" s="56" t="n"/>
      <c r="L22" s="41" t="n"/>
      <c r="M22" s="347" t="n"/>
      <c r="N22" s="297" t="n"/>
      <c r="O22" s="342" t="n"/>
      <c r="P22" s="342" t="n"/>
      <c r="Q22" s="87" t="n"/>
      <c r="R22" s="5" t="n"/>
      <c r="S22" s="56" t="n"/>
      <c r="T22" s="41" t="n"/>
      <c r="U22" s="344" t="n"/>
      <c r="V22" s="297" t="n"/>
      <c r="W22" s="297" t="n"/>
    </row>
    <row r="23" ht="14.45" customHeight="1">
      <c r="A23" s="310" t="inlineStr">
        <is>
          <t xml:space="preserve">TURBO INLET </t>
        </is>
      </c>
      <c r="B23" s="86" t="inlineStr">
        <is>
          <t xml:space="preserve">EVE-TRB8V8S-LHD-NIL </t>
        </is>
      </c>
      <c r="C23" s="39" t="inlineStr">
        <is>
          <t>Audi RS3 / TTRS Gen 2 LHD Carbon turbo inlet with NO FLANGE</t>
        </is>
      </c>
      <c r="D23" s="42" t="inlineStr">
        <is>
          <t>B</t>
        </is>
      </c>
      <c r="E23" s="348" t="n">
        <v>480</v>
      </c>
      <c r="F23" s="37" t="inlineStr">
        <is>
          <t>32x26x12</t>
        </is>
      </c>
      <c r="G23" s="37" t="inlineStr">
        <is>
          <t>1 Kg</t>
        </is>
      </c>
      <c r="I23" s="310" t="inlineStr">
        <is>
          <t xml:space="preserve">TURBO INLET </t>
        </is>
      </c>
      <c r="J23" s="8">
        <f>B23</f>
        <v/>
      </c>
      <c r="K23" s="49">
        <f>C23</f>
        <v/>
      </c>
      <c r="L23" s="60" t="n"/>
      <c r="M23" s="359" t="n">
        <v>530.5</v>
      </c>
      <c r="N23" s="36" t="inlineStr">
        <is>
          <t>42x30x13</t>
        </is>
      </c>
      <c r="O23" s="37" t="inlineStr">
        <is>
          <t>2 Kg</t>
        </is>
      </c>
      <c r="P23" s="37" t="inlineStr">
        <is>
          <t>S</t>
        </is>
      </c>
      <c r="Q23" s="310" t="inlineStr">
        <is>
          <t xml:space="preserve">TURBO INLET </t>
        </is>
      </c>
      <c r="R23" s="8">
        <f>J23</f>
        <v/>
      </c>
      <c r="S23" s="49">
        <f>K23</f>
        <v/>
      </c>
      <c r="T23" s="60" t="n"/>
      <c r="U23" s="360" t="n">
        <v>600</v>
      </c>
      <c r="V23" s="36">
        <f>N23</f>
        <v/>
      </c>
      <c r="W23" s="37">
        <f>O23</f>
        <v/>
      </c>
    </row>
    <row r="24">
      <c r="A24" s="356" t="n"/>
      <c r="B24" s="86" t="inlineStr">
        <is>
          <t xml:space="preserve">EVE-TRB8V8S-RHD-NIL </t>
        </is>
      </c>
      <c r="C24" s="39" t="inlineStr">
        <is>
          <t>Audi RS3 / TTRS Gen 2 RHD Carbon turbo inlet with NO FLANGE</t>
        </is>
      </c>
      <c r="D24" s="42" t="inlineStr">
        <is>
          <t>B</t>
        </is>
      </c>
      <c r="E24" s="348" t="n">
        <v>480</v>
      </c>
      <c r="F24" s="37" t="inlineStr">
        <is>
          <t>32x26x12</t>
        </is>
      </c>
      <c r="G24" s="37" t="inlineStr">
        <is>
          <t>1 Kg</t>
        </is>
      </c>
      <c r="I24" s="356" t="n"/>
      <c r="J24" s="8">
        <f>B24</f>
        <v/>
      </c>
      <c r="K24" s="49">
        <f>C24</f>
        <v/>
      </c>
      <c r="L24" s="60" t="n"/>
      <c r="M24" s="359" t="n">
        <v>530.5</v>
      </c>
      <c r="N24" s="36" t="inlineStr">
        <is>
          <t>42x30x13</t>
        </is>
      </c>
      <c r="O24" s="37" t="inlineStr">
        <is>
          <t>2 Kg</t>
        </is>
      </c>
      <c r="P24" s="37" t="inlineStr">
        <is>
          <t>S</t>
        </is>
      </c>
      <c r="Q24" s="356" t="n"/>
      <c r="R24" s="8">
        <f>J24</f>
        <v/>
      </c>
      <c r="S24" s="49">
        <f>K24</f>
        <v/>
      </c>
      <c r="T24" s="60" t="n"/>
      <c r="U24" s="360" t="n">
        <v>600</v>
      </c>
      <c r="V24" s="15">
        <f>N24</f>
        <v/>
      </c>
      <c r="W24" s="64">
        <f>O24</f>
        <v/>
      </c>
    </row>
    <row r="25">
      <c r="A25" s="313" t="inlineStr">
        <is>
          <t>RS3 GEN 2 
TTRS 8S</t>
        </is>
      </c>
      <c r="B25" s="86" t="inlineStr">
        <is>
          <t>EVE-TRB8V8S-FLG-STK</t>
        </is>
      </c>
      <c r="C25" s="39" t="inlineStr">
        <is>
          <t>Stock Turbo Flange for RS3/TTRS Carbon Turbo Inlet</t>
        </is>
      </c>
      <c r="D25" s="42" t="inlineStr">
        <is>
          <t>B</t>
        </is>
      </c>
      <c r="E25" s="348" t="n">
        <v>40</v>
      </c>
      <c r="F25" s="43" t="inlineStr">
        <is>
          <t>n/a</t>
        </is>
      </c>
      <c r="G25" s="43" t="inlineStr">
        <is>
          <t>n/a</t>
        </is>
      </c>
      <c r="I25" s="313" t="inlineStr">
        <is>
          <t>RS3 GEN 2 
TTRS 8S</t>
        </is>
      </c>
      <c r="J25" s="8">
        <f>B25</f>
        <v/>
      </c>
      <c r="K25" s="49">
        <f>C25</f>
        <v/>
      </c>
      <c r="L25" s="60" t="n"/>
      <c r="M25" s="359" t="n">
        <v>44.5</v>
      </c>
      <c r="N25" s="36" t="inlineStr">
        <is>
          <t>10x10x10</t>
        </is>
      </c>
      <c r="O25" s="43" t="inlineStr">
        <is>
          <t>0.5 Kg</t>
        </is>
      </c>
      <c r="P25" s="43" t="inlineStr">
        <is>
          <t>S</t>
        </is>
      </c>
      <c r="Q25" s="313" t="inlineStr">
        <is>
          <t>RS3 GEN 2 
TTRS 8S</t>
        </is>
      </c>
      <c r="R25" s="8">
        <f>J25</f>
        <v/>
      </c>
      <c r="S25" s="49">
        <f>K25</f>
        <v/>
      </c>
      <c r="T25" s="60" t="n"/>
      <c r="U25" s="360" t="n">
        <v>50</v>
      </c>
      <c r="V25" s="36">
        <f>N25</f>
        <v/>
      </c>
      <c r="W25" s="37">
        <f>O25</f>
        <v/>
      </c>
    </row>
    <row r="26" ht="14.45" customHeight="1">
      <c r="A26" s="356" t="n"/>
      <c r="B26" s="86" t="inlineStr">
        <is>
          <t>EVE-TRB8V8S-FLG-TTE</t>
        </is>
      </c>
      <c r="C26" s="39" t="inlineStr">
        <is>
          <t>TTE700/625 Turbo Flange for RS3/TTRS Carbon Turbo Inlet</t>
        </is>
      </c>
      <c r="D26" s="42" t="inlineStr">
        <is>
          <t>B</t>
        </is>
      </c>
      <c r="E26" s="348" t="n">
        <v>40</v>
      </c>
      <c r="F26" s="43" t="inlineStr">
        <is>
          <t>n/a</t>
        </is>
      </c>
      <c r="G26" s="43" t="inlineStr">
        <is>
          <t>n/a</t>
        </is>
      </c>
      <c r="I26" s="356" t="n"/>
      <c r="J26" s="8">
        <f>B26</f>
        <v/>
      </c>
      <c r="K26" s="49">
        <f>C26</f>
        <v/>
      </c>
      <c r="L26" s="60" t="n"/>
      <c r="M26" s="359" t="n">
        <v>44.5</v>
      </c>
      <c r="N26" s="36" t="inlineStr">
        <is>
          <t>10x10x10</t>
        </is>
      </c>
      <c r="O26" s="43" t="inlineStr">
        <is>
          <t>0.5 Kg</t>
        </is>
      </c>
      <c r="P26" s="43" t="inlineStr">
        <is>
          <t>S</t>
        </is>
      </c>
      <c r="Q26" s="356" t="n"/>
      <c r="R26" s="8">
        <f>J26</f>
        <v/>
      </c>
      <c r="S26" s="49">
        <f>K26</f>
        <v/>
      </c>
      <c r="T26" s="60" t="n"/>
      <c r="U26" s="360" t="n">
        <v>50</v>
      </c>
      <c r="V26" s="36">
        <f>N26</f>
        <v/>
      </c>
      <c r="W26" s="37">
        <f>O26</f>
        <v/>
      </c>
    </row>
    <row r="27">
      <c r="A27" s="352" t="n"/>
      <c r="B27" s="86" t="inlineStr">
        <is>
          <t>EVE-TRB8V8S-FLG-SRM</t>
        </is>
      </c>
      <c r="C27" s="39" t="inlineStr">
        <is>
          <t>SRM GTX Turbo Flange for RS3/TTRS Carbon Turbo Inlet</t>
        </is>
      </c>
      <c r="D27" s="42" t="inlineStr">
        <is>
          <t>B</t>
        </is>
      </c>
      <c r="E27" s="348" t="n">
        <v>40</v>
      </c>
      <c r="F27" s="43" t="inlineStr">
        <is>
          <t>n/a</t>
        </is>
      </c>
      <c r="G27" s="43" t="inlineStr">
        <is>
          <t>n/a</t>
        </is>
      </c>
      <c r="I27" s="352" t="n"/>
      <c r="J27" s="8">
        <f>B27</f>
        <v/>
      </c>
      <c r="K27" s="49">
        <f>C27</f>
        <v/>
      </c>
      <c r="L27" s="60" t="n"/>
      <c r="M27" s="359" t="n">
        <v>44.5</v>
      </c>
      <c r="N27" s="36" t="inlineStr">
        <is>
          <t>10x10x10</t>
        </is>
      </c>
      <c r="O27" s="43" t="inlineStr">
        <is>
          <t>0.5 Kg</t>
        </is>
      </c>
      <c r="P27" s="43" t="inlineStr">
        <is>
          <t>S</t>
        </is>
      </c>
      <c r="Q27" s="352" t="n"/>
      <c r="R27" s="8">
        <f>J27</f>
        <v/>
      </c>
      <c r="S27" s="49">
        <f>K27</f>
        <v/>
      </c>
      <c r="T27" s="60" t="n"/>
      <c r="U27" s="360" t="n">
        <v>50</v>
      </c>
      <c r="V27" s="36">
        <f>N27</f>
        <v/>
      </c>
      <c r="W27" s="37">
        <f>O27</f>
        <v/>
      </c>
    </row>
    <row r="28" ht="4.5" customHeight="1">
      <c r="A28" s="88" t="n"/>
      <c r="B28" s="5" t="n"/>
      <c r="C28" s="48" t="n"/>
      <c r="D28" s="41" t="n"/>
      <c r="E28" s="347" t="n"/>
      <c r="F28" s="297" t="n"/>
      <c r="G28" s="342" t="n"/>
      <c r="I28" s="88" t="n"/>
      <c r="J28" s="5" t="n"/>
      <c r="K28" s="56" t="n"/>
      <c r="L28" s="41" t="n"/>
      <c r="M28" s="347" t="n"/>
      <c r="N28" s="297" t="n"/>
      <c r="O28" s="342" t="n"/>
      <c r="P28" s="342" t="n"/>
      <c r="Q28" s="88" t="n"/>
      <c r="R28" s="5" t="n"/>
      <c r="S28" s="56" t="n"/>
      <c r="T28" s="41" t="n"/>
      <c r="U28" s="344" t="n"/>
      <c r="V28" s="297" t="n"/>
      <c r="W28" s="297" t="n"/>
    </row>
    <row r="29">
      <c r="A29" s="329" t="inlineStr">
        <is>
          <t>B8 RS4 / RS5</t>
        </is>
      </c>
      <c r="B29" s="11" t="inlineStr">
        <is>
          <t>EVE-RS5-INT</t>
        </is>
      </c>
      <c r="C29" s="49" t="inlineStr">
        <is>
          <t>Audi B8 RS5/RS4 Black Carbon intake</t>
        </is>
      </c>
      <c r="D29" s="43" t="inlineStr">
        <is>
          <t>S</t>
        </is>
      </c>
      <c r="E29" s="348" t="n">
        <v>1750</v>
      </c>
      <c r="F29" s="37" t="inlineStr">
        <is>
          <t>91x30x39</t>
        </is>
      </c>
      <c r="G29" s="37" t="inlineStr">
        <is>
          <t>8 Kg</t>
        </is>
      </c>
      <c r="H29" s="349" t="n"/>
      <c r="I29" s="329" t="inlineStr">
        <is>
          <t>B8 RS4 / RS5</t>
        </is>
      </c>
      <c r="J29" s="11">
        <f>B29</f>
        <v/>
      </c>
      <c r="K29" s="57">
        <f>C29</f>
        <v/>
      </c>
      <c r="L29" s="54">
        <f>D29</f>
        <v/>
      </c>
      <c r="M29" s="350" t="n">
        <v>2185</v>
      </c>
      <c r="N29" s="36" t="inlineStr">
        <is>
          <t>92x22x40</t>
        </is>
      </c>
      <c r="O29" s="37" t="inlineStr">
        <is>
          <t>5 Kg</t>
        </is>
      </c>
      <c r="P29" s="37" t="inlineStr">
        <is>
          <t>M</t>
        </is>
      </c>
      <c r="Q29" s="329" t="inlineStr">
        <is>
          <t>B8 RS4 / RS5</t>
        </is>
      </c>
      <c r="R29" s="11">
        <f>J29</f>
        <v/>
      </c>
      <c r="S29" s="57">
        <f>K29</f>
        <v/>
      </c>
      <c r="T29" s="54">
        <f>L29</f>
        <v/>
      </c>
      <c r="U29" s="351" t="n">
        <v>2500</v>
      </c>
      <c r="V29" s="36">
        <f>N29</f>
        <v/>
      </c>
      <c r="W29" s="37">
        <f>O29</f>
        <v/>
      </c>
    </row>
    <row r="30">
      <c r="A30" s="356" t="n"/>
      <c r="B30" s="8" t="inlineStr">
        <is>
          <t>EVE-RS4-CF-SLM</t>
        </is>
      </c>
      <c r="C30" s="49" t="inlineStr">
        <is>
          <t>Audi B8 RS4 Black Carbon Slam Panel Cover</t>
        </is>
      </c>
      <c r="D30" s="43" t="inlineStr">
        <is>
          <t>n/a</t>
        </is>
      </c>
      <c r="E30" s="361" t="n">
        <v>600</v>
      </c>
      <c r="F30" s="37" t="inlineStr">
        <is>
          <t>120x30x11</t>
        </is>
      </c>
      <c r="G30" s="37" t="inlineStr">
        <is>
          <t>2.5 Kg</t>
        </is>
      </c>
      <c r="I30" s="356" t="n"/>
      <c r="J30" s="8">
        <f>B30</f>
        <v/>
      </c>
      <c r="K30" s="49">
        <f>C30</f>
        <v/>
      </c>
      <c r="L30" s="43">
        <f>D30</f>
        <v/>
      </c>
      <c r="M30" s="362" t="n">
        <v>720</v>
      </c>
      <c r="N30" s="37" t="inlineStr">
        <is>
          <t>121x30x12</t>
        </is>
      </c>
      <c r="O30" s="37" t="inlineStr">
        <is>
          <t>3 Kg</t>
        </is>
      </c>
      <c r="P30" s="37" t="inlineStr">
        <is>
          <t>M</t>
        </is>
      </c>
      <c r="Q30" s="356" t="n"/>
      <c r="R30" s="8">
        <f>J30</f>
        <v/>
      </c>
      <c r="S30" s="49">
        <f>K30</f>
        <v/>
      </c>
      <c r="T30" s="43">
        <f>L30</f>
        <v/>
      </c>
      <c r="U30" s="351" t="n">
        <v>850</v>
      </c>
      <c r="V30" s="37">
        <f>N30</f>
        <v/>
      </c>
      <c r="W30" s="37">
        <f>O30</f>
        <v/>
      </c>
    </row>
    <row r="31">
      <c r="A31" s="356" t="n"/>
      <c r="B31" s="11" t="inlineStr">
        <is>
          <t>EVE-RS5-CF-SLM</t>
        </is>
      </c>
      <c r="C31" s="49" t="inlineStr">
        <is>
          <t>Audi B8 RS5 Black Carbon Facelift Slam Panel Cover</t>
        </is>
      </c>
      <c r="D31" s="43" t="inlineStr">
        <is>
          <t>n/a</t>
        </is>
      </c>
      <c r="E31" s="361" t="n">
        <v>600</v>
      </c>
      <c r="F31" s="37" t="inlineStr">
        <is>
          <t>120x30x11</t>
        </is>
      </c>
      <c r="G31" s="37" t="inlineStr">
        <is>
          <t>2.5 Kg</t>
        </is>
      </c>
      <c r="I31" s="356" t="n"/>
      <c r="J31" s="11">
        <f>B31</f>
        <v/>
      </c>
      <c r="K31" s="57">
        <f>C31</f>
        <v/>
      </c>
      <c r="L31" s="54">
        <f>D31</f>
        <v/>
      </c>
      <c r="M31" s="362" t="n">
        <v>720</v>
      </c>
      <c r="N31" s="37" t="inlineStr">
        <is>
          <t>121x30x12</t>
        </is>
      </c>
      <c r="O31" s="37" t="inlineStr">
        <is>
          <t>3 Kg</t>
        </is>
      </c>
      <c r="P31" s="37" t="inlineStr">
        <is>
          <t>M</t>
        </is>
      </c>
      <c r="Q31" s="356" t="n"/>
      <c r="R31" s="11">
        <f>J31</f>
        <v/>
      </c>
      <c r="S31" s="57">
        <f>K31</f>
        <v/>
      </c>
      <c r="T31" s="54">
        <f>L31</f>
        <v/>
      </c>
      <c r="U31" s="351" t="n">
        <v>850</v>
      </c>
      <c r="V31" s="37">
        <f>N31</f>
        <v/>
      </c>
      <c r="W31" s="37">
        <f>O31</f>
        <v/>
      </c>
    </row>
    <row r="32">
      <c r="A32" s="352" t="n"/>
      <c r="B32" s="11" t="inlineStr">
        <is>
          <t>EVE-RS5-CF-ENG</t>
        </is>
      </c>
      <c r="C32" s="49" t="inlineStr">
        <is>
          <t>Audi B8 RS5/RS4 Black Carbon Engine Cover</t>
        </is>
      </c>
      <c r="D32" s="43" t="inlineStr">
        <is>
          <t>n/a</t>
        </is>
      </c>
      <c r="E32" s="361" t="n">
        <v>550</v>
      </c>
      <c r="F32" s="37" t="inlineStr">
        <is>
          <t>66x30x11</t>
        </is>
      </c>
      <c r="G32" s="37" t="inlineStr">
        <is>
          <t>2.5 Kg</t>
        </is>
      </c>
      <c r="I32" s="352" t="n"/>
      <c r="J32" s="11">
        <f>B32</f>
        <v/>
      </c>
      <c r="K32" s="57">
        <f>C32</f>
        <v/>
      </c>
      <c r="L32" s="54">
        <f>D32</f>
        <v/>
      </c>
      <c r="M32" s="362" t="n">
        <v>720</v>
      </c>
      <c r="N32" s="37" t="inlineStr">
        <is>
          <t>68x38x15</t>
        </is>
      </c>
      <c r="O32" s="37" t="inlineStr">
        <is>
          <t>2 Kg</t>
        </is>
      </c>
      <c r="P32" s="37" t="inlineStr">
        <is>
          <t>S</t>
        </is>
      </c>
      <c r="Q32" s="352" t="n"/>
      <c r="R32" s="11">
        <f>J32</f>
        <v/>
      </c>
      <c r="S32" s="57">
        <f>K32</f>
        <v/>
      </c>
      <c r="T32" s="54">
        <f>L32</f>
        <v/>
      </c>
      <c r="U32" s="351" t="n">
        <v>800</v>
      </c>
      <c r="V32" s="37">
        <f>N32</f>
        <v/>
      </c>
      <c r="W32" s="37">
        <f>O32</f>
        <v/>
      </c>
    </row>
    <row r="33" ht="4.5" customHeight="1">
      <c r="A33" s="50" t="n"/>
      <c r="B33" s="5" t="n"/>
      <c r="C33" s="48" t="n"/>
      <c r="D33" s="41" t="n"/>
      <c r="E33" s="347" t="n"/>
      <c r="F33" s="297" t="n"/>
      <c r="G33" s="342" t="n"/>
      <c r="I33" s="50" t="n"/>
      <c r="J33" s="5" t="n"/>
      <c r="K33" s="56" t="n"/>
      <c r="L33" s="41" t="n"/>
      <c r="M33" s="347" t="n"/>
      <c r="N33" s="297" t="n"/>
      <c r="O33" s="342" t="n"/>
      <c r="P33" s="342" t="n"/>
      <c r="Q33" s="50" t="n"/>
      <c r="R33" s="5" t="n"/>
      <c r="S33" s="56" t="n"/>
      <c r="T33" s="41" t="n"/>
      <c r="U33" s="344" t="n"/>
      <c r="V33" s="297" t="n"/>
      <c r="W33" s="297" t="n"/>
    </row>
    <row r="34">
      <c r="A34" s="58" t="inlineStr">
        <is>
          <t>B9 S4 / S5</t>
        </is>
      </c>
      <c r="B34" s="8" t="inlineStr">
        <is>
          <t>EVE-B9S5-CF-INT</t>
        </is>
      </c>
      <c r="C34" s="39" t="inlineStr">
        <is>
          <t>Audi B9 S5/S4 Black Carbon intake</t>
        </is>
      </c>
      <c r="D34" s="43" t="inlineStr">
        <is>
          <t>B</t>
        </is>
      </c>
      <c r="E34" s="348" t="n">
        <v>1075</v>
      </c>
      <c r="F34" s="37" t="inlineStr">
        <is>
          <t>37x37x37</t>
        </is>
      </c>
      <c r="G34" s="37" t="inlineStr">
        <is>
          <t>4.5 Kg</t>
        </is>
      </c>
      <c r="H34" s="349" t="n"/>
      <c r="I34" s="58" t="inlineStr">
        <is>
          <t>B9 S4 / S5</t>
        </is>
      </c>
      <c r="J34" s="11">
        <f>B34</f>
        <v/>
      </c>
      <c r="K34" s="57">
        <f>C34</f>
        <v/>
      </c>
      <c r="L34" s="54">
        <f>D34</f>
        <v/>
      </c>
      <c r="M34" s="350" t="n">
        <v>1225</v>
      </c>
      <c r="N34" s="36" t="inlineStr">
        <is>
          <t>38x38x38</t>
        </is>
      </c>
      <c r="O34" s="37" t="inlineStr">
        <is>
          <t>3 Kg</t>
        </is>
      </c>
      <c r="P34" s="37" t="inlineStr">
        <is>
          <t>S</t>
        </is>
      </c>
      <c r="Q34" s="58" t="inlineStr">
        <is>
          <t>B9 S4 / S5</t>
        </is>
      </c>
      <c r="R34" s="11">
        <f>J34</f>
        <v/>
      </c>
      <c r="S34" s="57">
        <f>K34</f>
        <v/>
      </c>
      <c r="T34" s="54">
        <f>L34</f>
        <v/>
      </c>
      <c r="U34" s="351" t="n">
        <v>1435</v>
      </c>
      <c r="V34" s="36">
        <f>N34</f>
        <v/>
      </c>
      <c r="W34" s="37">
        <f>O34</f>
        <v/>
      </c>
    </row>
    <row r="35" ht="4.5" customHeight="1">
      <c r="A35" s="50" t="n"/>
      <c r="B35" s="5" t="n"/>
      <c r="C35" s="48" t="n"/>
      <c r="D35" s="41" t="n"/>
      <c r="E35" s="347" t="n"/>
      <c r="F35" s="297" t="n"/>
      <c r="G35" s="342" t="n"/>
      <c r="I35" s="50" t="n"/>
      <c r="J35" s="5" t="n"/>
      <c r="K35" s="56" t="n"/>
      <c r="L35" s="41" t="n"/>
      <c r="M35" s="347" t="n"/>
      <c r="N35" s="297" t="n"/>
      <c r="O35" s="342" t="n"/>
      <c r="P35" s="342" t="n"/>
      <c r="Q35" s="50" t="n"/>
      <c r="R35" s="5" t="n"/>
      <c r="S35" s="56" t="n"/>
      <c r="T35" s="41" t="n"/>
      <c r="U35" s="344" t="n"/>
      <c r="V35" s="297" t="n"/>
      <c r="W35" s="297" t="n"/>
    </row>
    <row r="36" ht="30" customHeight="1">
      <c r="A36" s="99" t="inlineStr">
        <is>
          <t>B9 RS4 / RS5</t>
        </is>
      </c>
      <c r="B36" s="8" t="inlineStr">
        <is>
          <t>EVE-B9RS5-CF-INT</t>
        </is>
      </c>
      <c r="C36" s="39" t="inlineStr">
        <is>
          <t>Audi B9 RS5/RS4 Black Carbon intake with secondary duct</t>
        </is>
      </c>
      <c r="D36" s="43" t="inlineStr">
        <is>
          <t>B</t>
        </is>
      </c>
      <c r="E36" s="348" t="n">
        <v>1225</v>
      </c>
      <c r="F36" s="37" t="inlineStr">
        <is>
          <t>91x30x39</t>
        </is>
      </c>
      <c r="G36" s="37" t="inlineStr">
        <is>
          <t>5 Kg</t>
        </is>
      </c>
      <c r="H36" s="349" t="n"/>
      <c r="I36" s="99" t="inlineStr">
        <is>
          <t>B9 RS4 / RS5</t>
        </is>
      </c>
      <c r="J36" s="11">
        <f>B36</f>
        <v/>
      </c>
      <c r="K36" s="57">
        <f>C36</f>
        <v/>
      </c>
      <c r="L36" s="54">
        <f>D36</f>
        <v/>
      </c>
      <c r="M36" s="350" t="n">
        <v>1390</v>
      </c>
      <c r="N36" s="36" t="inlineStr">
        <is>
          <t>92x31x40</t>
        </is>
      </c>
      <c r="O36" s="37" t="inlineStr">
        <is>
          <t>6 Kg</t>
        </is>
      </c>
      <c r="P36" s="37" t="inlineStr">
        <is>
          <t>M</t>
        </is>
      </c>
      <c r="Q36" s="99" t="inlineStr">
        <is>
          <t>B9 RS4 / RS5</t>
        </is>
      </c>
      <c r="R36" s="11">
        <f>J36</f>
        <v/>
      </c>
      <c r="S36" s="57">
        <f>K36</f>
        <v/>
      </c>
      <c r="T36" s="54">
        <f>L36</f>
        <v/>
      </c>
      <c r="U36" s="351" t="n">
        <v>1625</v>
      </c>
      <c r="V36" s="15">
        <f>N36</f>
        <v/>
      </c>
      <c r="W36" s="64">
        <f>O36</f>
        <v/>
      </c>
    </row>
    <row r="37" ht="4.5" customHeight="1">
      <c r="A37" s="50" t="n"/>
      <c r="B37" s="5" t="n"/>
      <c r="C37" s="48" t="n"/>
      <c r="D37" s="41" t="n"/>
      <c r="E37" s="347" t="n"/>
      <c r="F37" s="297" t="n"/>
      <c r="G37" s="342" t="n"/>
      <c r="I37" s="50" t="n"/>
      <c r="J37" s="5" t="n"/>
      <c r="K37" s="56" t="n"/>
      <c r="L37" s="41" t="n"/>
      <c r="M37" s="347" t="n"/>
      <c r="N37" s="297" t="n"/>
      <c r="O37" s="342" t="n"/>
      <c r="P37" s="342" t="n"/>
      <c r="Q37" s="50" t="n"/>
      <c r="R37" s="5" t="n"/>
      <c r="S37" s="56" t="n"/>
      <c r="T37" s="41" t="n"/>
      <c r="U37" s="344" t="n"/>
      <c r="V37" s="297" t="n"/>
      <c r="W37" s="297" t="n"/>
    </row>
    <row r="38">
      <c r="A38" s="329" t="inlineStr">
        <is>
          <t>S6 / S7</t>
        </is>
      </c>
      <c r="B38" s="8" t="inlineStr">
        <is>
          <t>EVE-C7S6-CF-INT</t>
        </is>
      </c>
      <c r="C38" s="39" t="inlineStr">
        <is>
          <t>Audi C7 S6 S7 Black Carbon intake</t>
        </is>
      </c>
      <c r="D38" s="37" t="inlineStr">
        <is>
          <t>S</t>
        </is>
      </c>
      <c r="E38" s="348" t="n">
        <v>1750</v>
      </c>
      <c r="F38" s="37" t="inlineStr">
        <is>
          <t>91x30x39</t>
        </is>
      </c>
      <c r="G38" s="37" t="inlineStr">
        <is>
          <t>6 Kg</t>
        </is>
      </c>
      <c r="I38" s="329" t="inlineStr">
        <is>
          <t>S6 / S7</t>
        </is>
      </c>
      <c r="J38" s="8">
        <f>B38</f>
        <v/>
      </c>
      <c r="K38" s="49">
        <f>C38</f>
        <v/>
      </c>
      <c r="L38" s="43">
        <f>D38</f>
        <v/>
      </c>
      <c r="M38" s="350" t="n">
        <v>2150</v>
      </c>
      <c r="N38" s="36" t="inlineStr">
        <is>
          <t>92x31x40</t>
        </is>
      </c>
      <c r="O38" s="37" t="inlineStr">
        <is>
          <t>6 Kg</t>
        </is>
      </c>
      <c r="P38" s="37" t="inlineStr">
        <is>
          <t>M</t>
        </is>
      </c>
      <c r="Q38" s="329" t="inlineStr">
        <is>
          <t>S6 / S7</t>
        </is>
      </c>
      <c r="R38" s="8">
        <f>J38</f>
        <v/>
      </c>
      <c r="S38" s="49">
        <f>K38</f>
        <v/>
      </c>
      <c r="T38" s="43">
        <f>L38</f>
        <v/>
      </c>
      <c r="U38" s="351" t="n">
        <v>2250</v>
      </c>
      <c r="V38" s="36">
        <f>N38</f>
        <v/>
      </c>
      <c r="W38" s="37">
        <f>O38</f>
        <v/>
      </c>
    </row>
    <row r="39">
      <c r="A39" s="352" t="n"/>
      <c r="B39" s="8" t="inlineStr">
        <is>
          <t>EVE-C7S6-KV-INT</t>
        </is>
      </c>
      <c r="C39" s="39" t="inlineStr">
        <is>
          <t>Audi C7 S6 RS7 Kevlar intake</t>
        </is>
      </c>
      <c r="D39" s="37" t="inlineStr">
        <is>
          <t>S</t>
        </is>
      </c>
      <c r="E39" s="348" t="n">
        <v>2100</v>
      </c>
      <c r="F39" s="37" t="inlineStr">
        <is>
          <t>91x30x39</t>
        </is>
      </c>
      <c r="G39" s="37" t="inlineStr">
        <is>
          <t>6 Kg</t>
        </is>
      </c>
      <c r="I39" s="352" t="n"/>
      <c r="J39" s="8">
        <f>B39</f>
        <v/>
      </c>
      <c r="K39" s="49">
        <f>C39</f>
        <v/>
      </c>
      <c r="L39" s="43">
        <f>D39</f>
        <v/>
      </c>
      <c r="M39" s="350" t="n">
        <v>2580</v>
      </c>
      <c r="N39" s="36" t="inlineStr">
        <is>
          <t>92x31x40</t>
        </is>
      </c>
      <c r="O39" s="37" t="inlineStr">
        <is>
          <t>6 Kg</t>
        </is>
      </c>
      <c r="P39" s="37" t="inlineStr">
        <is>
          <t>M</t>
        </is>
      </c>
      <c r="Q39" s="352" t="n"/>
      <c r="R39" s="8">
        <f>J39</f>
        <v/>
      </c>
      <c r="S39" s="49">
        <f>K39</f>
        <v/>
      </c>
      <c r="T39" s="43">
        <f>L39</f>
        <v/>
      </c>
      <c r="U39" s="351">
        <f>U38*1.2</f>
        <v/>
      </c>
      <c r="V39" s="36">
        <f>N39</f>
        <v/>
      </c>
      <c r="W39" s="37">
        <f>O39</f>
        <v/>
      </c>
    </row>
    <row r="40" ht="4.5" customHeight="1">
      <c r="A40" s="50" t="n"/>
      <c r="B40" s="5" t="n"/>
      <c r="C40" s="48" t="n"/>
      <c r="D40" s="41" t="n"/>
      <c r="E40" s="347" t="n"/>
      <c r="F40" s="297" t="n"/>
      <c r="G40" s="342" t="n"/>
      <c r="I40" s="50" t="n"/>
      <c r="J40" s="5" t="n"/>
      <c r="K40" s="56" t="n"/>
      <c r="L40" s="41" t="n"/>
      <c r="M40" s="347" t="n"/>
      <c r="N40" s="297" t="n"/>
      <c r="O40" s="342" t="n"/>
      <c r="P40" s="342" t="n"/>
      <c r="Q40" s="50" t="n"/>
      <c r="R40" s="5" t="n"/>
      <c r="S40" s="56" t="n"/>
      <c r="T40" s="41" t="n"/>
      <c r="U40" s="344" t="n"/>
      <c r="V40" s="297" t="n"/>
      <c r="W40" s="297" t="n"/>
    </row>
    <row r="41">
      <c r="A41" s="329" t="inlineStr">
        <is>
          <t>RS6 / RS7</t>
        </is>
      </c>
      <c r="B41" s="8" t="inlineStr">
        <is>
          <t>EVE-C7RS6-CF-INT</t>
        </is>
      </c>
      <c r="C41" s="39" t="inlineStr">
        <is>
          <t>Audi C7 RS6 RS7 Black Carbon intake</t>
        </is>
      </c>
      <c r="D41" s="37" t="inlineStr">
        <is>
          <t>S</t>
        </is>
      </c>
      <c r="E41" s="348" t="n">
        <v>1750</v>
      </c>
      <c r="F41" s="37" t="inlineStr">
        <is>
          <t>91x30x39</t>
        </is>
      </c>
      <c r="G41" s="37" t="inlineStr">
        <is>
          <t>6 Kg</t>
        </is>
      </c>
      <c r="I41" s="329" t="inlineStr">
        <is>
          <t>RS6 / RS7</t>
        </is>
      </c>
      <c r="J41" s="8">
        <f>B41</f>
        <v/>
      </c>
      <c r="K41" s="49">
        <f>C41</f>
        <v/>
      </c>
      <c r="L41" s="43">
        <f>D41</f>
        <v/>
      </c>
      <c r="M41" s="350" t="n">
        <v>2150</v>
      </c>
      <c r="N41" s="36" t="inlineStr">
        <is>
          <t>92x31x40</t>
        </is>
      </c>
      <c r="O41" s="37" t="inlineStr">
        <is>
          <t>6 Kg</t>
        </is>
      </c>
      <c r="P41" s="37" t="inlineStr">
        <is>
          <t>M</t>
        </is>
      </c>
      <c r="Q41" s="329" t="inlineStr">
        <is>
          <t>RS6 / RS7</t>
        </is>
      </c>
      <c r="R41" s="8">
        <f>J41</f>
        <v/>
      </c>
      <c r="S41" s="49">
        <f>K41</f>
        <v/>
      </c>
      <c r="T41" s="43">
        <f>L41</f>
        <v/>
      </c>
      <c r="U41" s="351" t="n">
        <v>2250</v>
      </c>
      <c r="V41" s="36">
        <f>N41</f>
        <v/>
      </c>
      <c r="W41" s="37">
        <f>O41</f>
        <v/>
      </c>
    </row>
    <row r="42">
      <c r="A42" s="352" t="n"/>
      <c r="B42" s="8" t="inlineStr">
        <is>
          <t>EVE-C7RS6-KV-INT</t>
        </is>
      </c>
      <c r="C42" s="39" t="inlineStr">
        <is>
          <t>Audi C7 RS6 RS7 Kevlar intake</t>
        </is>
      </c>
      <c r="D42" s="37" t="inlineStr">
        <is>
          <t>S</t>
        </is>
      </c>
      <c r="E42" s="348" t="n">
        <v>2100</v>
      </c>
      <c r="F42" s="37" t="inlineStr">
        <is>
          <t>91x30x39</t>
        </is>
      </c>
      <c r="G42" s="37" t="inlineStr">
        <is>
          <t>6 Kg</t>
        </is>
      </c>
      <c r="I42" s="352" t="n"/>
      <c r="J42" s="8">
        <f>B42</f>
        <v/>
      </c>
      <c r="K42" s="49">
        <f>C42</f>
        <v/>
      </c>
      <c r="L42" s="43">
        <f>D42</f>
        <v/>
      </c>
      <c r="M42" s="350" t="n">
        <v>2580</v>
      </c>
      <c r="N42" s="36" t="inlineStr">
        <is>
          <t>92x31x40</t>
        </is>
      </c>
      <c r="O42" s="37" t="inlineStr">
        <is>
          <t>6 Kg</t>
        </is>
      </c>
      <c r="P42" s="37" t="inlineStr">
        <is>
          <t>M</t>
        </is>
      </c>
      <c r="Q42" s="352" t="n"/>
      <c r="R42" s="8">
        <f>J42</f>
        <v/>
      </c>
      <c r="S42" s="49">
        <f>K42</f>
        <v/>
      </c>
      <c r="T42" s="43">
        <f>L42</f>
        <v/>
      </c>
      <c r="U42" s="351">
        <f>U41*1.2</f>
        <v/>
      </c>
      <c r="V42" s="15">
        <f>N42</f>
        <v/>
      </c>
      <c r="W42" s="64">
        <f>O42</f>
        <v/>
      </c>
    </row>
    <row r="43" ht="4.9" customHeight="1">
      <c r="C43" s="3" t="n"/>
      <c r="D43" s="52" t="n"/>
      <c r="E43" s="340" t="n"/>
      <c r="F43" s="73" t="n"/>
      <c r="G43" s="73" t="n"/>
      <c r="K43" s="55" t="n"/>
      <c r="L43" s="52" t="n"/>
      <c r="M43" s="340" t="n"/>
      <c r="N43" s="73" t="n"/>
      <c r="O43" s="73" t="n"/>
      <c r="P43" s="73" t="n"/>
      <c r="S43" s="51" t="n"/>
      <c r="U43" s="340" t="n"/>
      <c r="V43" s="73" t="n"/>
      <c r="W43" s="73" t="n"/>
    </row>
    <row r="44" ht="21" customHeight="1">
      <c r="A44" s="341" t="inlineStr">
        <is>
          <t>BMW</t>
        </is>
      </c>
      <c r="B44" s="342" t="n"/>
      <c r="C44" s="342" t="n"/>
      <c r="D44" s="342" t="n"/>
      <c r="E44" s="342" t="n"/>
      <c r="F44" s="342" t="n"/>
      <c r="G44" s="343" t="n"/>
      <c r="I44" s="341" t="inlineStr">
        <is>
          <t>BMW</t>
        </is>
      </c>
      <c r="J44" s="342" t="n"/>
      <c r="K44" s="342" t="n"/>
      <c r="L44" s="342" t="n"/>
      <c r="M44" s="342" t="n"/>
      <c r="N44" s="342" t="n"/>
      <c r="O44" s="343" t="n"/>
      <c r="P44" s="175" t="n"/>
      <c r="Q44" s="341" t="inlineStr">
        <is>
          <t>BMW</t>
        </is>
      </c>
      <c r="R44" s="342" t="n"/>
      <c r="S44" s="342" t="n"/>
      <c r="T44" s="342" t="n"/>
      <c r="U44" s="342" t="n"/>
      <c r="V44" s="342" t="n"/>
      <c r="W44" s="343" t="n"/>
    </row>
    <row r="45" ht="4.5" customHeight="1">
      <c r="A45" s="50" t="n"/>
      <c r="B45" s="5" t="n"/>
      <c r="C45" s="6" t="n"/>
      <c r="D45" s="41" t="n"/>
      <c r="E45" s="344" t="n"/>
      <c r="F45" s="297" t="n"/>
      <c r="G45" s="342" t="n"/>
      <c r="I45" s="50" t="n"/>
      <c r="J45" s="5" t="n"/>
      <c r="K45" s="48" t="n"/>
      <c r="L45" s="41" t="n"/>
      <c r="M45" s="344" t="n"/>
      <c r="N45" s="297" t="n"/>
      <c r="O45" s="342" t="n"/>
      <c r="P45" s="342" t="n"/>
      <c r="Q45" s="50" t="n"/>
      <c r="R45" s="5" t="n"/>
      <c r="S45" s="6" t="n"/>
      <c r="T45" s="41" t="n"/>
      <c r="U45" s="344" t="n"/>
      <c r="V45" s="297" t="n"/>
      <c r="W45" s="297" t="n"/>
    </row>
    <row r="46" ht="40.9" customFormat="1" customHeight="1" s="46">
      <c r="A46" s="76" t="n"/>
      <c r="B46" s="29" t="inlineStr">
        <is>
          <t>Part Number</t>
        </is>
      </c>
      <c r="C46" s="29" t="inlineStr">
        <is>
          <t>Description</t>
        </is>
      </c>
      <c r="D46" s="44" t="inlineStr">
        <is>
          <t>Filter Type</t>
        </is>
      </c>
      <c r="E46" s="345" t="inlineStr">
        <is>
          <t>Retail Price Ex VAT</t>
        </is>
      </c>
      <c r="F46" s="363" t="inlineStr">
        <is>
          <t>Package size in cm</t>
        </is>
      </c>
      <c r="G46" s="343" t="n"/>
      <c r="I46" s="76" t="n"/>
      <c r="J46" s="29" t="inlineStr">
        <is>
          <t>Part Number</t>
        </is>
      </c>
      <c r="K46" s="29" t="inlineStr">
        <is>
          <t>Description</t>
        </is>
      </c>
      <c r="L46" s="44" t="inlineStr">
        <is>
          <t>Filter Type</t>
        </is>
      </c>
      <c r="M46" s="345" t="inlineStr">
        <is>
          <t>Retail Price Ex VAT</t>
        </is>
      </c>
      <c r="N46" s="299" t="inlineStr">
        <is>
          <t>Package size in cm</t>
        </is>
      </c>
      <c r="O46" s="327" t="n"/>
      <c r="P46" s="300" t="inlineStr">
        <is>
          <t>Box Type</t>
        </is>
      </c>
      <c r="Q46" s="76" t="n"/>
      <c r="R46" s="29" t="inlineStr">
        <is>
          <t>Part Number</t>
        </is>
      </c>
      <c r="S46" s="29" t="inlineStr">
        <is>
          <t>Description</t>
        </is>
      </c>
      <c r="T46" s="44" t="inlineStr">
        <is>
          <t>Filter Type</t>
        </is>
      </c>
      <c r="U46" s="346" t="inlineStr">
        <is>
          <t>Retail Price</t>
        </is>
      </c>
      <c r="V46" s="293" t="inlineStr">
        <is>
          <t>Package size in cm</t>
        </is>
      </c>
      <c r="W46" s="83" t="n"/>
    </row>
    <row r="47" ht="4.5" customHeight="1">
      <c r="A47" s="50" t="n"/>
      <c r="B47" s="5" t="n"/>
      <c r="C47" s="6" t="n"/>
      <c r="D47" s="41" t="n"/>
      <c r="E47" s="347" t="n"/>
      <c r="F47" s="330" t="n"/>
      <c r="G47" s="391" t="n"/>
      <c r="I47" s="50" t="n"/>
      <c r="J47" s="5" t="n"/>
      <c r="K47" s="48" t="n"/>
      <c r="L47" s="41" t="n"/>
      <c r="M47" s="344" t="n"/>
      <c r="N47" s="297" t="n"/>
      <c r="O47" s="342" t="n"/>
      <c r="P47" s="342" t="n"/>
      <c r="Q47" s="50" t="n"/>
      <c r="R47" s="5" t="n"/>
      <c r="S47" s="6" t="n"/>
      <c r="T47" s="41" t="n"/>
      <c r="U47" s="344" t="n"/>
      <c r="V47" s="85" t="n"/>
      <c r="W47" s="85" t="n"/>
    </row>
    <row r="48">
      <c r="A48" s="329" t="inlineStr">
        <is>
          <t>B58 F-Series</t>
        </is>
      </c>
      <c r="B48" s="11" t="inlineStr">
        <is>
          <t>EVE-B58-CF-INT</t>
        </is>
      </c>
      <c r="C48" s="39" t="inlineStr">
        <is>
          <t>BMW B58 F Series M140i, M240i, M340i Black Carbon intake</t>
        </is>
      </c>
      <c r="D48" s="43" t="inlineStr">
        <is>
          <t>B</t>
        </is>
      </c>
      <c r="E48" s="348" t="n">
        <v>900</v>
      </c>
      <c r="F48" s="37" t="inlineStr">
        <is>
          <t>91x30x39</t>
        </is>
      </c>
      <c r="G48" s="37" t="inlineStr">
        <is>
          <t>5 Kg</t>
        </is>
      </c>
      <c r="I48" s="329" t="inlineStr">
        <is>
          <t>B58 F Series</t>
        </is>
      </c>
      <c r="J48" s="11">
        <f>B48</f>
        <v/>
      </c>
      <c r="K48" s="57">
        <f>C48</f>
        <v/>
      </c>
      <c r="L48" s="54">
        <f>D48</f>
        <v/>
      </c>
      <c r="M48" s="350" t="n">
        <v>1125</v>
      </c>
      <c r="N48" s="37" t="inlineStr">
        <is>
          <t>92x31x40</t>
        </is>
      </c>
      <c r="O48" s="37" t="inlineStr">
        <is>
          <t>6 Kg</t>
        </is>
      </c>
      <c r="P48" s="37" t="inlineStr">
        <is>
          <t>M</t>
        </is>
      </c>
      <c r="Q48" s="329" t="inlineStr">
        <is>
          <t>B58</t>
        </is>
      </c>
      <c r="R48" s="11">
        <f>J48</f>
        <v/>
      </c>
      <c r="S48" s="57">
        <f>K48</f>
        <v/>
      </c>
      <c r="T48" s="54">
        <f>L48</f>
        <v/>
      </c>
      <c r="U48" s="351" t="n">
        <v>1200</v>
      </c>
      <c r="V48" s="15">
        <f>N48</f>
        <v/>
      </c>
      <c r="W48" s="64">
        <f>O48</f>
        <v/>
      </c>
    </row>
    <row r="49">
      <c r="A49" s="352" t="n"/>
      <c r="B49" s="11" t="inlineStr">
        <is>
          <t>EVE-B58F-CF-ENG</t>
        </is>
      </c>
      <c r="C49" s="39" t="inlineStr">
        <is>
          <t>BMW B58 F Series M140i, M240i, M340i Carbon Engine Cover</t>
        </is>
      </c>
      <c r="D49" s="43" t="inlineStr">
        <is>
          <t>B</t>
        </is>
      </c>
      <c r="E49" s="348" t="n">
        <v>508</v>
      </c>
      <c r="F49" s="37">
        <f>F96</f>
        <v/>
      </c>
      <c r="G49" s="37" t="inlineStr">
        <is>
          <t>4 Kg</t>
        </is>
      </c>
      <c r="I49" s="352" t="n"/>
      <c r="J49" s="11">
        <f>B49</f>
        <v/>
      </c>
      <c r="K49" s="57">
        <f>C49</f>
        <v/>
      </c>
      <c r="L49" s="54">
        <f>D49</f>
        <v/>
      </c>
      <c r="M49" s="350" t="n">
        <v>617</v>
      </c>
      <c r="N49" s="37" t="inlineStr">
        <is>
          <t>72x72x21</t>
        </is>
      </c>
      <c r="O49" s="37" t="inlineStr">
        <is>
          <t>2 Kg</t>
        </is>
      </c>
      <c r="P49" s="37" t="inlineStr">
        <is>
          <t>M</t>
        </is>
      </c>
      <c r="Q49" s="329" t="inlineStr">
        <is>
          <t>B58</t>
        </is>
      </c>
      <c r="R49" s="11">
        <f>J49</f>
        <v/>
      </c>
      <c r="S49" s="57">
        <f>K49</f>
        <v/>
      </c>
      <c r="T49" s="54">
        <f>L49</f>
        <v/>
      </c>
      <c r="U49" s="351" t="n">
        <v>650</v>
      </c>
      <c r="V49" s="15">
        <f>N49</f>
        <v/>
      </c>
      <c r="W49" s="64">
        <f>O49</f>
        <v/>
      </c>
    </row>
    <row r="50" ht="4.5" customHeight="1">
      <c r="A50" s="50" t="n"/>
      <c r="B50" s="5" t="n"/>
      <c r="C50" s="48" t="n"/>
      <c r="D50" s="41" t="n"/>
      <c r="E50" s="347" t="n"/>
      <c r="F50" s="331" t="n"/>
      <c r="I50" s="50" t="n"/>
      <c r="J50" s="5" t="n"/>
      <c r="K50" s="56" t="n"/>
      <c r="L50" s="41" t="n"/>
      <c r="M50" s="347" t="n"/>
      <c r="N50" s="297" t="n"/>
      <c r="O50" s="342" t="n"/>
      <c r="P50" s="342" t="n"/>
      <c r="Q50" s="50" t="n"/>
      <c r="R50" s="5" t="n"/>
      <c r="S50" s="56" t="n"/>
      <c r="T50" s="41" t="n"/>
      <c r="U50" s="344" t="n"/>
      <c r="V50" s="84" t="n"/>
      <c r="W50" s="84" t="n"/>
    </row>
    <row r="51">
      <c r="A51" s="329" t="inlineStr">
        <is>
          <t>E46 M3</t>
        </is>
      </c>
      <c r="B51" s="8" t="inlineStr">
        <is>
          <t>EVE-E46-INT</t>
        </is>
      </c>
      <c r="C51" s="49" t="inlineStr">
        <is>
          <t>BMW E46 M3 Black Carbon intake</t>
        </is>
      </c>
      <c r="D51" s="43" t="inlineStr">
        <is>
          <t>B</t>
        </is>
      </c>
      <c r="E51" s="348" t="n">
        <v>620</v>
      </c>
      <c r="F51" s="37" t="inlineStr">
        <is>
          <t>37x37x29</t>
        </is>
      </c>
      <c r="G51" s="37" t="inlineStr">
        <is>
          <t>3 Kg</t>
        </is>
      </c>
      <c r="H51" s="349" t="n"/>
      <c r="I51" s="329" t="inlineStr">
        <is>
          <t>E46 M3</t>
        </is>
      </c>
      <c r="J51" s="8">
        <f>B51</f>
        <v/>
      </c>
      <c r="K51" s="49">
        <f>C51</f>
        <v/>
      </c>
      <c r="L51" s="43">
        <f>D51</f>
        <v/>
      </c>
      <c r="M51" s="350" t="n">
        <v>775</v>
      </c>
      <c r="N51" s="37" t="inlineStr">
        <is>
          <t>38x38x38</t>
        </is>
      </c>
      <c r="O51" s="37" t="inlineStr">
        <is>
          <t>3 Kg</t>
        </is>
      </c>
      <c r="P51" s="37" t="inlineStr">
        <is>
          <t>S</t>
        </is>
      </c>
      <c r="Q51" s="329" t="inlineStr">
        <is>
          <t>E46 M3</t>
        </is>
      </c>
      <c r="R51" s="8">
        <f>J51</f>
        <v/>
      </c>
      <c r="S51" s="49">
        <f>K51</f>
        <v/>
      </c>
      <c r="T51" s="43">
        <f>L51</f>
        <v/>
      </c>
      <c r="U51" s="351" t="n">
        <v>899</v>
      </c>
      <c r="V51" s="37">
        <f>N51</f>
        <v/>
      </c>
      <c r="W51" s="37">
        <f>O51</f>
        <v/>
      </c>
    </row>
    <row r="52">
      <c r="A52" s="356" t="n"/>
      <c r="B52" s="8" t="inlineStr">
        <is>
          <t>EVE-E46-KV-INT</t>
        </is>
      </c>
      <c r="C52" s="49" t="inlineStr">
        <is>
          <t>BMW E46 M3 Kevlar intake</t>
        </is>
      </c>
      <c r="D52" s="43" t="inlineStr">
        <is>
          <t>B</t>
        </is>
      </c>
      <c r="E52" s="348" t="n">
        <v>744</v>
      </c>
      <c r="F52" s="37" t="inlineStr">
        <is>
          <t>37x37x29</t>
        </is>
      </c>
      <c r="G52" s="37" t="inlineStr">
        <is>
          <t>3 Kg</t>
        </is>
      </c>
      <c r="H52" s="349" t="n"/>
      <c r="I52" s="356" t="n"/>
      <c r="J52" s="8">
        <f>B52</f>
        <v/>
      </c>
      <c r="K52" s="49">
        <f>C52</f>
        <v/>
      </c>
      <c r="L52" s="43">
        <f>D52</f>
        <v/>
      </c>
      <c r="M52" s="350" t="n">
        <v>930</v>
      </c>
      <c r="N52" s="37" t="inlineStr">
        <is>
          <t>38x38x38</t>
        </is>
      </c>
      <c r="O52" s="37" t="inlineStr">
        <is>
          <t>3 Kg</t>
        </is>
      </c>
      <c r="P52" s="37" t="inlineStr">
        <is>
          <t>S</t>
        </is>
      </c>
      <c r="Q52" s="356" t="n"/>
      <c r="R52" s="8">
        <f>J52</f>
        <v/>
      </c>
      <c r="S52" s="49">
        <f>K52</f>
        <v/>
      </c>
      <c r="T52" s="43">
        <f>L52</f>
        <v/>
      </c>
      <c r="U52" s="351">
        <f>(U51*0.2)+U51</f>
        <v/>
      </c>
      <c r="V52" s="64">
        <f>N52</f>
        <v/>
      </c>
      <c r="W52" s="64">
        <f>O52</f>
        <v/>
      </c>
    </row>
    <row r="53">
      <c r="A53" s="356" t="n"/>
      <c r="B53" s="11" t="inlineStr">
        <is>
          <t>EVE-E46-SC</t>
        </is>
      </c>
      <c r="C53" s="49" t="inlineStr">
        <is>
          <t xml:space="preserve">BMW E46 M3 Carbon/Kevlar Scoop </t>
        </is>
      </c>
      <c r="D53" s="43" t="inlineStr">
        <is>
          <t>n/a</t>
        </is>
      </c>
      <c r="E53" s="348" t="n">
        <v>145</v>
      </c>
      <c r="F53" s="36" t="inlineStr">
        <is>
          <t>TBC</t>
        </is>
      </c>
      <c r="G53" s="37" t="inlineStr">
        <is>
          <t>0.5 Kg</t>
        </is>
      </c>
      <c r="H53" s="349" t="n"/>
      <c r="I53" s="356" t="n"/>
      <c r="J53" s="11">
        <f>B53</f>
        <v/>
      </c>
      <c r="K53" s="57">
        <f>C53</f>
        <v/>
      </c>
      <c r="L53" s="54">
        <f>D53</f>
        <v/>
      </c>
      <c r="M53" s="350" t="n">
        <v>165</v>
      </c>
      <c r="N53" s="36" t="inlineStr">
        <is>
          <t>TBC</t>
        </is>
      </c>
      <c r="O53" s="37" t="inlineStr">
        <is>
          <t>TBC</t>
        </is>
      </c>
      <c r="P53" s="37" t="n"/>
      <c r="Q53" s="356" t="n"/>
      <c r="R53" s="11">
        <f>J53</f>
        <v/>
      </c>
      <c r="S53" s="57">
        <f>K53</f>
        <v/>
      </c>
      <c r="T53" s="54">
        <f>L53</f>
        <v/>
      </c>
      <c r="U53" s="351" t="n">
        <v>185</v>
      </c>
      <c r="V53" s="15">
        <f>N53</f>
        <v/>
      </c>
      <c r="W53" s="64">
        <f>O53</f>
        <v/>
      </c>
    </row>
    <row r="54">
      <c r="A54" s="352" t="n"/>
      <c r="B54" s="8" t="inlineStr">
        <is>
          <t>EVE-E46-PF</t>
        </is>
      </c>
      <c r="C54" s="298" t="inlineStr">
        <is>
          <t>BMW E46 M3 Panel Filter Pair</t>
        </is>
      </c>
      <c r="D54" s="43" t="inlineStr">
        <is>
          <t>n/a</t>
        </is>
      </c>
      <c r="E54" s="348" t="n">
        <v>44</v>
      </c>
      <c r="F54" s="36" t="inlineStr">
        <is>
          <t>TBC</t>
        </is>
      </c>
      <c r="G54" s="37" t="inlineStr">
        <is>
          <t>0.5 Kg</t>
        </is>
      </c>
      <c r="H54" s="19" t="n"/>
      <c r="I54" s="352" t="n"/>
      <c r="J54" s="8">
        <f>B54</f>
        <v/>
      </c>
      <c r="K54" s="298" t="inlineStr">
        <is>
          <t>BMW E46 M3 Panel Filter For stock airbox</t>
        </is>
      </c>
      <c r="L54" s="43">
        <f>D54</f>
        <v/>
      </c>
      <c r="M54" s="350" t="n">
        <v>54</v>
      </c>
      <c r="N54" s="36" t="inlineStr">
        <is>
          <t>30x21x4</t>
        </is>
      </c>
      <c r="O54" s="37" t="inlineStr">
        <is>
          <t>0.5 Kg</t>
        </is>
      </c>
      <c r="P54" s="37" t="inlineStr">
        <is>
          <t>S</t>
        </is>
      </c>
      <c r="Q54" s="352" t="n"/>
      <c r="R54" s="8">
        <f>J54</f>
        <v/>
      </c>
      <c r="S54" s="49">
        <f>K54</f>
        <v/>
      </c>
      <c r="T54" s="43">
        <f>L54</f>
        <v/>
      </c>
      <c r="U54" s="364" t="n">
        <v>62</v>
      </c>
      <c r="V54" s="36">
        <f>N54</f>
        <v/>
      </c>
      <c r="W54" s="37">
        <f>O54</f>
        <v/>
      </c>
    </row>
    <row r="55" ht="4.5" customHeight="1">
      <c r="A55" s="50" t="n"/>
      <c r="B55" s="5" t="n"/>
      <c r="C55" s="48" t="n"/>
      <c r="D55" s="41" t="n"/>
      <c r="E55" s="365" t="n"/>
      <c r="F55" s="297" t="n"/>
      <c r="G55" s="342" t="n"/>
      <c r="I55" s="50" t="n"/>
      <c r="J55" s="5" t="n"/>
      <c r="K55" s="56" t="n"/>
      <c r="L55" s="41" t="n"/>
      <c r="M55" s="347" t="n"/>
      <c r="N55" s="296" t="n"/>
      <c r="O55" s="342" t="n"/>
      <c r="P55" s="342" t="n"/>
      <c r="Q55" s="50" t="n"/>
      <c r="R55" s="5" t="n"/>
      <c r="S55" s="56" t="n"/>
      <c r="T55" s="41" t="n"/>
      <c r="U55" s="344" t="n"/>
      <c r="V55" s="297" t="n"/>
      <c r="W55" s="297" t="n"/>
    </row>
    <row r="56">
      <c r="A56" s="329" t="inlineStr">
        <is>
          <t>E60 M5 / M6</t>
        </is>
      </c>
      <c r="B56" s="11" t="inlineStr">
        <is>
          <t>EVE-E60-CF-INT</t>
        </is>
      </c>
      <c r="C56" s="49" t="inlineStr">
        <is>
          <t>BMW E6X M5/M6 Black Carbon intake</t>
        </is>
      </c>
      <c r="D56" s="43" t="inlineStr">
        <is>
          <t>B</t>
        </is>
      </c>
      <c r="E56" s="348" t="n">
        <v>935</v>
      </c>
      <c r="F56" s="37" t="inlineStr">
        <is>
          <t>37x37x29</t>
        </is>
      </c>
      <c r="G56" s="37" t="inlineStr">
        <is>
          <t>4.5 Kg</t>
        </is>
      </c>
      <c r="H56" s="349" t="n"/>
      <c r="I56" s="329" t="inlineStr">
        <is>
          <t>E60 M5 / M6</t>
        </is>
      </c>
      <c r="J56" s="11">
        <f>B56</f>
        <v/>
      </c>
      <c r="K56" s="57">
        <f>C56</f>
        <v/>
      </c>
      <c r="L56" s="54">
        <f>D56</f>
        <v/>
      </c>
      <c r="M56" s="350" t="n">
        <v>1169</v>
      </c>
      <c r="N56" s="36" t="inlineStr">
        <is>
          <t>38x38x38</t>
        </is>
      </c>
      <c r="O56" s="37" t="inlineStr">
        <is>
          <t>3 Kg</t>
        </is>
      </c>
      <c r="P56" s="37" t="inlineStr">
        <is>
          <t>S</t>
        </is>
      </c>
      <c r="Q56" s="329" t="inlineStr">
        <is>
          <t>E60 M5 / M6</t>
        </is>
      </c>
      <c r="R56" s="11">
        <f>J56</f>
        <v/>
      </c>
      <c r="S56" s="57">
        <f>K56</f>
        <v/>
      </c>
      <c r="T56" s="54">
        <f>L56</f>
        <v/>
      </c>
      <c r="U56" s="351" t="n">
        <v>1360</v>
      </c>
      <c r="V56" s="37">
        <f>N56</f>
        <v/>
      </c>
      <c r="W56" s="37">
        <f>O56</f>
        <v/>
      </c>
    </row>
    <row r="57">
      <c r="A57" s="352" t="n"/>
      <c r="B57" s="8" t="inlineStr">
        <is>
          <t>EVE-E60-KV-INT</t>
        </is>
      </c>
      <c r="C57" s="49" t="inlineStr">
        <is>
          <t>BMW E6X M5/M6 Kevlar intake</t>
        </is>
      </c>
      <c r="D57" s="43" t="inlineStr">
        <is>
          <t>B</t>
        </is>
      </c>
      <c r="E57" s="348" t="n">
        <v>1122</v>
      </c>
      <c r="F57" s="37" t="inlineStr">
        <is>
          <t>37x37x29</t>
        </is>
      </c>
      <c r="G57" s="37" t="inlineStr">
        <is>
          <t>4.5 Kg</t>
        </is>
      </c>
      <c r="H57" s="349" t="n"/>
      <c r="I57" s="352" t="n"/>
      <c r="J57" s="8">
        <f>B57</f>
        <v/>
      </c>
      <c r="K57" s="49">
        <f>C57</f>
        <v/>
      </c>
      <c r="L57" s="43">
        <f>D57</f>
        <v/>
      </c>
      <c r="M57" s="350" t="n">
        <v>1402.8</v>
      </c>
      <c r="N57" s="36" t="inlineStr">
        <is>
          <t>38x38x38</t>
        </is>
      </c>
      <c r="O57" s="37" t="inlineStr">
        <is>
          <t>3 Kg</t>
        </is>
      </c>
      <c r="P57" s="37" t="inlineStr">
        <is>
          <t>S</t>
        </is>
      </c>
      <c r="Q57" s="352" t="n"/>
      <c r="R57" s="8">
        <f>J57</f>
        <v/>
      </c>
      <c r="S57" s="49">
        <f>K57</f>
        <v/>
      </c>
      <c r="T57" s="43">
        <f>L57</f>
        <v/>
      </c>
      <c r="U57" s="351">
        <f>(U56*0.2)+U56</f>
        <v/>
      </c>
      <c r="V57" s="64">
        <f>N57</f>
        <v/>
      </c>
      <c r="W57" s="64">
        <f>O57</f>
        <v/>
      </c>
    </row>
    <row r="58" ht="4.5" customHeight="1">
      <c r="A58" s="50" t="n"/>
      <c r="B58" s="5" t="n"/>
      <c r="C58" s="48" t="n"/>
      <c r="D58" s="41" t="n"/>
      <c r="E58" s="347" t="n"/>
      <c r="F58" s="331" t="n"/>
      <c r="I58" s="50" t="n"/>
      <c r="J58" s="5" t="n"/>
      <c r="K58" s="56" t="n"/>
      <c r="L58" s="41" t="n"/>
      <c r="M58" s="347" t="n"/>
      <c r="N58" s="297" t="n"/>
      <c r="O58" s="342" t="n"/>
      <c r="P58" s="342" t="n"/>
      <c r="Q58" s="50" t="n"/>
      <c r="R58" s="5" t="n"/>
      <c r="S58" s="56" t="n"/>
      <c r="T58" s="41" t="n"/>
      <c r="U58" s="344" t="n"/>
      <c r="V58" s="331" t="n"/>
      <c r="W58" s="331" t="n"/>
    </row>
    <row r="59">
      <c r="A59" s="329" t="inlineStr">
        <is>
          <t>E9X M3</t>
        </is>
      </c>
      <c r="B59" s="8" t="inlineStr">
        <is>
          <t>EVE-E9X-CF-INT</t>
        </is>
      </c>
      <c r="C59" s="49" t="inlineStr">
        <is>
          <t>BMW E9X M3 Black Carbon intake</t>
        </is>
      </c>
      <c r="D59" s="43" t="inlineStr">
        <is>
          <t>E</t>
        </is>
      </c>
      <c r="E59" s="348" t="n">
        <v>665</v>
      </c>
      <c r="F59" s="37" t="inlineStr">
        <is>
          <t>37x37x29</t>
        </is>
      </c>
      <c r="G59" s="37" t="inlineStr">
        <is>
          <t>3 Kg</t>
        </is>
      </c>
      <c r="H59" s="349" t="n"/>
      <c r="I59" s="329" t="inlineStr">
        <is>
          <t>E9X M3</t>
        </is>
      </c>
      <c r="J59" s="8">
        <f>B59</f>
        <v/>
      </c>
      <c r="K59" s="49">
        <f>C59</f>
        <v/>
      </c>
      <c r="L59" s="43">
        <f>D59</f>
        <v/>
      </c>
      <c r="M59" s="350" t="n">
        <v>755</v>
      </c>
      <c r="N59" s="36" t="inlineStr">
        <is>
          <t>38x38x30</t>
        </is>
      </c>
      <c r="O59" s="37" t="inlineStr">
        <is>
          <t>3 Kg</t>
        </is>
      </c>
      <c r="P59" s="37" t="inlineStr">
        <is>
          <t>S</t>
        </is>
      </c>
      <c r="Q59" s="329" t="inlineStr">
        <is>
          <t>E9X M3</t>
        </is>
      </c>
      <c r="R59" s="8">
        <f>J59</f>
        <v/>
      </c>
      <c r="S59" s="49">
        <f>K59</f>
        <v/>
      </c>
      <c r="T59" s="43">
        <f>L59</f>
        <v/>
      </c>
      <c r="U59" s="351" t="n">
        <v>870</v>
      </c>
      <c r="V59" s="37">
        <f>N59</f>
        <v/>
      </c>
      <c r="W59" s="37">
        <f>O59</f>
        <v/>
      </c>
    </row>
    <row r="60">
      <c r="A60" s="356" t="n"/>
      <c r="B60" s="8" t="inlineStr">
        <is>
          <t>EVE-E9X-KV-INT</t>
        </is>
      </c>
      <c r="C60" s="49" t="inlineStr">
        <is>
          <t>BMW E9X M3 Kevlar intake</t>
        </is>
      </c>
      <c r="D60" s="43" t="inlineStr">
        <is>
          <t>E</t>
        </is>
      </c>
      <c r="E60" s="348" t="n">
        <v>798</v>
      </c>
      <c r="F60" s="37" t="inlineStr">
        <is>
          <t>37x37x29</t>
        </is>
      </c>
      <c r="G60" s="37" t="inlineStr">
        <is>
          <t>3 Kg</t>
        </is>
      </c>
      <c r="H60" s="349" t="n"/>
      <c r="I60" s="356" t="n"/>
      <c r="J60" s="8">
        <f>B60</f>
        <v/>
      </c>
      <c r="K60" s="49">
        <f>C60</f>
        <v/>
      </c>
      <c r="L60" s="43">
        <f>D60</f>
        <v/>
      </c>
      <c r="M60" s="350" t="n">
        <v>906</v>
      </c>
      <c r="N60" s="36" t="inlineStr">
        <is>
          <t>38x38x30</t>
        </is>
      </c>
      <c r="O60" s="37" t="inlineStr">
        <is>
          <t>3 Kg</t>
        </is>
      </c>
      <c r="P60" s="37" t="inlineStr">
        <is>
          <t>S</t>
        </is>
      </c>
      <c r="Q60" s="356" t="n"/>
      <c r="R60" s="8">
        <f>J60</f>
        <v/>
      </c>
      <c r="S60" s="49">
        <f>K60</f>
        <v/>
      </c>
      <c r="T60" s="43">
        <f>L60</f>
        <v/>
      </c>
      <c r="U60" s="351">
        <f>U59*1.2</f>
        <v/>
      </c>
      <c r="V60" s="64">
        <f>N60</f>
        <v/>
      </c>
      <c r="W60" s="64">
        <f>O60</f>
        <v/>
      </c>
    </row>
    <row r="61">
      <c r="A61" s="356" t="n"/>
      <c r="B61" s="8" t="inlineStr">
        <is>
          <t>EVE-E9X-CF-PLM</t>
        </is>
      </c>
      <c r="C61" s="49" t="inlineStr">
        <is>
          <t>BMW E9X M3 Carbon Inlet Plenum</t>
        </is>
      </c>
      <c r="D61" s="43" t="n"/>
      <c r="E61" s="348" t="n">
        <v>1375</v>
      </c>
      <c r="F61" s="36" t="inlineStr">
        <is>
          <t>70x62x24</t>
        </is>
      </c>
      <c r="G61" s="37" t="inlineStr">
        <is>
          <t>8 Kg</t>
        </is>
      </c>
      <c r="H61" s="349" t="n"/>
      <c r="I61" s="356" t="n"/>
      <c r="J61" s="116">
        <f>B61</f>
        <v/>
      </c>
      <c r="K61" s="122">
        <f>C61</f>
        <v/>
      </c>
      <c r="L61" s="127" t="n"/>
      <c r="M61" s="354" t="n">
        <v>1825</v>
      </c>
      <c r="N61" s="126" t="inlineStr">
        <is>
          <t>77x27x67</t>
        </is>
      </c>
      <c r="O61" s="37" t="inlineStr">
        <is>
          <t>8 Kg</t>
        </is>
      </c>
      <c r="P61" s="37" t="inlineStr">
        <is>
          <t>L</t>
        </is>
      </c>
      <c r="Q61" s="356" t="n"/>
      <c r="R61" s="8">
        <f>J61</f>
        <v/>
      </c>
      <c r="S61" s="49">
        <f>K61</f>
        <v/>
      </c>
      <c r="T61" s="43" t="n"/>
      <c r="U61" s="351" t="n">
        <v>1800</v>
      </c>
      <c r="V61" s="36">
        <f>N61</f>
        <v/>
      </c>
      <c r="W61" s="37">
        <f>O61</f>
        <v/>
      </c>
    </row>
    <row r="62">
      <c r="A62" s="356" t="n"/>
      <c r="B62" s="8" t="inlineStr">
        <is>
          <t>EVE-E9X-CF-ARB</t>
        </is>
      </c>
      <c r="C62" s="49" t="inlineStr">
        <is>
          <t>BMW E9X M3 Black Carbon Airbox Lid</t>
        </is>
      </c>
      <c r="D62" s="43" t="inlineStr">
        <is>
          <t>n/a</t>
        </is>
      </c>
      <c r="E62" s="348" t="n">
        <v>458</v>
      </c>
      <c r="F62" s="37" t="inlineStr">
        <is>
          <t>66x30x11</t>
        </is>
      </c>
      <c r="G62" s="37" t="inlineStr">
        <is>
          <t>2.5 Kg</t>
        </is>
      </c>
      <c r="H62" s="349" t="n"/>
      <c r="I62" s="356" t="n"/>
      <c r="J62" s="8">
        <f>B62</f>
        <v/>
      </c>
      <c r="K62" s="49">
        <f>C62</f>
        <v/>
      </c>
      <c r="L62" s="43">
        <f>D62</f>
        <v/>
      </c>
      <c r="M62" s="350" t="n">
        <v>545</v>
      </c>
      <c r="N62" s="37" t="inlineStr">
        <is>
          <t>68x38x15</t>
        </is>
      </c>
      <c r="O62" s="37" t="inlineStr">
        <is>
          <t>2 Kg</t>
        </is>
      </c>
      <c r="P62" s="37" t="inlineStr">
        <is>
          <t>S</t>
        </is>
      </c>
      <c r="Q62" s="356" t="n"/>
      <c r="R62" s="8">
        <f>J62</f>
        <v/>
      </c>
      <c r="S62" s="49">
        <f>K62</f>
        <v/>
      </c>
      <c r="T62" s="43">
        <f>L62</f>
        <v/>
      </c>
      <c r="U62" s="351" t="n">
        <v>600</v>
      </c>
      <c r="V62" s="37">
        <f>N62</f>
        <v/>
      </c>
      <c r="W62" s="37">
        <f>O62</f>
        <v/>
      </c>
    </row>
    <row r="63">
      <c r="A63" s="352" t="n"/>
      <c r="B63" s="8" t="inlineStr">
        <is>
          <t>EVE-E9X-KV-ARB</t>
        </is>
      </c>
      <c r="C63" s="49" t="inlineStr">
        <is>
          <t>BMW E9X M3 Kevlar Airbox Lid</t>
        </is>
      </c>
      <c r="D63" s="43" t="inlineStr">
        <is>
          <t>n/a</t>
        </is>
      </c>
      <c r="E63" s="348">
        <f>E62*1.2</f>
        <v/>
      </c>
      <c r="F63" s="37" t="inlineStr">
        <is>
          <t>66x30x11</t>
        </is>
      </c>
      <c r="G63" s="37" t="inlineStr">
        <is>
          <t>2.5 Kg</t>
        </is>
      </c>
      <c r="H63" s="349" t="n"/>
      <c r="I63" s="352" t="n"/>
      <c r="J63" s="8">
        <f>B63</f>
        <v/>
      </c>
      <c r="K63" s="49">
        <f>C63</f>
        <v/>
      </c>
      <c r="L63" s="43">
        <f>D63</f>
        <v/>
      </c>
      <c r="M63" s="350">
        <f>M62*1.2</f>
        <v/>
      </c>
      <c r="N63" s="37" t="inlineStr">
        <is>
          <t>68x38x15</t>
        </is>
      </c>
      <c r="O63" s="37" t="inlineStr">
        <is>
          <t>2 Kg</t>
        </is>
      </c>
      <c r="P63" s="37" t="inlineStr">
        <is>
          <t>S</t>
        </is>
      </c>
      <c r="Q63" s="352" t="n"/>
      <c r="R63" s="8">
        <f>J63</f>
        <v/>
      </c>
      <c r="S63" s="49">
        <f>K63</f>
        <v/>
      </c>
      <c r="T63" s="43">
        <f>L63</f>
        <v/>
      </c>
      <c r="U63" s="351">
        <f>U62*1.2</f>
        <v/>
      </c>
      <c r="V63" s="64">
        <f>N63</f>
        <v/>
      </c>
      <c r="W63" s="64">
        <f>O63</f>
        <v/>
      </c>
    </row>
    <row r="64" ht="4.5" customHeight="1">
      <c r="A64" s="50" t="n"/>
      <c r="B64" s="5" t="n"/>
      <c r="C64" s="48" t="n"/>
      <c r="D64" s="41" t="n"/>
      <c r="E64" s="347" t="n"/>
      <c r="F64" s="297" t="n"/>
      <c r="G64" s="342" t="n"/>
      <c r="I64" s="50" t="n"/>
      <c r="J64" s="5" t="n"/>
      <c r="K64" s="56" t="n"/>
      <c r="L64" s="41" t="n"/>
      <c r="M64" s="347" t="n"/>
      <c r="N64" s="297" t="n"/>
      <c r="O64" s="342" t="n"/>
      <c r="P64" s="342" t="n"/>
      <c r="Q64" s="50" t="n"/>
      <c r="R64" s="5" t="n"/>
      <c r="S64" s="56" t="n"/>
      <c r="T64" s="41" t="n"/>
      <c r="U64" s="344" t="n"/>
      <c r="V64" s="297" t="n"/>
      <c r="W64" s="297" t="n"/>
    </row>
    <row r="65" ht="19.15" customHeight="1">
      <c r="A65" s="329" t="inlineStr">
        <is>
          <t>S55</t>
        </is>
      </c>
      <c r="B65" s="8" t="inlineStr">
        <is>
          <t>EVE-S55-CF-CHG</t>
        </is>
      </c>
      <c r="C65" s="49" t="inlineStr">
        <is>
          <t>BMW S55 Carbon Chargepipes - Set of 2 Upper Chargepipes</t>
        </is>
      </c>
      <c r="D65" s="43" t="n"/>
      <c r="E65" s="348" t="n">
        <v>665</v>
      </c>
      <c r="F65" s="37" t="inlineStr">
        <is>
          <t>55x35x12</t>
        </is>
      </c>
      <c r="G65" s="37" t="inlineStr">
        <is>
          <t>4 Kg</t>
        </is>
      </c>
      <c r="H65" s="349" t="n"/>
      <c r="I65" s="329">
        <f>A65</f>
        <v/>
      </c>
      <c r="J65" s="8">
        <f>B65</f>
        <v/>
      </c>
      <c r="K65" s="49">
        <f>C65</f>
        <v/>
      </c>
      <c r="L65" s="43" t="n"/>
      <c r="M65" s="350" t="n">
        <v>765</v>
      </c>
      <c r="N65" s="36" t="inlineStr">
        <is>
          <t>52x37x16</t>
        </is>
      </c>
      <c r="O65" s="37" t="inlineStr">
        <is>
          <t>2 Kg</t>
        </is>
      </c>
      <c r="P65" s="37" t="inlineStr">
        <is>
          <t>S</t>
        </is>
      </c>
      <c r="Q65" s="329">
        <f>A65</f>
        <v/>
      </c>
      <c r="R65" s="8">
        <f>J65</f>
        <v/>
      </c>
      <c r="S65" s="49">
        <f>K65</f>
        <v/>
      </c>
      <c r="T65" s="43" t="n"/>
      <c r="U65" s="351" t="n">
        <v>830</v>
      </c>
      <c r="V65" s="36">
        <f>N65</f>
        <v/>
      </c>
      <c r="W65" s="37">
        <f>O65</f>
        <v/>
      </c>
    </row>
    <row r="66" ht="4.5" customHeight="1">
      <c r="A66" s="50" t="n"/>
      <c r="B66" s="5" t="n"/>
      <c r="C66" s="48" t="n"/>
      <c r="D66" s="41" t="n"/>
      <c r="E66" s="347" t="n"/>
      <c r="F66" s="297" t="n"/>
      <c r="G66" s="342" t="n"/>
      <c r="I66" s="50" t="n"/>
      <c r="J66" s="5" t="n"/>
      <c r="K66" s="56" t="n"/>
      <c r="L66" s="41" t="n"/>
      <c r="M66" s="347" t="n"/>
      <c r="N66" s="297" t="n"/>
      <c r="O66" s="342" t="n"/>
      <c r="P66" s="342" t="n"/>
      <c r="Q66" s="50" t="n"/>
      <c r="R66" s="5" t="n"/>
      <c r="S66" s="56" t="n"/>
      <c r="T66" s="41" t="n"/>
      <c r="U66" s="344" t="n"/>
      <c r="V66" s="297" t="n"/>
      <c r="W66" s="297" t="n"/>
    </row>
    <row r="67" ht="30" customHeight="1">
      <c r="A67" s="292" t="n"/>
      <c r="B67" s="11" t="inlineStr">
        <is>
          <t>EVE-F8XMV2-CF-INT</t>
        </is>
      </c>
      <c r="C67" s="49" t="inlineStr">
        <is>
          <t>BMW F8X M3/M4 V2 Full Black Carbon intake with SEALED Carbon ducts</t>
        </is>
      </c>
      <c r="D67" s="43" t="inlineStr">
        <is>
          <t>S</t>
        </is>
      </c>
      <c r="E67" s="348" t="n">
        <v>1925</v>
      </c>
      <c r="F67" s="37" t="inlineStr">
        <is>
          <t>91x21x39</t>
        </is>
      </c>
      <c r="G67" s="37" t="inlineStr">
        <is>
          <t>7 Kg</t>
        </is>
      </c>
      <c r="H67" s="349" t="n"/>
      <c r="I67" s="292" t="inlineStr">
        <is>
          <t>F8X M3 / M4</t>
        </is>
      </c>
      <c r="J67" s="11">
        <f>B67</f>
        <v/>
      </c>
      <c r="K67" s="57">
        <f>C67</f>
        <v/>
      </c>
      <c r="L67" s="54">
        <f>D67</f>
        <v/>
      </c>
      <c r="M67" s="350" t="n">
        <v>2210</v>
      </c>
      <c r="N67" s="37" t="inlineStr">
        <is>
          <t>92x31x40</t>
        </is>
      </c>
      <c r="O67" s="37" t="inlineStr">
        <is>
          <t>6 Kg</t>
        </is>
      </c>
      <c r="P67" s="37" t="inlineStr">
        <is>
          <t>M</t>
        </is>
      </c>
      <c r="Q67" s="292" t="n"/>
      <c r="R67" s="11">
        <f>J67</f>
        <v/>
      </c>
      <c r="S67" s="57">
        <f>K67</f>
        <v/>
      </c>
      <c r="T67" s="54">
        <f>L67</f>
        <v/>
      </c>
      <c r="U67" s="351" t="n">
        <v>2500</v>
      </c>
      <c r="V67" s="64">
        <f>N67</f>
        <v/>
      </c>
      <c r="W67" s="64">
        <f>O67</f>
        <v/>
      </c>
    </row>
    <row r="68">
      <c r="A68" s="356" t="n"/>
      <c r="B68" s="8" t="inlineStr">
        <is>
          <t>EVE-F8XMV2-KV-INT</t>
        </is>
      </c>
      <c r="C68" s="49" t="inlineStr">
        <is>
          <t>BMW F8X M3/M4 V2 Full Kevlar intake with SEALED Kevlar ducts</t>
        </is>
      </c>
      <c r="D68" s="43" t="inlineStr">
        <is>
          <t>S</t>
        </is>
      </c>
      <c r="E68" s="348" t="n">
        <v>2310</v>
      </c>
      <c r="F68" s="37" t="inlineStr">
        <is>
          <t>91x21x39</t>
        </is>
      </c>
      <c r="G68" s="37" t="inlineStr">
        <is>
          <t>7 Kg</t>
        </is>
      </c>
      <c r="H68" s="349" t="n"/>
      <c r="I68" s="356" t="n"/>
      <c r="J68" s="8">
        <f>B68</f>
        <v/>
      </c>
      <c r="K68" s="49">
        <f>C68</f>
        <v/>
      </c>
      <c r="L68" s="43">
        <f>D68</f>
        <v/>
      </c>
      <c r="M68" s="350" t="n">
        <v>2652</v>
      </c>
      <c r="N68" s="37" t="inlineStr">
        <is>
          <t>92x31x40</t>
        </is>
      </c>
      <c r="O68" s="37" t="inlineStr">
        <is>
          <t>6 Kg</t>
        </is>
      </c>
      <c r="P68" s="37" t="inlineStr">
        <is>
          <t>M</t>
        </is>
      </c>
      <c r="Q68" s="356" t="n"/>
      <c r="R68" s="8">
        <f>J68</f>
        <v/>
      </c>
      <c r="S68" s="49">
        <f>K68</f>
        <v/>
      </c>
      <c r="T68" s="43">
        <f>L68</f>
        <v/>
      </c>
      <c r="U68" s="351" t="n">
        <v>3000</v>
      </c>
      <c r="V68" s="37">
        <f>N68</f>
        <v/>
      </c>
      <c r="W68" s="37">
        <f>O68</f>
        <v/>
      </c>
    </row>
    <row r="69">
      <c r="A69" s="356" t="n"/>
      <c r="B69" s="8" t="inlineStr">
        <is>
          <t>EVE-F8XMV2-CF-DCT</t>
        </is>
      </c>
      <c r="C69" s="49" t="inlineStr">
        <is>
          <t>BMW F8X M3/M4 Carbon Sealed Duct Upgrade Kit for V1 intake</t>
        </is>
      </c>
      <c r="D69" s="43" t="inlineStr">
        <is>
          <t>n/a</t>
        </is>
      </c>
      <c r="E69" s="348" t="n">
        <v>270</v>
      </c>
      <c r="F69" s="37" t="inlineStr">
        <is>
          <t>45x26x21</t>
        </is>
      </c>
      <c r="G69" s="37" t="inlineStr">
        <is>
          <t>2 Kg</t>
        </is>
      </c>
      <c r="H69" s="349" t="n"/>
      <c r="I69" s="356" t="n"/>
      <c r="J69" s="8">
        <f>B69</f>
        <v/>
      </c>
      <c r="K69" s="49">
        <f>C69</f>
        <v/>
      </c>
      <c r="L69" s="43">
        <f>D69</f>
        <v/>
      </c>
      <c r="M69" s="362" t="n">
        <v>320</v>
      </c>
      <c r="N69" s="37" t="inlineStr">
        <is>
          <t>46x21x27</t>
        </is>
      </c>
      <c r="O69" s="37" t="inlineStr">
        <is>
          <t>2 Kg</t>
        </is>
      </c>
      <c r="P69" s="37" t="inlineStr">
        <is>
          <t>S</t>
        </is>
      </c>
      <c r="Q69" s="356" t="n"/>
      <c r="R69" s="8">
        <f>J69</f>
        <v/>
      </c>
      <c r="S69" s="49">
        <f>K69</f>
        <v/>
      </c>
      <c r="T69" s="43">
        <f>L69</f>
        <v/>
      </c>
      <c r="U69" s="351" t="n">
        <v>350</v>
      </c>
      <c r="V69" s="37">
        <f>N69</f>
        <v/>
      </c>
      <c r="W69" s="37">
        <f>O69</f>
        <v/>
      </c>
    </row>
    <row r="70">
      <c r="A70" s="356" t="n"/>
      <c r="B70" s="8" t="inlineStr">
        <is>
          <t>EVE-F8XMV2-KV-DCT</t>
        </is>
      </c>
      <c r="C70" s="49" t="inlineStr">
        <is>
          <t>BMW F8X M3/M4 Kevlar Sealed Duct Upgrade Kit for V1 intake</t>
        </is>
      </c>
      <c r="D70" s="43" t="inlineStr">
        <is>
          <t>n/a</t>
        </is>
      </c>
      <c r="E70" s="348" t="n">
        <v>324</v>
      </c>
      <c r="F70" s="37" t="inlineStr">
        <is>
          <t>45x26x21</t>
        </is>
      </c>
      <c r="G70" s="37" t="inlineStr">
        <is>
          <t>2 Kg</t>
        </is>
      </c>
      <c r="H70" s="349" t="n"/>
      <c r="I70" s="356" t="n"/>
      <c r="J70" s="8">
        <f>B70</f>
        <v/>
      </c>
      <c r="K70" s="49">
        <f>C70</f>
        <v/>
      </c>
      <c r="L70" s="43">
        <f>D70</f>
        <v/>
      </c>
      <c r="M70" s="362" t="n">
        <v>384</v>
      </c>
      <c r="N70" s="37" t="inlineStr">
        <is>
          <t>46x21x27</t>
        </is>
      </c>
      <c r="O70" s="37" t="inlineStr">
        <is>
          <t>2 Kg</t>
        </is>
      </c>
      <c r="P70" s="37" t="inlineStr">
        <is>
          <t>S</t>
        </is>
      </c>
      <c r="Q70" s="356" t="n"/>
      <c r="R70" s="8">
        <f>J70</f>
        <v/>
      </c>
      <c r="S70" s="49">
        <f>K70</f>
        <v/>
      </c>
      <c r="T70" s="43">
        <f>L70</f>
        <v/>
      </c>
      <c r="U70" s="351" t="n">
        <v>420</v>
      </c>
      <c r="V70" s="37">
        <f>N70</f>
        <v/>
      </c>
      <c r="W70" s="37">
        <f>O70</f>
        <v/>
      </c>
    </row>
    <row r="71">
      <c r="A71" s="356" t="n"/>
      <c r="B71" s="8" t="inlineStr">
        <is>
          <t>EVE-F8XM-CF-SBC</t>
        </is>
      </c>
      <c r="C71" s="49" t="inlineStr">
        <is>
          <t>BMW F8X M3/M4 Black Carbon Seat Back Covers</t>
        </is>
      </c>
      <c r="D71" s="43" t="inlineStr">
        <is>
          <t>n/a</t>
        </is>
      </c>
      <c r="E71" s="348" t="n">
        <v>785</v>
      </c>
      <c r="F71" s="37" t="inlineStr">
        <is>
          <t>91x21x39</t>
        </is>
      </c>
      <c r="G71" s="37" t="inlineStr">
        <is>
          <t>4 Kg</t>
        </is>
      </c>
      <c r="I71" s="356" t="n"/>
      <c r="J71" s="8">
        <f>B71</f>
        <v/>
      </c>
      <c r="K71" s="49">
        <f>C71</f>
        <v/>
      </c>
      <c r="L71" s="43">
        <f>D71</f>
        <v/>
      </c>
      <c r="M71" s="362" t="n">
        <v>980</v>
      </c>
      <c r="N71" s="37" t="inlineStr">
        <is>
          <t>92x31x40</t>
        </is>
      </c>
      <c r="O71" s="37" t="inlineStr">
        <is>
          <t>6 Kg</t>
        </is>
      </c>
      <c r="P71" s="37" t="inlineStr">
        <is>
          <t>M</t>
        </is>
      </c>
      <c r="Q71" s="356" t="n"/>
      <c r="R71" s="8">
        <f>J71</f>
        <v/>
      </c>
      <c r="S71" s="49">
        <f>K71</f>
        <v/>
      </c>
      <c r="T71" s="43">
        <f>L71</f>
        <v/>
      </c>
      <c r="U71" s="351" t="n">
        <v>1100</v>
      </c>
      <c r="V71" s="37">
        <f>N71</f>
        <v/>
      </c>
      <c r="W71" s="37">
        <f>O71</f>
        <v/>
      </c>
    </row>
    <row r="72">
      <c r="A72" s="356" t="n"/>
      <c r="B72" s="8" t="inlineStr">
        <is>
          <t>EVE-F8XM-KV-SBC</t>
        </is>
      </c>
      <c r="C72" s="49" t="inlineStr">
        <is>
          <t>BMW F8X M3/M4 Kevlar Seat Back Covers</t>
        </is>
      </c>
      <c r="D72" s="43" t="inlineStr">
        <is>
          <t>n/a</t>
        </is>
      </c>
      <c r="E72" s="348" t="n">
        <v>965</v>
      </c>
      <c r="F72" s="37" t="inlineStr">
        <is>
          <t>91x21x39</t>
        </is>
      </c>
      <c r="G72" s="37" t="inlineStr">
        <is>
          <t>4 Kg</t>
        </is>
      </c>
      <c r="I72" s="356" t="n"/>
      <c r="J72" s="8">
        <f>B72</f>
        <v/>
      </c>
      <c r="K72" s="49">
        <f>C72</f>
        <v/>
      </c>
      <c r="L72" s="43">
        <f>D72</f>
        <v/>
      </c>
      <c r="M72" s="362" t="n">
        <v>1200</v>
      </c>
      <c r="N72" s="37" t="inlineStr">
        <is>
          <t>92x31x40</t>
        </is>
      </c>
      <c r="O72" s="37" t="inlineStr">
        <is>
          <t>6 Kg</t>
        </is>
      </c>
      <c r="P72" s="37" t="inlineStr">
        <is>
          <t>M</t>
        </is>
      </c>
      <c r="Q72" s="356" t="n"/>
      <c r="R72" s="8">
        <f>J72</f>
        <v/>
      </c>
      <c r="S72" s="49">
        <f>K72</f>
        <v/>
      </c>
      <c r="T72" s="43">
        <f>L72</f>
        <v/>
      </c>
      <c r="U72" s="351" t="n">
        <v>1350</v>
      </c>
      <c r="V72" s="37">
        <f>N72</f>
        <v/>
      </c>
      <c r="W72" s="37">
        <f>O72</f>
        <v/>
      </c>
    </row>
    <row r="73">
      <c r="A73" s="356" t="n"/>
      <c r="B73" s="11" t="inlineStr">
        <is>
          <t>EVE-F8XM-CF-ENG</t>
        </is>
      </c>
      <c r="C73" s="49" t="inlineStr">
        <is>
          <t>BMW F8X M3/M4 Black Carbon  Engine Cover</t>
        </is>
      </c>
      <c r="D73" s="43" t="inlineStr">
        <is>
          <t>n/a</t>
        </is>
      </c>
      <c r="E73" s="348" t="n">
        <v>483.33</v>
      </c>
      <c r="F73" s="37" t="inlineStr">
        <is>
          <t>66x30x11</t>
        </is>
      </c>
      <c r="G73" s="37" t="inlineStr">
        <is>
          <t>2.5 Kg</t>
        </is>
      </c>
      <c r="I73" s="356" t="n"/>
      <c r="J73" s="11">
        <f>B73</f>
        <v/>
      </c>
      <c r="K73" s="57">
        <f>C73</f>
        <v/>
      </c>
      <c r="L73" s="54">
        <f>D73</f>
        <v/>
      </c>
      <c r="M73" s="362" t="n">
        <v>650</v>
      </c>
      <c r="N73" s="37" t="inlineStr">
        <is>
          <t>68x38x15</t>
        </is>
      </c>
      <c r="O73" s="37" t="inlineStr">
        <is>
          <t>2 Kg</t>
        </is>
      </c>
      <c r="P73" s="37" t="inlineStr">
        <is>
          <t>S</t>
        </is>
      </c>
      <c r="Q73" s="356" t="n"/>
      <c r="R73" s="11">
        <f>J73</f>
        <v/>
      </c>
      <c r="S73" s="57">
        <f>K73</f>
        <v/>
      </c>
      <c r="T73" s="54">
        <f>L73</f>
        <v/>
      </c>
      <c r="U73" s="351" t="n">
        <v>750</v>
      </c>
      <c r="V73" s="64">
        <f>N73</f>
        <v/>
      </c>
      <c r="W73" s="64">
        <f>O73</f>
        <v/>
      </c>
    </row>
    <row r="74">
      <c r="A74" s="356" t="n"/>
      <c r="B74" s="8" t="inlineStr">
        <is>
          <t>EVE-F8XM-KV-ENG</t>
        </is>
      </c>
      <c r="C74" s="49" t="inlineStr">
        <is>
          <t xml:space="preserve">BMW F8X M3/M4 Kevlar Engine Cover </t>
        </is>
      </c>
      <c r="D74" s="43" t="inlineStr">
        <is>
          <t>n/a</t>
        </is>
      </c>
      <c r="E74" s="348" t="n">
        <v>533.33</v>
      </c>
      <c r="F74" s="37" t="inlineStr">
        <is>
          <t>66x30x11</t>
        </is>
      </c>
      <c r="G74" s="37" t="inlineStr">
        <is>
          <t>2.5 Kg</t>
        </is>
      </c>
      <c r="I74" s="356" t="n"/>
      <c r="J74" s="8">
        <f>B74</f>
        <v/>
      </c>
      <c r="K74" s="49">
        <f>C74</f>
        <v/>
      </c>
      <c r="L74" s="43">
        <f>D74</f>
        <v/>
      </c>
      <c r="M74" s="362" t="n">
        <v>740</v>
      </c>
      <c r="N74" s="37" t="inlineStr">
        <is>
          <t>68x38x15</t>
        </is>
      </c>
      <c r="O74" s="37" t="inlineStr">
        <is>
          <t>2 Kg</t>
        </is>
      </c>
      <c r="P74" s="37" t="inlineStr">
        <is>
          <t>S</t>
        </is>
      </c>
      <c r="Q74" s="356" t="n"/>
      <c r="R74" s="8">
        <f>J74</f>
        <v/>
      </c>
      <c r="S74" s="49">
        <f>K74</f>
        <v/>
      </c>
      <c r="T74" s="43">
        <f>L74</f>
        <v/>
      </c>
      <c r="U74" s="351" t="n">
        <v>825</v>
      </c>
      <c r="V74" s="37">
        <f>N74</f>
        <v/>
      </c>
      <c r="W74" s="37">
        <f>O74</f>
        <v/>
      </c>
    </row>
    <row r="75">
      <c r="A75" s="356" t="n"/>
      <c r="B75" s="8" t="inlineStr">
        <is>
          <t>EVE-F8XM-SC</t>
        </is>
      </c>
      <c r="C75" s="49" t="inlineStr">
        <is>
          <t>BMW F8X M3/M4 Carbon/Kevlar Scoop Set</t>
        </is>
      </c>
      <c r="D75" s="43" t="inlineStr">
        <is>
          <t>n/a</t>
        </is>
      </c>
      <c r="E75" s="348" t="n">
        <v>415</v>
      </c>
      <c r="F75" s="38" t="inlineStr">
        <is>
          <t>TBC</t>
        </is>
      </c>
      <c r="G75" s="37" t="inlineStr">
        <is>
          <t>0.5 Kg</t>
        </is>
      </c>
      <c r="H75" s="349" t="n"/>
      <c r="I75" s="356" t="n"/>
      <c r="J75" s="8">
        <f>B75</f>
        <v/>
      </c>
      <c r="K75" s="49">
        <f>C75</f>
        <v/>
      </c>
      <c r="L75" s="43">
        <f>D75</f>
        <v/>
      </c>
      <c r="M75" s="350" t="n">
        <v>477.27</v>
      </c>
      <c r="N75" s="36" t="inlineStr">
        <is>
          <t>26x26x26</t>
        </is>
      </c>
      <c r="O75" s="37" t="inlineStr">
        <is>
          <t>1 Kg</t>
        </is>
      </c>
      <c r="P75" s="37" t="inlineStr">
        <is>
          <t>S</t>
        </is>
      </c>
      <c r="Q75" s="356" t="n"/>
      <c r="R75" s="8">
        <f>J75</f>
        <v/>
      </c>
      <c r="S75" s="49">
        <f>K75</f>
        <v/>
      </c>
      <c r="T75" s="43">
        <f>L75</f>
        <v/>
      </c>
      <c r="U75" s="351" t="n">
        <v>525</v>
      </c>
      <c r="V75" s="15">
        <f>N75</f>
        <v/>
      </c>
      <c r="W75" s="64">
        <f>O75</f>
        <v/>
      </c>
    </row>
    <row r="76">
      <c r="A76" s="352" t="n"/>
      <c r="B76" s="8" t="inlineStr">
        <is>
          <t>EVE-F8XM-PF</t>
        </is>
      </c>
      <c r="C76" s="49" t="inlineStr">
        <is>
          <t>BMW F8X M3/M4 Panel Filter Pair</t>
        </is>
      </c>
      <c r="D76" s="43" t="inlineStr">
        <is>
          <t>n/a</t>
        </is>
      </c>
      <c r="E76" s="348" t="n">
        <v>95.83</v>
      </c>
      <c r="F76" s="38" t="inlineStr">
        <is>
          <t>TBC</t>
        </is>
      </c>
      <c r="G76" s="37" t="inlineStr">
        <is>
          <t>0.5 Kg</t>
        </is>
      </c>
      <c r="H76" s="349" t="n"/>
      <c r="I76" s="352" t="n"/>
      <c r="J76" s="8">
        <f>B76</f>
        <v/>
      </c>
      <c r="K76" s="49">
        <f>C76</f>
        <v/>
      </c>
      <c r="L76" s="43">
        <f>D76</f>
        <v/>
      </c>
      <c r="M76" s="350" t="n">
        <v>110</v>
      </c>
      <c r="N76" s="36" t="inlineStr">
        <is>
          <t>45x25x6</t>
        </is>
      </c>
      <c r="O76" s="37" t="inlineStr">
        <is>
          <t>1 Kg</t>
        </is>
      </c>
      <c r="P76" s="37" t="inlineStr">
        <is>
          <t>S</t>
        </is>
      </c>
      <c r="Q76" s="352" t="n"/>
      <c r="R76" s="8">
        <f>J76</f>
        <v/>
      </c>
      <c r="S76" s="49">
        <f>K76</f>
        <v/>
      </c>
      <c r="T76" s="43">
        <f>L76</f>
        <v/>
      </c>
      <c r="U76" s="351" t="n">
        <v>120</v>
      </c>
      <c r="V76" s="36">
        <f>N76</f>
        <v/>
      </c>
      <c r="W76" s="37">
        <f>O76</f>
        <v/>
      </c>
    </row>
    <row r="77" ht="4.5" customHeight="1">
      <c r="A77" s="50" t="n"/>
      <c r="B77" s="5" t="n"/>
      <c r="C77" s="48" t="n"/>
      <c r="D77" s="41" t="n"/>
      <c r="E77" s="347" t="n"/>
      <c r="F77" s="297" t="n"/>
      <c r="G77" s="342" t="n"/>
      <c r="I77" s="50" t="n"/>
      <c r="J77" s="5" t="n"/>
      <c r="K77" s="56" t="n"/>
      <c r="L77" s="41" t="n"/>
      <c r="M77" s="347" t="n"/>
      <c r="N77" s="297" t="n"/>
      <c r="O77" s="342" t="n"/>
      <c r="P77" s="342" t="n"/>
      <c r="Q77" s="50" t="n"/>
      <c r="R77" s="5" t="n"/>
      <c r="S77" s="56" t="n"/>
      <c r="T77" s="41" t="n"/>
      <c r="U77" s="344" t="n"/>
      <c r="V77" s="81" t="n"/>
      <c r="W77" s="81" t="n"/>
    </row>
    <row r="78">
      <c r="A78" s="329" t="inlineStr">
        <is>
          <t>F9X M5 / M8</t>
        </is>
      </c>
      <c r="B78" s="8" t="inlineStr">
        <is>
          <t>EVE-F9XM5M8-CF-INT</t>
        </is>
      </c>
      <c r="C78" s="49" t="inlineStr">
        <is>
          <t>BMW F9X M5/M8 Black Carbon intake with shrouds</t>
        </is>
      </c>
      <c r="D78" s="43" t="inlineStr">
        <is>
          <t>B</t>
        </is>
      </c>
      <c r="E78" s="348" t="n">
        <v>1691</v>
      </c>
      <c r="F78" s="38" t="inlineStr">
        <is>
          <t>91x30x39</t>
        </is>
      </c>
      <c r="G78" s="37" t="inlineStr">
        <is>
          <t>7 Kg</t>
        </is>
      </c>
      <c r="H78" s="349" t="n"/>
      <c r="I78" s="329" t="inlineStr">
        <is>
          <t>F9X M5 / M8</t>
        </is>
      </c>
      <c r="J78" s="8">
        <f>B78</f>
        <v/>
      </c>
      <c r="K78" s="49">
        <f>C78</f>
        <v/>
      </c>
      <c r="L78" s="43">
        <f>D78</f>
        <v/>
      </c>
      <c r="M78" s="350" t="n">
        <v>1911</v>
      </c>
      <c r="N78" s="36" t="inlineStr">
        <is>
          <t>92x31x40</t>
        </is>
      </c>
      <c r="O78" s="37" t="inlineStr">
        <is>
          <t>6 Kg</t>
        </is>
      </c>
      <c r="P78" s="37" t="inlineStr">
        <is>
          <t>M</t>
        </is>
      </c>
      <c r="Q78" s="329" t="inlineStr">
        <is>
          <t>F9X M5 / M8</t>
        </is>
      </c>
      <c r="R78" s="8">
        <f>J78</f>
        <v/>
      </c>
      <c r="S78" s="49">
        <f>K78</f>
        <v/>
      </c>
      <c r="T78" s="43">
        <f>L78</f>
        <v/>
      </c>
      <c r="U78" s="351" t="n">
        <v>2200</v>
      </c>
      <c r="V78" s="36">
        <f>N78</f>
        <v/>
      </c>
      <c r="W78" s="37">
        <f>O78</f>
        <v/>
      </c>
    </row>
    <row r="79">
      <c r="A79" s="352" t="n"/>
      <c r="B79" s="8" t="inlineStr">
        <is>
          <t>EVE-F90M5-CF-SHR</t>
        </is>
      </c>
      <c r="C79" s="49" t="inlineStr">
        <is>
          <t>BMW F9X M5 Shroud set for upgrading V1 intake</t>
        </is>
      </c>
      <c r="D79" s="43" t="inlineStr">
        <is>
          <t>B</t>
        </is>
      </c>
      <c r="E79" s="348" t="n">
        <v>233</v>
      </c>
      <c r="F79" s="37" t="inlineStr">
        <is>
          <t>23x23x23</t>
        </is>
      </c>
      <c r="G79" s="37" t="inlineStr">
        <is>
          <t>0.5 Kg</t>
        </is>
      </c>
      <c r="H79" s="349" t="n"/>
      <c r="I79" s="352" t="n"/>
      <c r="J79" s="8">
        <f>B79</f>
        <v/>
      </c>
      <c r="K79" s="49">
        <f>C79</f>
        <v/>
      </c>
      <c r="L79" s="43">
        <f>D79</f>
        <v/>
      </c>
      <c r="M79" s="350" t="n">
        <v>272</v>
      </c>
      <c r="N79" s="37" t="inlineStr">
        <is>
          <t>26x26x26</t>
        </is>
      </c>
      <c r="O79" s="37" t="inlineStr">
        <is>
          <t>1 Kg</t>
        </is>
      </c>
      <c r="P79" s="37" t="inlineStr">
        <is>
          <t>S</t>
        </is>
      </c>
      <c r="Q79" s="352" t="n"/>
      <c r="R79" s="8">
        <f>J79</f>
        <v/>
      </c>
      <c r="S79" s="49">
        <f>K79</f>
        <v/>
      </c>
      <c r="T79" s="43">
        <f>L79</f>
        <v/>
      </c>
      <c r="U79" s="351" t="n">
        <v>300</v>
      </c>
      <c r="V79" s="37">
        <f>N79</f>
        <v/>
      </c>
      <c r="W79" s="37">
        <f>O79</f>
        <v/>
      </c>
    </row>
    <row r="80" ht="4.5" customHeight="1">
      <c r="A80" s="50" t="n"/>
      <c r="B80" s="5" t="n"/>
      <c r="C80" s="48" t="n"/>
      <c r="D80" s="41" t="n"/>
      <c r="E80" s="347" t="n"/>
      <c r="F80" s="297" t="n"/>
      <c r="G80" s="342" t="n"/>
      <c r="I80" s="50" t="n"/>
      <c r="J80" s="5" t="n"/>
      <c r="K80" s="56" t="n"/>
      <c r="L80" s="41" t="n"/>
      <c r="M80" s="347" t="n"/>
      <c r="N80" s="297" t="n"/>
      <c r="O80" s="342" t="n"/>
      <c r="P80" s="342" t="n"/>
      <c r="Q80" s="50" t="n"/>
      <c r="R80" s="5" t="n"/>
      <c r="S80" s="56" t="n"/>
      <c r="T80" s="41" t="n"/>
      <c r="U80" s="344" t="n"/>
      <c r="V80" s="297" t="n"/>
      <c r="W80" s="297" t="n"/>
    </row>
    <row r="81">
      <c r="A81" s="329" t="inlineStr">
        <is>
          <t>F10 M5</t>
        </is>
      </c>
      <c r="B81" s="8" t="inlineStr">
        <is>
          <t>EVE-F10M5-INT</t>
        </is>
      </c>
      <c r="C81" s="49" t="inlineStr">
        <is>
          <t>BMW F10 M5 Full Black Carbon intake</t>
        </is>
      </c>
      <c r="D81" s="43" t="inlineStr">
        <is>
          <t>B</t>
        </is>
      </c>
      <c r="E81" s="348" t="n">
        <v>1580</v>
      </c>
      <c r="F81" s="36" t="inlineStr">
        <is>
          <t>91x30x39</t>
        </is>
      </c>
      <c r="G81" s="37" t="inlineStr">
        <is>
          <t>7 Kg</t>
        </is>
      </c>
      <c r="H81" s="349" t="n"/>
      <c r="I81" s="329" t="inlineStr">
        <is>
          <t>F10 M5</t>
        </is>
      </c>
      <c r="J81" s="8">
        <f>B81</f>
        <v/>
      </c>
      <c r="K81" s="49">
        <f>C81</f>
        <v/>
      </c>
      <c r="L81" s="43">
        <f>D81</f>
        <v/>
      </c>
      <c r="M81" s="350" t="n">
        <v>1975</v>
      </c>
      <c r="N81" s="36" t="inlineStr">
        <is>
          <t>92x31x40</t>
        </is>
      </c>
      <c r="O81" s="37" t="inlineStr">
        <is>
          <t>6 Kg</t>
        </is>
      </c>
      <c r="P81" s="37" t="inlineStr">
        <is>
          <t>M</t>
        </is>
      </c>
      <c r="Q81" s="329" t="inlineStr">
        <is>
          <t>F10 M5</t>
        </is>
      </c>
      <c r="R81" s="8">
        <f>J81</f>
        <v/>
      </c>
      <c r="S81" s="49">
        <f>K81</f>
        <v/>
      </c>
      <c r="T81" s="43">
        <f>L81</f>
        <v/>
      </c>
      <c r="U81" s="351" t="n">
        <v>2250</v>
      </c>
      <c r="V81" s="36">
        <f>N81</f>
        <v/>
      </c>
      <c r="W81" s="37">
        <f>O81</f>
        <v/>
      </c>
    </row>
    <row r="82">
      <c r="A82" s="356" t="n"/>
      <c r="B82" s="8" t="inlineStr">
        <is>
          <t>EVE-F10M5-KV-INT</t>
        </is>
      </c>
      <c r="C82" s="49" t="inlineStr">
        <is>
          <t>BMW F10 M5 Kevlar intake with Black Tubes</t>
        </is>
      </c>
      <c r="D82" s="43" t="inlineStr">
        <is>
          <t>B</t>
        </is>
      </c>
      <c r="E82" s="348" t="n">
        <v>1900</v>
      </c>
      <c r="F82" s="36" t="inlineStr">
        <is>
          <t>91x30x39</t>
        </is>
      </c>
      <c r="G82" s="37" t="inlineStr">
        <is>
          <t>7 Kg</t>
        </is>
      </c>
      <c r="H82" s="349" t="n"/>
      <c r="I82" s="356" t="n"/>
      <c r="J82" s="8">
        <f>B82</f>
        <v/>
      </c>
      <c r="K82" s="49">
        <f>C82</f>
        <v/>
      </c>
      <c r="L82" s="43">
        <f>D82</f>
        <v/>
      </c>
      <c r="M82" s="350" t="n">
        <v>2375</v>
      </c>
      <c r="N82" s="36" t="inlineStr">
        <is>
          <t>92x31x40</t>
        </is>
      </c>
      <c r="O82" s="37" t="inlineStr">
        <is>
          <t>6 Kg</t>
        </is>
      </c>
      <c r="P82" s="37" t="inlineStr">
        <is>
          <t>M</t>
        </is>
      </c>
      <c r="Q82" s="356" t="n"/>
      <c r="R82" s="8">
        <f>J82</f>
        <v/>
      </c>
      <c r="S82" s="49">
        <f>K82</f>
        <v/>
      </c>
      <c r="T82" s="43">
        <f>L82</f>
        <v/>
      </c>
      <c r="U82" s="351" t="n">
        <v>2650</v>
      </c>
      <c r="V82" s="15">
        <f>N82</f>
        <v/>
      </c>
      <c r="W82" s="64">
        <f>O82</f>
        <v/>
      </c>
    </row>
    <row r="83">
      <c r="A83" s="356" t="n"/>
      <c r="B83" s="8" t="inlineStr">
        <is>
          <t>EVE-F10M5-SC</t>
        </is>
      </c>
      <c r="C83" s="49" t="inlineStr">
        <is>
          <t>BMW F10 M5 Carbon/Kevlar Scoop Set</t>
        </is>
      </c>
      <c r="D83" s="43" t="inlineStr">
        <is>
          <t>n/a</t>
        </is>
      </c>
      <c r="E83" s="348" t="n">
        <v>450</v>
      </c>
      <c r="F83" s="38" t="inlineStr">
        <is>
          <t>TBC</t>
        </is>
      </c>
      <c r="G83" s="37" t="inlineStr">
        <is>
          <t>0.5 Kg</t>
        </is>
      </c>
      <c r="H83" s="349" t="n"/>
      <c r="I83" s="356" t="n"/>
      <c r="J83" s="8">
        <f>B83</f>
        <v/>
      </c>
      <c r="K83" s="49">
        <f>C83</f>
        <v/>
      </c>
      <c r="L83" s="43">
        <f>D83</f>
        <v/>
      </c>
      <c r="M83" s="350" t="n">
        <v>518.1799999999999</v>
      </c>
      <c r="N83" s="36" t="inlineStr">
        <is>
          <t>26x26x26</t>
        </is>
      </c>
      <c r="O83" s="37" t="inlineStr">
        <is>
          <t>1 Kg</t>
        </is>
      </c>
      <c r="P83" s="37" t="inlineStr">
        <is>
          <t>S</t>
        </is>
      </c>
      <c r="Q83" s="356" t="n"/>
      <c r="R83" s="8">
        <f>J83</f>
        <v/>
      </c>
      <c r="S83" s="49">
        <f>K83</f>
        <v/>
      </c>
      <c r="T83" s="43">
        <f>L83</f>
        <v/>
      </c>
      <c r="U83" s="351" t="n">
        <v>570</v>
      </c>
      <c r="V83" s="36">
        <f>N83</f>
        <v/>
      </c>
      <c r="W83" s="37">
        <f>O83</f>
        <v/>
      </c>
    </row>
    <row r="84">
      <c r="A84" s="352" t="n"/>
      <c r="B84" s="8" t="inlineStr">
        <is>
          <t>EVE-F10M5-PF</t>
        </is>
      </c>
      <c r="C84" s="49" t="inlineStr">
        <is>
          <t>BMW F1X M5/M6 Panel Filter Pair</t>
        </is>
      </c>
      <c r="D84" s="43" t="inlineStr">
        <is>
          <t>n/a</t>
        </is>
      </c>
      <c r="E84" s="348" t="n">
        <v>95.83</v>
      </c>
      <c r="F84" s="38" t="inlineStr">
        <is>
          <t>TBC</t>
        </is>
      </c>
      <c r="G84" s="37" t="inlineStr">
        <is>
          <t>0.5 Kg</t>
        </is>
      </c>
      <c r="H84" s="349" t="n"/>
      <c r="I84" s="352" t="n"/>
      <c r="J84" s="8">
        <f>B84</f>
        <v/>
      </c>
      <c r="K84" s="49">
        <f>C84</f>
        <v/>
      </c>
      <c r="L84" s="43">
        <f>D84</f>
        <v/>
      </c>
      <c r="M84" s="350" t="n">
        <v>110</v>
      </c>
      <c r="N84" s="36" t="inlineStr">
        <is>
          <t>45x25x6</t>
        </is>
      </c>
      <c r="O84" s="37" t="inlineStr">
        <is>
          <t>1 Kg</t>
        </is>
      </c>
      <c r="P84" s="37" t="inlineStr">
        <is>
          <t>S</t>
        </is>
      </c>
      <c r="Q84" s="352" t="n"/>
      <c r="R84" s="8">
        <f>J84</f>
        <v/>
      </c>
      <c r="S84" s="49">
        <f>K84</f>
        <v/>
      </c>
      <c r="T84" s="43">
        <f>L84</f>
        <v/>
      </c>
      <c r="U84" s="351" t="n">
        <v>120</v>
      </c>
      <c r="V84" s="36">
        <f>N84</f>
        <v/>
      </c>
      <c r="W84" s="37">
        <f>O84</f>
        <v/>
      </c>
    </row>
    <row r="85" ht="4.5" customHeight="1">
      <c r="A85" s="50" t="n"/>
      <c r="B85" s="5" t="n"/>
      <c r="C85" s="48" t="n"/>
      <c r="D85" s="41" t="n"/>
      <c r="E85" s="347" t="n"/>
      <c r="F85" s="297" t="n"/>
      <c r="G85" s="342" t="n"/>
      <c r="I85" s="50" t="n"/>
      <c r="J85" s="5" t="n"/>
      <c r="K85" s="56" t="n"/>
      <c r="L85" s="41" t="n"/>
      <c r="M85" s="347" t="n"/>
      <c r="N85" s="297" t="n"/>
      <c r="O85" s="342" t="n"/>
      <c r="P85" s="342" t="n"/>
      <c r="Q85" s="50" t="n"/>
      <c r="R85" s="5" t="n"/>
      <c r="S85" s="56" t="n"/>
      <c r="T85" s="41" t="n"/>
      <c r="U85" s="344" t="n"/>
      <c r="V85" s="297" t="n"/>
      <c r="W85" s="297" t="n"/>
    </row>
    <row r="86">
      <c r="A86" s="329" t="inlineStr">
        <is>
          <t>F1X M6</t>
        </is>
      </c>
      <c r="B86" s="11" t="inlineStr">
        <is>
          <t>EVE-F1XM6-INT</t>
        </is>
      </c>
      <c r="C86" s="49" t="inlineStr">
        <is>
          <t>BMW F1X M6 Full Black Carbon intake</t>
        </is>
      </c>
      <c r="D86" s="43" t="inlineStr">
        <is>
          <t>B</t>
        </is>
      </c>
      <c r="E86" s="348" t="n">
        <v>1680</v>
      </c>
      <c r="F86" s="36" t="inlineStr">
        <is>
          <t>91x30x39</t>
        </is>
      </c>
      <c r="G86" s="37" t="inlineStr">
        <is>
          <t>7 Kg</t>
        </is>
      </c>
      <c r="H86" s="349" t="n"/>
      <c r="I86" s="329" t="inlineStr">
        <is>
          <t>F1X M6</t>
        </is>
      </c>
      <c r="J86" s="11">
        <f>B86</f>
        <v/>
      </c>
      <c r="K86" s="57">
        <f>C86</f>
        <v/>
      </c>
      <c r="L86" s="54">
        <f>D86</f>
        <v/>
      </c>
      <c r="M86" s="350" t="n">
        <v>2100</v>
      </c>
      <c r="N86" s="36" t="inlineStr">
        <is>
          <t>92x31x40</t>
        </is>
      </c>
      <c r="O86" s="37" t="inlineStr">
        <is>
          <t>6 Kg</t>
        </is>
      </c>
      <c r="P86" s="37" t="inlineStr">
        <is>
          <t>M</t>
        </is>
      </c>
      <c r="Q86" s="329" t="inlineStr">
        <is>
          <t>F1X M6</t>
        </is>
      </c>
      <c r="R86" s="11">
        <f>J86</f>
        <v/>
      </c>
      <c r="S86" s="57">
        <f>K86</f>
        <v/>
      </c>
      <c r="T86" s="54">
        <f>L86</f>
        <v/>
      </c>
      <c r="U86" s="351" t="n">
        <v>2400</v>
      </c>
      <c r="V86" s="36">
        <f>N86</f>
        <v/>
      </c>
      <c r="W86" s="37">
        <f>O86</f>
        <v/>
      </c>
    </row>
    <row r="87">
      <c r="A87" s="356" t="n"/>
      <c r="B87" s="11" t="inlineStr">
        <is>
          <t>EVE-F1XM6-KV-INT</t>
        </is>
      </c>
      <c r="C87" s="49" t="inlineStr">
        <is>
          <t>BMW F1X M6 Kevlar intake with Black Tubes</t>
        </is>
      </c>
      <c r="D87" s="43" t="inlineStr">
        <is>
          <t>B</t>
        </is>
      </c>
      <c r="E87" s="348" t="n">
        <v>2000</v>
      </c>
      <c r="F87" s="36" t="inlineStr">
        <is>
          <t>91x30x39</t>
        </is>
      </c>
      <c r="G87" s="37" t="inlineStr">
        <is>
          <t>7 Kg</t>
        </is>
      </c>
      <c r="H87" s="349" t="n"/>
      <c r="I87" s="356" t="n"/>
      <c r="J87" s="11">
        <f>B87</f>
        <v/>
      </c>
      <c r="K87" s="57">
        <f>C87</f>
        <v/>
      </c>
      <c r="L87" s="54">
        <f>D87</f>
        <v/>
      </c>
      <c r="M87" s="350" t="n">
        <v>2500</v>
      </c>
      <c r="N87" s="36" t="inlineStr">
        <is>
          <t>92x31x40</t>
        </is>
      </c>
      <c r="O87" s="37" t="inlineStr">
        <is>
          <t>6 Kg</t>
        </is>
      </c>
      <c r="P87" s="37" t="inlineStr">
        <is>
          <t>M</t>
        </is>
      </c>
      <c r="Q87" s="356" t="n"/>
      <c r="R87" s="11">
        <f>J87</f>
        <v/>
      </c>
      <c r="S87" s="57">
        <f>K87</f>
        <v/>
      </c>
      <c r="T87" s="54">
        <f>L87</f>
        <v/>
      </c>
      <c r="U87" s="351" t="n">
        <v>2800</v>
      </c>
      <c r="V87" s="15">
        <f>N87</f>
        <v/>
      </c>
      <c r="W87" s="64">
        <f>O87</f>
        <v/>
      </c>
    </row>
    <row r="88">
      <c r="A88" s="352" t="n"/>
      <c r="B88" s="8" t="inlineStr">
        <is>
          <t>EVE-F1XM6-SC</t>
        </is>
      </c>
      <c r="C88" s="49" t="inlineStr">
        <is>
          <t>BMW F1X M6 Carbon/Kevlar Scoop Set</t>
        </is>
      </c>
      <c r="D88" s="43" t="inlineStr">
        <is>
          <t>n/a</t>
        </is>
      </c>
      <c r="E88" s="348" t="n">
        <v>525</v>
      </c>
      <c r="F88" s="38" t="inlineStr">
        <is>
          <t>TBC</t>
        </is>
      </c>
      <c r="G88" s="37" t="inlineStr">
        <is>
          <t>0.5 Kg</t>
        </is>
      </c>
      <c r="H88" s="349" t="n"/>
      <c r="I88" s="352" t="n"/>
      <c r="J88" s="8">
        <f>B88</f>
        <v/>
      </c>
      <c r="K88" s="49">
        <f>C88</f>
        <v/>
      </c>
      <c r="L88" s="43">
        <f>D88</f>
        <v/>
      </c>
      <c r="M88" s="350" t="n">
        <v>609</v>
      </c>
      <c r="N88" s="36" t="inlineStr">
        <is>
          <t>26x26x26</t>
        </is>
      </c>
      <c r="O88" s="37" t="inlineStr">
        <is>
          <t>1 Kg</t>
        </is>
      </c>
      <c r="P88" s="37" t="inlineStr">
        <is>
          <t>S</t>
        </is>
      </c>
      <c r="Q88" s="352" t="n"/>
      <c r="R88" s="8">
        <f>J88</f>
        <v/>
      </c>
      <c r="S88" s="49">
        <f>K88</f>
        <v/>
      </c>
      <c r="T88" s="43">
        <f>L88</f>
        <v/>
      </c>
      <c r="U88" s="351" t="n">
        <v>670</v>
      </c>
      <c r="V88" s="36">
        <f>N88</f>
        <v/>
      </c>
      <c r="W88" s="37">
        <f>O88</f>
        <v/>
      </c>
    </row>
    <row r="89" ht="4.5" customHeight="1">
      <c r="A89" s="50" t="n"/>
      <c r="B89" s="5" t="n"/>
      <c r="C89" s="48" t="n"/>
      <c r="D89" s="41" t="n"/>
      <c r="E89" s="347" t="n"/>
      <c r="F89" s="297" t="n"/>
      <c r="G89" s="342" t="n"/>
      <c r="I89" s="50" t="n"/>
      <c r="J89" s="5" t="n"/>
      <c r="K89" s="56" t="n"/>
      <c r="L89" s="41" t="n"/>
      <c r="M89" s="347" t="n"/>
      <c r="N89" s="297" t="n"/>
      <c r="O89" s="342" t="n"/>
      <c r="P89" s="342" t="n"/>
      <c r="Q89" s="50" t="n"/>
      <c r="R89" s="5" t="n"/>
      <c r="S89" s="56" t="n"/>
      <c r="T89" s="41" t="n"/>
      <c r="U89" s="344" t="n"/>
      <c r="V89" s="297" t="n"/>
      <c r="W89" s="297" t="n"/>
    </row>
    <row r="90">
      <c r="A90" s="291" t="inlineStr">
        <is>
          <t>F4X</t>
        </is>
      </c>
      <c r="B90" s="8" t="inlineStr">
        <is>
          <t>EVE-F4X-CF-INT</t>
        </is>
      </c>
      <c r="C90" s="49" t="inlineStr">
        <is>
          <t>BMW F40 M135i, F44 M235i</t>
        </is>
      </c>
      <c r="D90" s="43" t="inlineStr">
        <is>
          <t>S</t>
        </is>
      </c>
      <c r="E90" s="348" t="n">
        <v>983</v>
      </c>
      <c r="F90" s="37" t="inlineStr">
        <is>
          <t>60x40x20</t>
        </is>
      </c>
      <c r="G90" s="37" t="inlineStr">
        <is>
          <t>4 Kg</t>
        </is>
      </c>
      <c r="H90" s="349" t="n"/>
      <c r="I90" s="326" t="inlineStr">
        <is>
          <t>F4X</t>
        </is>
      </c>
      <c r="J90" s="116" t="inlineStr">
        <is>
          <t>EVE-F4XB48-CF-INT</t>
        </is>
      </c>
      <c r="K90" s="122">
        <f>C90</f>
        <v/>
      </c>
      <c r="L90" s="127">
        <f>D90</f>
        <v/>
      </c>
      <c r="M90" s="354" t="n">
        <v>1150</v>
      </c>
      <c r="N90" s="120" t="inlineStr">
        <is>
          <t>92x22x40</t>
        </is>
      </c>
      <c r="O90" s="37" t="inlineStr">
        <is>
          <t>5 Kg</t>
        </is>
      </c>
      <c r="P90" s="37" t="inlineStr">
        <is>
          <t>M</t>
        </is>
      </c>
      <c r="Q90" s="291" t="inlineStr">
        <is>
          <t>F4X</t>
        </is>
      </c>
      <c r="R90" s="8">
        <f>J90</f>
        <v/>
      </c>
      <c r="S90" s="49">
        <f>K90</f>
        <v/>
      </c>
      <c r="T90" s="43">
        <f>L90</f>
        <v/>
      </c>
      <c r="U90" s="351" t="n">
        <v>1250</v>
      </c>
      <c r="V90" s="37">
        <f>N90</f>
        <v/>
      </c>
      <c r="W90" s="37">
        <f>O90</f>
        <v/>
      </c>
    </row>
    <row r="91" ht="3.75" customHeight="1">
      <c r="A91" s="50" t="n"/>
      <c r="B91" s="5" t="n"/>
      <c r="C91" s="48" t="n"/>
      <c r="D91" s="41" t="n"/>
      <c r="E91" s="347" t="n"/>
      <c r="F91" s="297" t="n"/>
      <c r="G91" s="342" t="n"/>
      <c r="I91" s="146" t="n"/>
      <c r="J91" s="5" t="n"/>
      <c r="K91" s="56" t="n"/>
      <c r="L91" s="41" t="n"/>
      <c r="M91" s="347" t="n"/>
      <c r="N91" s="297" t="n"/>
      <c r="O91" s="342" t="n"/>
      <c r="P91" s="342" t="n"/>
      <c r="Q91" s="50" t="n"/>
      <c r="R91" s="5" t="n"/>
      <c r="S91" s="56" t="n"/>
      <c r="T91" s="41" t="n"/>
      <c r="U91" s="344" t="n"/>
      <c r="V91" s="81" t="n"/>
      <c r="W91" s="81" t="n"/>
    </row>
    <row r="92">
      <c r="A92" s="329" t="inlineStr">
        <is>
          <t>F87 M2C</t>
        </is>
      </c>
      <c r="B92" s="8" t="inlineStr">
        <is>
          <t>EVE-M2C-CF-INT</t>
        </is>
      </c>
      <c r="C92" s="49" t="inlineStr">
        <is>
          <t>BMW F87 M2 Competition Black Carbon intake</t>
        </is>
      </c>
      <c r="D92" s="43" t="inlineStr">
        <is>
          <t>S</t>
        </is>
      </c>
      <c r="E92" s="348" t="n">
        <v>1495</v>
      </c>
      <c r="F92" s="37" t="inlineStr">
        <is>
          <t>91x21x39</t>
        </is>
      </c>
      <c r="G92" s="37" t="inlineStr">
        <is>
          <t>7 Kg</t>
        </is>
      </c>
      <c r="H92" s="349" t="n"/>
      <c r="I92" s="388" t="inlineStr">
        <is>
          <t>F87 M2C</t>
        </is>
      </c>
      <c r="J92" s="116">
        <f>B92</f>
        <v/>
      </c>
      <c r="K92" s="122">
        <f>C92</f>
        <v/>
      </c>
      <c r="L92" s="127">
        <f>D92</f>
        <v/>
      </c>
      <c r="M92" s="354" t="n">
        <v>1780</v>
      </c>
      <c r="N92" s="120" t="inlineStr">
        <is>
          <t>92x22x40</t>
        </is>
      </c>
      <c r="O92" s="37" t="inlineStr">
        <is>
          <t>5 Kg</t>
        </is>
      </c>
      <c r="P92" s="37" t="inlineStr">
        <is>
          <t>M</t>
        </is>
      </c>
      <c r="Q92" s="329" t="inlineStr">
        <is>
          <t>F87 M2C</t>
        </is>
      </c>
      <c r="R92" s="8">
        <f>J92</f>
        <v/>
      </c>
      <c r="S92" s="49">
        <f>K92</f>
        <v/>
      </c>
      <c r="T92" s="43">
        <f>L92</f>
        <v/>
      </c>
      <c r="U92" s="351" t="n">
        <v>1900</v>
      </c>
      <c r="V92" s="37">
        <f>N92</f>
        <v/>
      </c>
      <c r="W92" s="37">
        <f>O92</f>
        <v/>
      </c>
    </row>
    <row r="93">
      <c r="A93" s="352" t="n"/>
      <c r="B93" s="8" t="inlineStr">
        <is>
          <t>EVE-M2C-KV-INT</t>
        </is>
      </c>
      <c r="C93" s="49" t="inlineStr">
        <is>
          <t>BMW F87 M2 Competition Kevlar intake</t>
        </is>
      </c>
      <c r="D93" s="43" t="inlineStr">
        <is>
          <t>S</t>
        </is>
      </c>
      <c r="E93" s="348">
        <f>E92*1.2</f>
        <v/>
      </c>
      <c r="F93" s="37" t="inlineStr">
        <is>
          <t>91x21x39</t>
        </is>
      </c>
      <c r="G93" s="37" t="inlineStr">
        <is>
          <t>7 Kg</t>
        </is>
      </c>
      <c r="H93" s="349" t="n"/>
      <c r="I93" s="352" t="n"/>
      <c r="J93" s="116">
        <f>B93</f>
        <v/>
      </c>
      <c r="K93" s="122">
        <f>C93</f>
        <v/>
      </c>
      <c r="L93" s="127">
        <f>D93</f>
        <v/>
      </c>
      <c r="M93" s="354">
        <f>M92*1.2</f>
        <v/>
      </c>
      <c r="N93" s="120" t="inlineStr">
        <is>
          <t>92x22x40</t>
        </is>
      </c>
      <c r="O93" s="37" t="inlineStr">
        <is>
          <t>5 Kg</t>
        </is>
      </c>
      <c r="P93" s="37" t="inlineStr">
        <is>
          <t>M</t>
        </is>
      </c>
      <c r="Q93" s="352" t="n"/>
      <c r="R93" s="8">
        <f>J93</f>
        <v/>
      </c>
      <c r="S93" s="49">
        <f>K93</f>
        <v/>
      </c>
      <c r="T93" s="43">
        <f>L93</f>
        <v/>
      </c>
      <c r="U93" s="351">
        <f>U92*1.2</f>
        <v/>
      </c>
      <c r="V93" s="64">
        <f>N93</f>
        <v/>
      </c>
      <c r="W93" s="64">
        <f>O93</f>
        <v/>
      </c>
    </row>
    <row r="94" ht="3.75" customHeight="1">
      <c r="A94" s="50" t="n"/>
      <c r="B94" s="5" t="n"/>
      <c r="C94" s="48" t="n"/>
      <c r="D94" s="41" t="n"/>
      <c r="E94" s="347" t="n"/>
      <c r="F94" s="297" t="n"/>
      <c r="G94" s="342" t="n"/>
      <c r="I94" s="50" t="n"/>
      <c r="J94" s="5" t="n"/>
      <c r="K94" s="56" t="n"/>
      <c r="L94" s="41" t="n"/>
      <c r="M94" s="347" t="n"/>
      <c r="N94" s="297" t="n"/>
      <c r="O94" s="342" t="n"/>
      <c r="P94" s="342" t="n"/>
      <c r="Q94" s="50" t="n"/>
      <c r="R94" s="5" t="n"/>
      <c r="S94" s="56" t="n"/>
      <c r="T94" s="41" t="n"/>
      <c r="U94" s="344" t="n"/>
      <c r="V94" s="81" t="n"/>
      <c r="W94" s="81" t="n"/>
    </row>
    <row r="95">
      <c r="A95" s="329" t="inlineStr">
        <is>
          <t xml:space="preserve">F87 M2 / F2X N55 </t>
        </is>
      </c>
      <c r="B95" s="8" t="inlineStr">
        <is>
          <t>EVE-N55V2-CF-INT</t>
        </is>
      </c>
      <c r="C95" s="39" t="inlineStr">
        <is>
          <t>V2 BMW F87 M2, F2X M135i, M235i, F3X 335i, 435i Carbon intake</t>
        </is>
      </c>
      <c r="D95" s="43" t="inlineStr">
        <is>
          <t>B</t>
        </is>
      </c>
      <c r="E95" s="348" t="n">
        <v>1050</v>
      </c>
      <c r="F95" s="36" t="inlineStr">
        <is>
          <t>91x30x39</t>
        </is>
      </c>
      <c r="G95" s="37" t="inlineStr">
        <is>
          <t>5 Kg</t>
        </is>
      </c>
      <c r="H95" s="349" t="n"/>
      <c r="I95" s="329" t="inlineStr">
        <is>
          <t xml:space="preserve">F87 M2 / F2X N55 </t>
        </is>
      </c>
      <c r="J95" s="11">
        <f>B95</f>
        <v/>
      </c>
      <c r="K95" s="57">
        <f>C95</f>
        <v/>
      </c>
      <c r="L95" s="54">
        <f>D95</f>
        <v/>
      </c>
      <c r="M95" s="350" t="n">
        <v>1220</v>
      </c>
      <c r="N95" s="36" t="inlineStr">
        <is>
          <t>92x31x40</t>
        </is>
      </c>
      <c r="O95" s="37" t="inlineStr">
        <is>
          <t>6 Kg</t>
        </is>
      </c>
      <c r="P95" s="37" t="inlineStr">
        <is>
          <t>M</t>
        </is>
      </c>
      <c r="Q95" s="329" t="inlineStr">
        <is>
          <t xml:space="preserve">F87 M2 / F2X N55 </t>
        </is>
      </c>
      <c r="R95" s="11">
        <f>J95</f>
        <v/>
      </c>
      <c r="S95" s="57">
        <f>K95</f>
        <v/>
      </c>
      <c r="T95" s="54">
        <f>L95</f>
        <v/>
      </c>
      <c r="U95" s="351" t="n">
        <v>1380</v>
      </c>
      <c r="V95" s="36">
        <f>N95</f>
        <v/>
      </c>
      <c r="W95" s="37">
        <f>O95</f>
        <v/>
      </c>
    </row>
    <row r="96">
      <c r="A96" s="356" t="n"/>
      <c r="B96" s="8" t="inlineStr">
        <is>
          <t>EVE-N55V2-KV-INT</t>
        </is>
      </c>
      <c r="C96" s="39" t="inlineStr">
        <is>
          <t>V2 BMW F87 M2, F2X M135i, M235i, F3X 335i, 435i Kevlar intake</t>
        </is>
      </c>
      <c r="D96" s="43" t="inlineStr">
        <is>
          <t>B</t>
        </is>
      </c>
      <c r="E96" s="348">
        <f>E95*1.2</f>
        <v/>
      </c>
      <c r="F96" s="36" t="inlineStr">
        <is>
          <t>91x30x39</t>
        </is>
      </c>
      <c r="G96" s="37" t="inlineStr">
        <is>
          <t>5 Kg</t>
        </is>
      </c>
      <c r="H96" s="349" t="n"/>
      <c r="I96" s="356" t="n"/>
      <c r="J96" s="11">
        <f>B96</f>
        <v/>
      </c>
      <c r="K96" s="57">
        <f>C96</f>
        <v/>
      </c>
      <c r="L96" s="54">
        <f>D96</f>
        <v/>
      </c>
      <c r="M96" s="350">
        <f>M95*1.2</f>
        <v/>
      </c>
      <c r="N96" s="36" t="inlineStr">
        <is>
          <t>92x31x40</t>
        </is>
      </c>
      <c r="O96" s="37" t="inlineStr">
        <is>
          <t>6 Kg</t>
        </is>
      </c>
      <c r="P96" s="37" t="inlineStr">
        <is>
          <t>M</t>
        </is>
      </c>
      <c r="Q96" s="356" t="n"/>
      <c r="R96" s="11">
        <f>J96</f>
        <v/>
      </c>
      <c r="S96" s="57">
        <f>K96</f>
        <v/>
      </c>
      <c r="T96" s="54">
        <f>L96</f>
        <v/>
      </c>
      <c r="U96" s="351">
        <f>U95*1.2</f>
        <v/>
      </c>
      <c r="V96" s="36">
        <f>N96</f>
        <v/>
      </c>
      <c r="W96" s="37">
        <f>O96</f>
        <v/>
      </c>
    </row>
    <row r="97">
      <c r="A97" s="356" t="n"/>
      <c r="B97" s="8" t="inlineStr">
        <is>
          <t>EVE-N55-ENG</t>
        </is>
      </c>
      <c r="C97" s="39" t="inlineStr">
        <is>
          <t>BMW N55 Black Carbon Engine Cover</t>
        </is>
      </c>
      <c r="D97" s="43" t="inlineStr">
        <is>
          <t>n/a</t>
        </is>
      </c>
      <c r="E97" s="348" t="n">
        <v>650</v>
      </c>
      <c r="F97" s="36" t="inlineStr">
        <is>
          <t>71x71x19</t>
        </is>
      </c>
      <c r="G97" s="37" t="inlineStr">
        <is>
          <t>4 Kg</t>
        </is>
      </c>
      <c r="I97" s="356" t="n"/>
      <c r="J97" s="8">
        <f>B97</f>
        <v/>
      </c>
      <c r="K97" s="49">
        <f>C97</f>
        <v/>
      </c>
      <c r="L97" s="43">
        <f>D97</f>
        <v/>
      </c>
      <c r="M97" s="362" t="n">
        <v>720</v>
      </c>
      <c r="N97" s="36" t="inlineStr">
        <is>
          <t>72x72x21</t>
        </is>
      </c>
      <c r="O97" s="37" t="inlineStr">
        <is>
          <t>2 Kg</t>
        </is>
      </c>
      <c r="P97" s="37" t="inlineStr">
        <is>
          <t>M</t>
        </is>
      </c>
      <c r="Q97" s="356" t="n"/>
      <c r="R97" s="8">
        <f>J97</f>
        <v/>
      </c>
      <c r="S97" s="49">
        <f>K97</f>
        <v/>
      </c>
      <c r="T97" s="43">
        <f>L97</f>
        <v/>
      </c>
      <c r="U97" s="351" t="n">
        <v>850</v>
      </c>
      <c r="V97" s="36">
        <f>N97</f>
        <v/>
      </c>
      <c r="W97" s="37">
        <f>O97</f>
        <v/>
      </c>
    </row>
    <row r="98">
      <c r="A98" s="356" t="n"/>
      <c r="B98" s="11" t="inlineStr">
        <is>
          <t>EVE-N55-M2-ENG</t>
        </is>
      </c>
      <c r="C98" s="39" t="inlineStr">
        <is>
          <t>BMW F87 M2 Black Carbon Engine Cover</t>
        </is>
      </c>
      <c r="D98" s="43" t="inlineStr">
        <is>
          <t>n/a</t>
        </is>
      </c>
      <c r="E98" s="348" t="n">
        <v>650</v>
      </c>
      <c r="F98" s="36" t="inlineStr">
        <is>
          <t>71x71x19</t>
        </is>
      </c>
      <c r="G98" s="37" t="inlineStr">
        <is>
          <t>4 Kg</t>
        </is>
      </c>
      <c r="I98" s="356" t="n"/>
      <c r="J98" s="11">
        <f>B98</f>
        <v/>
      </c>
      <c r="K98" s="57">
        <f>C98</f>
        <v/>
      </c>
      <c r="L98" s="54">
        <f>D98</f>
        <v/>
      </c>
      <c r="M98" s="362" t="n">
        <v>720</v>
      </c>
      <c r="N98" s="36" t="inlineStr">
        <is>
          <t>72x72x21</t>
        </is>
      </c>
      <c r="O98" s="37" t="inlineStr">
        <is>
          <t>2 Kg</t>
        </is>
      </c>
      <c r="P98" s="37" t="inlineStr">
        <is>
          <t>M</t>
        </is>
      </c>
      <c r="Q98" s="356" t="n"/>
      <c r="R98" s="11">
        <f>J98</f>
        <v/>
      </c>
      <c r="S98" s="57">
        <f>K98</f>
        <v/>
      </c>
      <c r="T98" s="54">
        <f>L98</f>
        <v/>
      </c>
      <c r="U98" s="351" t="n">
        <v>850</v>
      </c>
      <c r="V98" s="36">
        <f>N98</f>
        <v/>
      </c>
      <c r="W98" s="37">
        <f>O98</f>
        <v/>
      </c>
    </row>
    <row r="99">
      <c r="A99" s="356" t="n"/>
      <c r="B99" s="8" t="inlineStr">
        <is>
          <t>EVE-N55-SC</t>
        </is>
      </c>
      <c r="C99" s="49" t="inlineStr">
        <is>
          <t xml:space="preserve">BMW N55 Carbon/Kevlar Scoop </t>
        </is>
      </c>
      <c r="D99" s="43" t="inlineStr">
        <is>
          <t>n/a</t>
        </is>
      </c>
      <c r="E99" s="348" t="n">
        <v>210</v>
      </c>
      <c r="F99" s="38" t="inlineStr">
        <is>
          <t>TBC</t>
        </is>
      </c>
      <c r="G99" s="37" t="inlineStr">
        <is>
          <t>0.5 Kg</t>
        </is>
      </c>
      <c r="H99" s="349" t="n"/>
      <c r="I99" s="356" t="n"/>
      <c r="J99" s="8">
        <f>B99</f>
        <v/>
      </c>
      <c r="K99" s="49">
        <f>C99</f>
        <v/>
      </c>
      <c r="L99" s="43">
        <f>D99</f>
        <v/>
      </c>
      <c r="M99" s="350" t="n">
        <v>240.91</v>
      </c>
      <c r="N99" s="38" t="inlineStr">
        <is>
          <t>26x26x26</t>
        </is>
      </c>
      <c r="O99" s="37" t="inlineStr">
        <is>
          <t>1 Kg</t>
        </is>
      </c>
      <c r="P99" s="37" t="inlineStr">
        <is>
          <t>S</t>
        </is>
      </c>
      <c r="Q99" s="356" t="n"/>
      <c r="R99" s="8">
        <f>J99</f>
        <v/>
      </c>
      <c r="S99" s="49">
        <f>K99</f>
        <v/>
      </c>
      <c r="T99" s="43">
        <f>L99</f>
        <v/>
      </c>
      <c r="U99" s="351" t="n">
        <v>265</v>
      </c>
      <c r="V99" s="15">
        <f>N99</f>
        <v/>
      </c>
      <c r="W99" s="64">
        <f>O99</f>
        <v/>
      </c>
    </row>
    <row r="100">
      <c r="A100" s="356" t="n"/>
      <c r="B100" s="8" t="inlineStr">
        <is>
          <t>EVE-N55-PF</t>
        </is>
      </c>
      <c r="C100" s="49" t="inlineStr">
        <is>
          <t xml:space="preserve">BMW N55 Panel Filter </t>
        </is>
      </c>
      <c r="D100" s="43" t="inlineStr">
        <is>
          <t>n/a</t>
        </is>
      </c>
      <c r="E100" s="348" t="n">
        <v>68</v>
      </c>
      <c r="F100" s="63" t="inlineStr">
        <is>
          <t>TBC</t>
        </is>
      </c>
      <c r="G100" s="37" t="inlineStr">
        <is>
          <t>0.5 Kg</t>
        </is>
      </c>
      <c r="H100" s="349" t="n"/>
      <c r="I100" s="356" t="n"/>
      <c r="J100" s="8">
        <f>B100</f>
        <v/>
      </c>
      <c r="K100" s="49">
        <f>C100</f>
        <v/>
      </c>
      <c r="L100" s="43">
        <f>D100</f>
        <v/>
      </c>
      <c r="M100" s="350" t="n">
        <v>75.63</v>
      </c>
      <c r="N100" s="63" t="inlineStr">
        <is>
          <t>31x27x5</t>
        </is>
      </c>
      <c r="O100" s="37" t="inlineStr">
        <is>
          <t>1 Kg</t>
        </is>
      </c>
      <c r="P100" s="37" t="inlineStr">
        <is>
          <t>S</t>
        </is>
      </c>
      <c r="Q100" s="356" t="n"/>
      <c r="R100" s="8">
        <f>J100</f>
        <v/>
      </c>
      <c r="S100" s="49">
        <f>K100</f>
        <v/>
      </c>
      <c r="T100" s="43">
        <f>L100</f>
        <v/>
      </c>
      <c r="U100" s="351" t="n">
        <v>85</v>
      </c>
      <c r="V100" s="36">
        <f>N100</f>
        <v/>
      </c>
      <c r="W100" s="37">
        <f>O100</f>
        <v/>
      </c>
    </row>
    <row r="101">
      <c r="A101" s="356" t="n"/>
      <c r="B101" s="8" t="inlineStr">
        <is>
          <t>EVE-N55-CF-DCT</t>
        </is>
      </c>
      <c r="C101" s="39" t="inlineStr">
        <is>
          <t>Sealed Carbon Duct for version 1 of N55 intake</t>
        </is>
      </c>
      <c r="D101" s="43" t="inlineStr">
        <is>
          <t>B</t>
        </is>
      </c>
      <c r="E101" s="348" t="n">
        <v>100</v>
      </c>
      <c r="F101" s="63" t="inlineStr">
        <is>
          <t>46x32x26</t>
        </is>
      </c>
      <c r="G101" s="37" t="inlineStr">
        <is>
          <t>2 Kg</t>
        </is>
      </c>
      <c r="H101" s="349" t="n"/>
      <c r="I101" s="356" t="n"/>
      <c r="J101" s="11">
        <f>B101</f>
        <v/>
      </c>
      <c r="K101" s="57">
        <f>C101</f>
        <v/>
      </c>
      <c r="L101" s="54">
        <f>D101</f>
        <v/>
      </c>
      <c r="M101" s="350" t="n">
        <v>115</v>
      </c>
      <c r="N101" s="63" t="inlineStr">
        <is>
          <t>46x21x27</t>
        </is>
      </c>
      <c r="O101" s="37" t="inlineStr">
        <is>
          <t>2 Kg</t>
        </is>
      </c>
      <c r="P101" s="37" t="inlineStr">
        <is>
          <t>S</t>
        </is>
      </c>
      <c r="Q101" s="356" t="n"/>
      <c r="R101" s="11">
        <f>J101</f>
        <v/>
      </c>
      <c r="S101" s="57">
        <f>K101</f>
        <v/>
      </c>
      <c r="T101" s="54">
        <f>L101</f>
        <v/>
      </c>
      <c r="U101" s="351" t="n">
        <v>130</v>
      </c>
      <c r="V101" s="15">
        <f>N101</f>
        <v/>
      </c>
      <c r="W101" s="64">
        <f>O101</f>
        <v/>
      </c>
    </row>
    <row r="102">
      <c r="A102" s="352" t="n"/>
      <c r="B102" s="8" t="inlineStr">
        <is>
          <t>EVE-N55-KV-DCT</t>
        </is>
      </c>
      <c r="C102" s="39" t="inlineStr">
        <is>
          <t>Sealed Kevlar Duct for version 1 of N55 intake</t>
        </is>
      </c>
      <c r="D102" s="43" t="inlineStr">
        <is>
          <t>B</t>
        </is>
      </c>
      <c r="E102" s="348">
        <f>E101*1.2</f>
        <v/>
      </c>
      <c r="F102" s="63" t="inlineStr">
        <is>
          <t>46x32x26</t>
        </is>
      </c>
      <c r="G102" s="37" t="inlineStr">
        <is>
          <t>2 Kg</t>
        </is>
      </c>
      <c r="H102" s="349" t="n"/>
      <c r="I102" s="352" t="n"/>
      <c r="J102" s="11">
        <f>B102</f>
        <v/>
      </c>
      <c r="K102" s="57">
        <f>C102</f>
        <v/>
      </c>
      <c r="L102" s="54">
        <f>D102</f>
        <v/>
      </c>
      <c r="M102" s="350">
        <f>M101*1.2</f>
        <v/>
      </c>
      <c r="N102" s="63" t="inlineStr">
        <is>
          <t>46x21x27</t>
        </is>
      </c>
      <c r="O102" s="37" t="inlineStr">
        <is>
          <t>2 Kg</t>
        </is>
      </c>
      <c r="P102" s="37" t="inlineStr">
        <is>
          <t>S</t>
        </is>
      </c>
      <c r="Q102" s="352" t="n"/>
      <c r="R102" s="11">
        <f>J102</f>
        <v/>
      </c>
      <c r="S102" s="57">
        <f>K102</f>
        <v/>
      </c>
      <c r="T102" s="54">
        <f>L102</f>
        <v/>
      </c>
      <c r="U102" s="351">
        <f>U101*1.2</f>
        <v/>
      </c>
      <c r="V102" s="36">
        <f>N102</f>
        <v/>
      </c>
      <c r="W102" s="37">
        <f>O102</f>
        <v/>
      </c>
    </row>
    <row r="103" ht="4.5" customHeight="1">
      <c r="A103" s="50" t="n"/>
      <c r="B103" s="5" t="n"/>
      <c r="C103" s="48" t="n"/>
      <c r="D103" s="41" t="n"/>
      <c r="E103" s="347" t="n"/>
      <c r="F103" s="297" t="n"/>
      <c r="G103" s="342" t="n"/>
      <c r="I103" s="50" t="n"/>
      <c r="J103" s="5" t="n"/>
      <c r="K103" s="56" t="n"/>
      <c r="L103" s="41" t="n"/>
      <c r="M103" s="347" t="n"/>
      <c r="N103" s="297" t="n"/>
      <c r="O103" s="342" t="n"/>
      <c r="P103" s="342" t="n"/>
      <c r="Q103" s="50" t="n"/>
      <c r="R103" s="5" t="n"/>
      <c r="S103" s="56" t="n"/>
      <c r="T103" s="41" t="n"/>
      <c r="U103" s="344" t="n"/>
      <c r="V103" s="297" t="n"/>
      <c r="W103" s="297" t="n"/>
    </row>
    <row r="104">
      <c r="A104" s="329" t="inlineStr">
        <is>
          <t>F97 X3M / F98 X4M</t>
        </is>
      </c>
      <c r="B104" s="8" t="inlineStr">
        <is>
          <t>EVE-FX34M-CF-INT</t>
        </is>
      </c>
      <c r="C104" s="39" t="inlineStr">
        <is>
          <t>BMW F9X X3M/X4M Carbon Intake System</t>
        </is>
      </c>
      <c r="D104" s="43" t="n"/>
      <c r="E104" s="348" t="n">
        <v>1040</v>
      </c>
      <c r="F104" s="36" t="inlineStr">
        <is>
          <t>71x71x19</t>
        </is>
      </c>
      <c r="G104" s="37" t="inlineStr">
        <is>
          <t>5 Kg</t>
        </is>
      </c>
      <c r="H104" s="349" t="n"/>
      <c r="I104" s="329" t="inlineStr">
        <is>
          <t>F97 X3M / F98 X4M</t>
        </is>
      </c>
      <c r="J104" s="8">
        <f>B104</f>
        <v/>
      </c>
      <c r="K104" s="49">
        <f>C104</f>
        <v/>
      </c>
      <c r="L104" s="43" t="n"/>
      <c r="M104" s="350" t="n">
        <v>1200</v>
      </c>
      <c r="N104" s="36" t="inlineStr">
        <is>
          <t>72x72x21</t>
        </is>
      </c>
      <c r="O104" s="37" t="inlineStr">
        <is>
          <t>5 Kg</t>
        </is>
      </c>
      <c r="P104" s="37" t="inlineStr">
        <is>
          <t>M</t>
        </is>
      </c>
      <c r="Q104" s="329" t="inlineStr">
        <is>
          <t>F87 M2C</t>
        </is>
      </c>
      <c r="R104" s="8">
        <f>J104</f>
        <v/>
      </c>
      <c r="S104" s="49">
        <f>K104</f>
        <v/>
      </c>
      <c r="T104" s="43">
        <f>L104</f>
        <v/>
      </c>
      <c r="U104" s="351" t="n">
        <v>1300</v>
      </c>
      <c r="V104" s="37">
        <f>N104</f>
        <v/>
      </c>
      <c r="W104" s="37">
        <f>O104</f>
        <v/>
      </c>
    </row>
    <row r="105">
      <c r="A105" s="352" t="n"/>
      <c r="B105" s="8" t="inlineStr">
        <is>
          <t>EVE-FX34M-PF</t>
        </is>
      </c>
      <c r="C105" s="49" t="inlineStr">
        <is>
          <t>BMW F9X X3M/X4M Panel Filter Replacement Set</t>
        </is>
      </c>
      <c r="D105" s="43" t="n"/>
      <c r="E105" s="348" t="n">
        <v>162.5</v>
      </c>
      <c r="F105" s="37" t="inlineStr">
        <is>
          <t>TBC</t>
        </is>
      </c>
      <c r="G105" s="37" t="inlineStr">
        <is>
          <t>1 Kg</t>
        </is>
      </c>
      <c r="H105" s="349" t="n"/>
      <c r="I105" s="352" t="n"/>
      <c r="J105" s="8">
        <f>B105</f>
        <v/>
      </c>
      <c r="K105" s="49">
        <f>C105</f>
        <v/>
      </c>
      <c r="L105" s="43" t="n"/>
      <c r="M105" s="350" t="n">
        <v>184</v>
      </c>
      <c r="N105" s="37" t="inlineStr">
        <is>
          <t>33x14x12</t>
        </is>
      </c>
      <c r="O105" s="37" t="inlineStr">
        <is>
          <t>2 Kg</t>
        </is>
      </c>
      <c r="P105" s="37" t="inlineStr">
        <is>
          <t>S</t>
        </is>
      </c>
      <c r="Q105" s="352" t="n"/>
      <c r="R105" s="8">
        <f>J105</f>
        <v/>
      </c>
      <c r="S105" s="49">
        <f>K105</f>
        <v/>
      </c>
      <c r="T105" s="43">
        <f>L105</f>
        <v/>
      </c>
      <c r="U105" s="351" t="n">
        <v>200</v>
      </c>
      <c r="V105" s="64">
        <f>N105</f>
        <v/>
      </c>
      <c r="W105" s="64">
        <f>O105</f>
        <v/>
      </c>
    </row>
    <row r="106" ht="4.5" customHeight="1">
      <c r="A106" s="50" t="n"/>
      <c r="B106" s="5" t="n"/>
      <c r="C106" s="48" t="n"/>
      <c r="D106" s="41" t="n"/>
      <c r="E106" s="347" t="n"/>
      <c r="F106" s="297" t="n"/>
      <c r="G106" s="342" t="n"/>
      <c r="I106" s="50" t="n"/>
      <c r="J106" s="5" t="n"/>
      <c r="K106" s="56" t="n"/>
      <c r="L106" s="41" t="n"/>
      <c r="M106" s="347" t="n"/>
      <c r="N106" s="297" t="n"/>
      <c r="O106" s="342" t="n"/>
      <c r="P106" s="342" t="n"/>
      <c r="Q106" s="50" t="n"/>
      <c r="R106" s="5" t="n"/>
      <c r="S106" s="56" t="n"/>
      <c r="T106" s="41" t="n"/>
      <c r="U106" s="344" t="n"/>
      <c r="V106" s="297" t="n"/>
      <c r="W106" s="297" t="n"/>
    </row>
    <row r="107">
      <c r="A107" s="329" t="inlineStr">
        <is>
          <t>Z4M</t>
        </is>
      </c>
      <c r="B107" s="8" t="inlineStr">
        <is>
          <t>EVE-Z4M-INT</t>
        </is>
      </c>
      <c r="C107" s="49" t="inlineStr">
        <is>
          <t>BMW Z4M Black Carbon intake</t>
        </is>
      </c>
      <c r="D107" s="43" t="inlineStr">
        <is>
          <t>B</t>
        </is>
      </c>
      <c r="E107" s="348" t="n">
        <v>550</v>
      </c>
      <c r="F107" s="36" t="inlineStr">
        <is>
          <t>37x37x29</t>
        </is>
      </c>
      <c r="G107" s="37" t="inlineStr">
        <is>
          <t>3 Kg</t>
        </is>
      </c>
      <c r="H107" s="349" t="n"/>
      <c r="I107" s="329" t="inlineStr">
        <is>
          <t>Z4M</t>
        </is>
      </c>
      <c r="J107" s="8">
        <f>B107</f>
        <v/>
      </c>
      <c r="K107" s="49">
        <f>C107</f>
        <v/>
      </c>
      <c r="L107" s="43">
        <f>D107</f>
        <v/>
      </c>
      <c r="M107" s="350" t="n">
        <v>685</v>
      </c>
      <c r="N107" s="126" t="inlineStr">
        <is>
          <t>38x38x38</t>
        </is>
      </c>
      <c r="O107" s="37" t="inlineStr">
        <is>
          <t>3 Kg</t>
        </is>
      </c>
      <c r="P107" s="37" t="inlineStr">
        <is>
          <t>S</t>
        </is>
      </c>
      <c r="Q107" s="329" t="inlineStr">
        <is>
          <t>Z4M</t>
        </is>
      </c>
      <c r="R107" s="8">
        <f>J107</f>
        <v/>
      </c>
      <c r="S107" s="49">
        <f>K107</f>
        <v/>
      </c>
      <c r="T107" s="43">
        <f>L107</f>
        <v/>
      </c>
      <c r="U107" s="351" t="n">
        <v>800</v>
      </c>
      <c r="V107" s="37">
        <f>N107</f>
        <v/>
      </c>
      <c r="W107" s="37">
        <f>O107</f>
        <v/>
      </c>
    </row>
    <row r="108">
      <c r="A108" s="352" t="n"/>
      <c r="B108" s="8" t="inlineStr">
        <is>
          <t>EVE-Z4M-KV-INT</t>
        </is>
      </c>
      <c r="C108" s="49" t="inlineStr">
        <is>
          <t>BMW Z4M Kevlar intake</t>
        </is>
      </c>
      <c r="D108" s="43" t="inlineStr">
        <is>
          <t>B</t>
        </is>
      </c>
      <c r="E108" s="348" t="n">
        <v>660</v>
      </c>
      <c r="F108" s="37" t="inlineStr">
        <is>
          <t>37x37x29</t>
        </is>
      </c>
      <c r="G108" s="37" t="inlineStr">
        <is>
          <t>3 Kg</t>
        </is>
      </c>
      <c r="H108" s="349" t="n"/>
      <c r="I108" s="352" t="n"/>
      <c r="J108" s="8">
        <f>B108</f>
        <v/>
      </c>
      <c r="K108" s="49">
        <f>C108</f>
        <v/>
      </c>
      <c r="L108" s="43">
        <f>D108</f>
        <v/>
      </c>
      <c r="M108" s="350" t="n">
        <v>822</v>
      </c>
      <c r="N108" s="37" t="inlineStr">
        <is>
          <t>38x38x38</t>
        </is>
      </c>
      <c r="O108" s="37" t="inlineStr">
        <is>
          <t>3 Kg</t>
        </is>
      </c>
      <c r="P108" s="37" t="inlineStr">
        <is>
          <t>S</t>
        </is>
      </c>
      <c r="Q108" s="352" t="n"/>
      <c r="R108" s="8">
        <f>J108</f>
        <v/>
      </c>
      <c r="S108" s="49">
        <f>K108</f>
        <v/>
      </c>
      <c r="T108" s="43">
        <f>L108</f>
        <v/>
      </c>
      <c r="U108" s="351">
        <f>(U107*0.2)+U107</f>
        <v/>
      </c>
      <c r="V108" s="37">
        <f>N108</f>
        <v/>
      </c>
      <c r="W108" s="37">
        <f>O108</f>
        <v/>
      </c>
    </row>
    <row r="109" ht="4.5" customHeight="1">
      <c r="A109" s="50" t="n"/>
      <c r="B109" s="5" t="n"/>
      <c r="C109" s="48" t="n"/>
      <c r="D109" s="41" t="n"/>
      <c r="E109" s="347" t="n"/>
      <c r="F109" s="297" t="n"/>
      <c r="G109" s="342" t="n"/>
      <c r="I109" s="50" t="n"/>
      <c r="J109" s="5" t="n"/>
      <c r="K109" s="56" t="n"/>
      <c r="L109" s="41" t="n"/>
      <c r="M109" s="347" t="n"/>
      <c r="N109" s="297" t="n"/>
      <c r="O109" s="342" t="n"/>
      <c r="P109" s="342" t="n"/>
      <c r="Q109" s="50" t="n"/>
      <c r="R109" s="5" t="n"/>
      <c r="S109" s="56" t="n"/>
      <c r="T109" s="41" t="n"/>
      <c r="U109" s="344" t="n"/>
      <c r="V109" s="297" t="n"/>
      <c r="W109" s="297" t="n"/>
    </row>
    <row r="110">
      <c r="A110" s="329" t="inlineStr">
        <is>
          <t>G20</t>
        </is>
      </c>
      <c r="B110" s="8" t="inlineStr">
        <is>
          <t>EVE-G20B48-V1-INT</t>
        </is>
      </c>
      <c r="C110" s="108" t="inlineStr">
        <is>
          <t>BMW G20 B48 Intake System - Pre 2018 November</t>
        </is>
      </c>
      <c r="D110" s="43" t="inlineStr">
        <is>
          <t>L</t>
        </is>
      </c>
      <c r="E110" s="348" t="n">
        <v>1040</v>
      </c>
      <c r="F110" s="36" t="inlineStr">
        <is>
          <t>91x30x39</t>
        </is>
      </c>
      <c r="G110" s="37" t="inlineStr">
        <is>
          <t>5 Kg</t>
        </is>
      </c>
      <c r="H110" s="349" t="n"/>
      <c r="I110" s="329" t="inlineStr">
        <is>
          <t>G20</t>
        </is>
      </c>
      <c r="J110" s="8">
        <f>B110</f>
        <v/>
      </c>
      <c r="K110" s="49">
        <f>C110</f>
        <v/>
      </c>
      <c r="L110" s="43">
        <f>D110</f>
        <v/>
      </c>
      <c r="M110" s="350" t="n">
        <v>1176</v>
      </c>
      <c r="N110" s="36" t="inlineStr">
        <is>
          <t>92x31x40</t>
        </is>
      </c>
      <c r="O110" s="37" t="inlineStr">
        <is>
          <t>6 Kg</t>
        </is>
      </c>
      <c r="P110" s="37" t="inlineStr">
        <is>
          <t>M</t>
        </is>
      </c>
      <c r="Q110" s="329" t="inlineStr">
        <is>
          <t>F10 M5</t>
        </is>
      </c>
      <c r="R110" s="8">
        <f>J110</f>
        <v/>
      </c>
      <c r="S110" s="49">
        <f>K110</f>
        <v/>
      </c>
      <c r="T110" s="43">
        <f>L110</f>
        <v/>
      </c>
      <c r="U110" s="351" t="n">
        <v>1300</v>
      </c>
      <c r="V110" s="36">
        <f>N110</f>
        <v/>
      </c>
      <c r="W110" s="37">
        <f>O110</f>
        <v/>
      </c>
    </row>
    <row r="111">
      <c r="A111" s="356" t="n"/>
      <c r="B111" s="8" t="inlineStr">
        <is>
          <t>EVE-G20B48-V2-INT</t>
        </is>
      </c>
      <c r="C111" s="108" t="inlineStr">
        <is>
          <t>BMW G20 B48 Intake System - Post 2018 November</t>
        </is>
      </c>
      <c r="D111" s="43" t="inlineStr">
        <is>
          <t>L</t>
        </is>
      </c>
      <c r="E111" s="348" t="n">
        <v>1040</v>
      </c>
      <c r="F111" s="36" t="inlineStr">
        <is>
          <t>91x30x39</t>
        </is>
      </c>
      <c r="G111" s="37" t="inlineStr">
        <is>
          <t>5 Kg</t>
        </is>
      </c>
      <c r="H111" s="349" t="n"/>
      <c r="I111" s="356" t="n"/>
      <c r="J111" s="8">
        <f>B111</f>
        <v/>
      </c>
      <c r="K111" s="49">
        <f>C111</f>
        <v/>
      </c>
      <c r="L111" s="43">
        <f>D111</f>
        <v/>
      </c>
      <c r="M111" s="350" t="n">
        <v>1176</v>
      </c>
      <c r="N111" s="36" t="inlineStr">
        <is>
          <t>92x31x40</t>
        </is>
      </c>
      <c r="O111" s="37" t="inlineStr">
        <is>
          <t>6 Kg</t>
        </is>
      </c>
      <c r="P111" s="37" t="inlineStr">
        <is>
          <t>M</t>
        </is>
      </c>
      <c r="Q111" s="356" t="n"/>
      <c r="R111" s="8">
        <f>J111</f>
        <v/>
      </c>
      <c r="S111" s="49">
        <f>K111</f>
        <v/>
      </c>
      <c r="T111" s="43">
        <f>L111</f>
        <v/>
      </c>
      <c r="U111" s="351" t="n">
        <v>1300</v>
      </c>
      <c r="V111" s="15">
        <f>N111</f>
        <v/>
      </c>
      <c r="W111" s="64">
        <f>O111</f>
        <v/>
      </c>
    </row>
    <row r="112">
      <c r="A112" s="356" t="n"/>
      <c r="B112" s="8" t="inlineStr">
        <is>
          <t>EVE-G20B58-V1-INT</t>
        </is>
      </c>
      <c r="C112" s="108" t="inlineStr">
        <is>
          <t>BMW G20 B58 Intake System - Pre 2018 November</t>
        </is>
      </c>
      <c r="D112" s="43" t="inlineStr">
        <is>
          <t>L</t>
        </is>
      </c>
      <c r="E112" s="348" t="n">
        <v>1040</v>
      </c>
      <c r="F112" s="36" t="inlineStr">
        <is>
          <t>91x30x39</t>
        </is>
      </c>
      <c r="G112" s="37" t="inlineStr">
        <is>
          <t>5 Kg</t>
        </is>
      </c>
      <c r="H112" s="349" t="n"/>
      <c r="I112" s="356" t="n"/>
      <c r="J112" s="8">
        <f>B112</f>
        <v/>
      </c>
      <c r="K112" s="49">
        <f>C112</f>
        <v/>
      </c>
      <c r="L112" s="43">
        <f>D112</f>
        <v/>
      </c>
      <c r="M112" s="350" t="n">
        <v>1176</v>
      </c>
      <c r="N112" s="36" t="inlineStr">
        <is>
          <t>92x31x40</t>
        </is>
      </c>
      <c r="O112" s="37" t="inlineStr">
        <is>
          <t>6 Kg</t>
        </is>
      </c>
      <c r="P112" s="37" t="inlineStr">
        <is>
          <t>M</t>
        </is>
      </c>
      <c r="Q112" s="356" t="n"/>
      <c r="R112" s="8">
        <f>J112</f>
        <v/>
      </c>
      <c r="S112" s="49">
        <f>K112</f>
        <v/>
      </c>
      <c r="T112" s="43">
        <f>L112</f>
        <v/>
      </c>
      <c r="U112" s="351" t="n">
        <v>1300</v>
      </c>
      <c r="V112" s="36">
        <f>N112</f>
        <v/>
      </c>
      <c r="W112" s="37" t="inlineStr">
        <is>
          <t>5 Kg</t>
        </is>
      </c>
    </row>
    <row r="113">
      <c r="A113" s="352" t="n"/>
      <c r="B113" s="8" t="inlineStr">
        <is>
          <t>EVE-G20B58-V2-INT</t>
        </is>
      </c>
      <c r="C113" s="108" t="inlineStr">
        <is>
          <t>BMW G20 B58 Intake System - Post 2018 November</t>
        </is>
      </c>
      <c r="D113" s="43" t="inlineStr">
        <is>
          <t>L</t>
        </is>
      </c>
      <c r="E113" s="348" t="n">
        <v>1040</v>
      </c>
      <c r="F113" s="36" t="inlineStr">
        <is>
          <t>91x30x39</t>
        </is>
      </c>
      <c r="G113" s="37" t="inlineStr">
        <is>
          <t>5 Kg</t>
        </is>
      </c>
      <c r="H113" s="349" t="n"/>
      <c r="I113" s="352" t="n"/>
      <c r="J113" s="8">
        <f>B113</f>
        <v/>
      </c>
      <c r="K113" s="49">
        <f>C113</f>
        <v/>
      </c>
      <c r="L113" s="43">
        <f>D113</f>
        <v/>
      </c>
      <c r="M113" s="350" t="n">
        <v>1176</v>
      </c>
      <c r="N113" s="36" t="inlineStr">
        <is>
          <t>92x31x40</t>
        </is>
      </c>
      <c r="O113" s="37" t="inlineStr">
        <is>
          <t>6 Kg</t>
        </is>
      </c>
      <c r="P113" s="37" t="inlineStr">
        <is>
          <t>M</t>
        </is>
      </c>
      <c r="Q113" s="352" t="n"/>
      <c r="R113" s="8">
        <f>J113</f>
        <v/>
      </c>
      <c r="S113" s="49">
        <f>K113</f>
        <v/>
      </c>
      <c r="T113" s="43">
        <f>L113</f>
        <v/>
      </c>
      <c r="U113" s="351" t="n">
        <v>1300</v>
      </c>
      <c r="V113" s="36">
        <f>N113</f>
        <v/>
      </c>
      <c r="W113" s="37">
        <f>O113</f>
        <v/>
      </c>
    </row>
    <row r="114" ht="4.5" customHeight="1">
      <c r="A114" s="50" t="n"/>
      <c r="B114" s="5" t="n"/>
      <c r="C114" s="48" t="n"/>
      <c r="D114" s="41" t="n"/>
      <c r="E114" s="347" t="n"/>
      <c r="F114" s="297" t="n"/>
      <c r="G114" s="342" t="n"/>
      <c r="I114" s="50" t="n"/>
      <c r="J114" s="5" t="n"/>
      <c r="K114" s="56" t="n"/>
      <c r="L114" s="41" t="n"/>
      <c r="M114" s="347" t="n"/>
      <c r="N114" s="297" t="n"/>
      <c r="O114" s="342" t="n"/>
      <c r="P114" s="342" t="n"/>
      <c r="Q114" s="50" t="n"/>
      <c r="R114" s="5" t="n"/>
      <c r="S114" s="56" t="n"/>
      <c r="T114" s="41" t="n"/>
      <c r="U114" s="344" t="n"/>
      <c r="V114" s="297" t="n"/>
      <c r="W114" s="297" t="n"/>
    </row>
    <row r="115">
      <c r="A115" s="329" t="inlineStr">
        <is>
          <t>G29 Z4</t>
        </is>
      </c>
      <c r="B115" s="8" t="inlineStr">
        <is>
          <t>EVE-Z4B58-CF-INT</t>
        </is>
      </c>
      <c r="C115" s="49" t="inlineStr">
        <is>
          <t>BMW BMW G29 Z4 M40i B58 Carbon Intake</t>
        </is>
      </c>
      <c r="D115" s="43" t="inlineStr">
        <is>
          <t>B</t>
        </is>
      </c>
      <c r="E115" s="348" t="n">
        <v>1041</v>
      </c>
      <c r="F115" s="37" t="inlineStr">
        <is>
          <t>37x37x37</t>
        </is>
      </c>
      <c r="G115" s="37" t="inlineStr">
        <is>
          <t>4 Kg</t>
        </is>
      </c>
      <c r="H115" s="349" t="n"/>
      <c r="I115" s="329" t="inlineStr">
        <is>
          <t>G29 Z4</t>
        </is>
      </c>
      <c r="J115" s="8">
        <f>B115</f>
        <v/>
      </c>
      <c r="K115" s="49">
        <f>C115</f>
        <v/>
      </c>
      <c r="L115" s="43" t="inlineStr">
        <is>
          <t>L</t>
        </is>
      </c>
      <c r="M115" s="350" t="n">
        <v>1134</v>
      </c>
      <c r="N115" s="37" t="inlineStr">
        <is>
          <t>92x31x40</t>
        </is>
      </c>
      <c r="O115" s="37" t="inlineStr">
        <is>
          <t>6 Kg</t>
        </is>
      </c>
      <c r="P115" s="37" t="inlineStr">
        <is>
          <t>M</t>
        </is>
      </c>
      <c r="Q115" s="329" t="inlineStr">
        <is>
          <t>G29 Z4</t>
        </is>
      </c>
      <c r="R115" s="8">
        <f>J115</f>
        <v/>
      </c>
      <c r="S115" s="49">
        <f>K115</f>
        <v/>
      </c>
      <c r="T115" s="43">
        <f>L115</f>
        <v/>
      </c>
      <c r="U115" s="351" t="n">
        <v>1300</v>
      </c>
      <c r="V115" s="37">
        <f>N115</f>
        <v/>
      </c>
      <c r="W115" s="37">
        <f>O115</f>
        <v/>
      </c>
    </row>
    <row r="116">
      <c r="A116" s="352" t="n"/>
      <c r="B116" s="8" t="inlineStr">
        <is>
          <t>EVE-Z4B58-CF-ENG</t>
        </is>
      </c>
      <c r="C116" s="49" t="inlineStr">
        <is>
          <t>BMW G29 Z4 M40i B58 Carbon Engine Cover</t>
        </is>
      </c>
      <c r="D116" s="43" t="inlineStr">
        <is>
          <t>B</t>
        </is>
      </c>
      <c r="E116" s="348" t="n">
        <v>477</v>
      </c>
      <c r="F116" s="36" t="inlineStr">
        <is>
          <t>71x71x19</t>
        </is>
      </c>
      <c r="G116" s="37" t="inlineStr">
        <is>
          <t>4 Kg</t>
        </is>
      </c>
      <c r="H116" s="349" t="n"/>
      <c r="I116" s="352" t="n"/>
      <c r="J116" s="8">
        <f>B116</f>
        <v/>
      </c>
      <c r="K116" s="49">
        <f>C116</f>
        <v/>
      </c>
      <c r="L116" s="43" t="n"/>
      <c r="M116" s="350" t="n">
        <v>539</v>
      </c>
      <c r="N116" s="36" t="inlineStr">
        <is>
          <t>72x72x21</t>
        </is>
      </c>
      <c r="O116" s="37" t="inlineStr">
        <is>
          <t>2 Kg</t>
        </is>
      </c>
      <c r="P116" s="37" t="inlineStr">
        <is>
          <t>M</t>
        </is>
      </c>
      <c r="Q116" s="352" t="n"/>
      <c r="R116" s="8">
        <f>J116</f>
        <v/>
      </c>
      <c r="S116" s="49">
        <f>K116</f>
        <v/>
      </c>
      <c r="T116" s="43">
        <f>L116</f>
        <v/>
      </c>
      <c r="U116" s="351" t="n">
        <v>600</v>
      </c>
      <c r="V116" s="37">
        <f>N116</f>
        <v/>
      </c>
      <c r="W116" s="37">
        <f>O116</f>
        <v/>
      </c>
    </row>
    <row r="117" ht="4.9" customHeight="1">
      <c r="C117" s="3" t="n"/>
      <c r="D117" s="52" t="n"/>
      <c r="E117" s="340" t="n"/>
      <c r="F117" s="73" t="n"/>
      <c r="G117" s="73" t="n"/>
      <c r="K117" s="55" t="n"/>
      <c r="L117" s="52" t="n"/>
      <c r="M117" s="340" t="n"/>
      <c r="N117" s="73" t="n"/>
      <c r="O117" s="73" t="n"/>
      <c r="P117" s="73" t="n"/>
      <c r="S117" s="51" t="n"/>
      <c r="U117" s="340" t="n"/>
      <c r="V117" s="73" t="n"/>
      <c r="W117" s="73" t="n"/>
    </row>
    <row r="118" ht="21" customHeight="1">
      <c r="A118" s="341" t="inlineStr">
        <is>
          <t>HONDA</t>
        </is>
      </c>
      <c r="B118" s="342" t="n"/>
      <c r="C118" s="342" t="n"/>
      <c r="D118" s="342" t="n"/>
      <c r="E118" s="342" t="n"/>
      <c r="F118" s="342" t="n"/>
      <c r="G118" s="343" t="n"/>
      <c r="I118" s="341" t="inlineStr">
        <is>
          <t>HONDA</t>
        </is>
      </c>
      <c r="J118" s="342" t="n"/>
      <c r="K118" s="342" t="n"/>
      <c r="L118" s="342" t="n"/>
      <c r="M118" s="342" t="n"/>
      <c r="N118" s="342" t="n"/>
      <c r="O118" s="343" t="n"/>
      <c r="P118" s="305" t="n"/>
      <c r="Q118" s="341" t="inlineStr">
        <is>
          <t>HONDA</t>
        </is>
      </c>
      <c r="R118" s="342" t="n"/>
      <c r="S118" s="342" t="n"/>
      <c r="T118" s="342" t="n"/>
      <c r="U118" s="342" t="n"/>
      <c r="V118" s="342" t="n"/>
      <c r="W118" s="343" t="n"/>
    </row>
    <row r="119" ht="4.5" customHeight="1">
      <c r="A119" s="50" t="n"/>
      <c r="B119" s="5" t="n"/>
      <c r="C119" s="6" t="n"/>
      <c r="D119" s="41" t="n"/>
      <c r="E119" s="344" t="n"/>
      <c r="F119" s="297" t="n"/>
      <c r="G119" s="342" t="n"/>
      <c r="I119" s="50" t="n"/>
      <c r="J119" s="5" t="n"/>
      <c r="K119" s="48" t="n"/>
      <c r="L119" s="41" t="n"/>
      <c r="M119" s="344" t="n"/>
      <c r="N119" s="297" t="n"/>
      <c r="O119" s="342" t="n"/>
      <c r="P119" s="342" t="n"/>
      <c r="Q119" s="50" t="n"/>
      <c r="R119" s="5" t="n"/>
      <c r="S119" s="6" t="n"/>
      <c r="T119" s="41" t="n"/>
      <c r="U119" s="344" t="n"/>
      <c r="V119" s="297" t="n"/>
      <c r="W119" s="297" t="n"/>
    </row>
    <row r="120" ht="46.15" customFormat="1" customHeight="1" s="46">
      <c r="A120" s="76" t="n"/>
      <c r="B120" s="29" t="inlineStr">
        <is>
          <t>Part Number</t>
        </is>
      </c>
      <c r="C120" s="29" t="inlineStr">
        <is>
          <t>Description</t>
        </is>
      </c>
      <c r="D120" s="44" t="inlineStr">
        <is>
          <t>Filter Type</t>
        </is>
      </c>
      <c r="E120" s="345" t="inlineStr">
        <is>
          <t>Retail Price Ex VAT</t>
        </is>
      </c>
      <c r="F120" s="363" t="inlineStr">
        <is>
          <t>Package size in cm</t>
        </is>
      </c>
      <c r="G120" s="343" t="n"/>
      <c r="I120" s="76" t="n"/>
      <c r="J120" s="29" t="inlineStr">
        <is>
          <t>Part Number</t>
        </is>
      </c>
      <c r="K120" s="29" t="inlineStr">
        <is>
          <t>Description</t>
        </is>
      </c>
      <c r="L120" s="44" t="inlineStr">
        <is>
          <t>Filter Type</t>
        </is>
      </c>
      <c r="M120" s="345" t="inlineStr">
        <is>
          <t>Retail Price Ex VAT</t>
        </is>
      </c>
      <c r="N120" s="299" t="inlineStr">
        <is>
          <t>Package size in cm</t>
        </is>
      </c>
      <c r="O120" s="327" t="n"/>
      <c r="P120" s="300" t="inlineStr">
        <is>
          <t>Box Type</t>
        </is>
      </c>
      <c r="Q120" s="76" t="n"/>
      <c r="R120" s="29" t="inlineStr">
        <is>
          <t>Part Number</t>
        </is>
      </c>
      <c r="S120" s="29" t="inlineStr">
        <is>
          <t>Description</t>
        </is>
      </c>
      <c r="T120" s="44" t="inlineStr">
        <is>
          <t>Filter Type</t>
        </is>
      </c>
      <c r="U120" s="346" t="inlineStr">
        <is>
          <t>Retail Price</t>
        </is>
      </c>
      <c r="V120" s="293" t="inlineStr">
        <is>
          <t>Package size in cm</t>
        </is>
      </c>
      <c r="W120" s="83" t="n"/>
    </row>
    <row r="121" ht="4.5" customHeight="1">
      <c r="A121" s="50" t="n"/>
      <c r="B121" s="5" t="n"/>
      <c r="C121" s="6" t="n"/>
      <c r="D121" s="41" t="n"/>
      <c r="E121" s="347" t="n"/>
      <c r="F121" s="297" t="n"/>
      <c r="G121" s="342" t="n"/>
      <c r="I121" s="50" t="n"/>
      <c r="J121" s="5" t="n"/>
      <c r="K121" s="48" t="n"/>
      <c r="L121" s="41" t="n"/>
      <c r="M121" s="344" t="n"/>
      <c r="N121" s="297" t="n"/>
      <c r="O121" s="342" t="n"/>
      <c r="P121" s="342" t="n"/>
      <c r="Q121" s="50" t="n"/>
      <c r="R121" s="5" t="n"/>
      <c r="S121" s="6" t="n"/>
      <c r="T121" s="41" t="n"/>
      <c r="U121" s="344" t="n"/>
      <c r="V121" s="81" t="n"/>
      <c r="W121" s="81" t="n"/>
    </row>
    <row r="122">
      <c r="A122" s="292" t="n"/>
      <c r="B122" s="15" t="inlineStr">
        <is>
          <t>EVE-FK2-CF-MAF</t>
        </is>
      </c>
      <c r="C122" s="39" t="inlineStr">
        <is>
          <t>Honda FK2 Black Carbon MAF-TUBE and silicone hose</t>
        </is>
      </c>
      <c r="D122" s="43" t="inlineStr">
        <is>
          <t>n/a</t>
        </is>
      </c>
      <c r="E122" s="361" t="n">
        <v>191</v>
      </c>
      <c r="F122" s="37" t="inlineStr">
        <is>
          <t>46x10x12</t>
        </is>
      </c>
      <c r="G122" s="37" t="inlineStr">
        <is>
          <t>2.5 Kg</t>
        </is>
      </c>
      <c r="I122" s="292" t="inlineStr">
        <is>
          <t>FK2 Civic</t>
        </is>
      </c>
      <c r="J122" s="15">
        <f>B122</f>
        <v/>
      </c>
      <c r="K122" s="59">
        <f>C122</f>
        <v/>
      </c>
      <c r="L122" s="36">
        <f>D122</f>
        <v/>
      </c>
      <c r="M122" s="362" t="n">
        <v>215</v>
      </c>
      <c r="N122" s="37" t="inlineStr">
        <is>
          <t>49x15x12</t>
        </is>
      </c>
      <c r="O122" s="37" t="inlineStr">
        <is>
          <t>2 Kg</t>
        </is>
      </c>
      <c r="P122" s="37" t="inlineStr">
        <is>
          <t>S</t>
        </is>
      </c>
      <c r="Q122" s="292" t="n"/>
      <c r="R122" s="15">
        <f>J122</f>
        <v/>
      </c>
      <c r="S122" s="59">
        <f>K122</f>
        <v/>
      </c>
      <c r="T122" s="36">
        <f>L122</f>
        <v/>
      </c>
      <c r="U122" s="351" t="n">
        <v>250</v>
      </c>
      <c r="V122" s="37">
        <f>N122</f>
        <v/>
      </c>
      <c r="W122" s="37">
        <f>O122</f>
        <v/>
      </c>
    </row>
    <row r="123">
      <c r="A123" s="352" t="n"/>
      <c r="B123" s="64" t="inlineStr">
        <is>
          <t>EVE-FK2-KV-MAF</t>
        </is>
      </c>
      <c r="C123" s="39" t="inlineStr">
        <is>
          <t>Honda FK2 Kevlar MAF-TUBE and silicone hose</t>
        </is>
      </c>
      <c r="D123" s="43" t="inlineStr">
        <is>
          <t>n/a</t>
        </is>
      </c>
      <c r="E123" s="361">
        <f>E122*1.2</f>
        <v/>
      </c>
      <c r="F123" s="37" t="inlineStr">
        <is>
          <t>46x10x12</t>
        </is>
      </c>
      <c r="G123" s="37" t="inlineStr">
        <is>
          <t>2.5 Kg</t>
        </is>
      </c>
      <c r="I123" s="352" t="n"/>
      <c r="J123" s="15">
        <f>B123</f>
        <v/>
      </c>
      <c r="K123" s="59">
        <f>C123</f>
        <v/>
      </c>
      <c r="L123" s="36">
        <f>D123</f>
        <v/>
      </c>
      <c r="M123" s="362">
        <f>M122*1.2</f>
        <v/>
      </c>
      <c r="N123" s="37" t="inlineStr">
        <is>
          <t>49x15x12</t>
        </is>
      </c>
      <c r="O123" s="37" t="inlineStr">
        <is>
          <t>2 Kg</t>
        </is>
      </c>
      <c r="P123" s="37" t="inlineStr">
        <is>
          <t>S</t>
        </is>
      </c>
      <c r="Q123" s="352" t="n"/>
      <c r="R123" s="15">
        <f>J123</f>
        <v/>
      </c>
      <c r="S123" s="59">
        <f>K123</f>
        <v/>
      </c>
      <c r="T123" s="36">
        <f>L123</f>
        <v/>
      </c>
      <c r="U123" s="351">
        <f>U122*1.2</f>
        <v/>
      </c>
      <c r="V123" s="37">
        <f>N123</f>
        <v/>
      </c>
      <c r="W123" s="37">
        <f>O123</f>
        <v/>
      </c>
    </row>
    <row r="124" ht="4.5" customHeight="1">
      <c r="A124" s="50" t="n"/>
      <c r="B124" s="5" t="n"/>
      <c r="C124" s="48" t="n"/>
      <c r="D124" s="41" t="n"/>
      <c r="E124" s="347" t="n"/>
      <c r="F124" s="297" t="n"/>
      <c r="G124" s="342" t="n"/>
      <c r="I124" s="50" t="n"/>
      <c r="J124" s="5" t="n"/>
      <c r="K124" s="56" t="n"/>
      <c r="L124" s="41" t="n"/>
      <c r="M124" s="347" t="n"/>
      <c r="N124" s="297" t="n"/>
      <c r="O124" s="342" t="n"/>
      <c r="P124" s="342" t="n"/>
      <c r="Q124" s="50" t="n"/>
      <c r="R124" s="5" t="n"/>
      <c r="S124" s="56" t="n"/>
      <c r="T124" s="41" t="n"/>
      <c r="U124" s="344" t="n"/>
      <c r="V124" s="297" t="n"/>
      <c r="W124" s="297" t="n"/>
    </row>
    <row r="125">
      <c r="A125" s="329" t="inlineStr">
        <is>
          <t>FK2 Civic</t>
        </is>
      </c>
      <c r="B125" s="8" t="inlineStr">
        <is>
          <t>EVE-FK2V2-CF-LHD-INT</t>
        </is>
      </c>
      <c r="C125" s="39" t="inlineStr">
        <is>
          <t>V2 FK2 Civic Type R LHD Carbon intake with upgraded Carbon Tube</t>
        </is>
      </c>
      <c r="D125" s="37" t="inlineStr">
        <is>
          <t>S</t>
        </is>
      </c>
      <c r="E125" s="348" t="n">
        <v>930</v>
      </c>
      <c r="F125" s="36" t="inlineStr">
        <is>
          <t>37x37x37</t>
        </is>
      </c>
      <c r="G125" s="37" t="inlineStr">
        <is>
          <t>3.5 Kg</t>
        </is>
      </c>
      <c r="H125" s="349" t="n"/>
      <c r="I125" s="329" t="inlineStr">
        <is>
          <t>FK2 Civic</t>
        </is>
      </c>
      <c r="J125" s="11">
        <f>B125</f>
        <v/>
      </c>
      <c r="K125" s="57">
        <f>C125</f>
        <v/>
      </c>
      <c r="L125" s="54">
        <f>D125</f>
        <v/>
      </c>
      <c r="M125" s="350" t="n">
        <v>1050</v>
      </c>
      <c r="N125" s="36" t="inlineStr">
        <is>
          <t>38x38x38</t>
        </is>
      </c>
      <c r="O125" s="37" t="inlineStr">
        <is>
          <t>3 Kg</t>
        </is>
      </c>
      <c r="P125" s="37" t="inlineStr">
        <is>
          <t>S</t>
        </is>
      </c>
      <c r="Q125" s="329" t="inlineStr">
        <is>
          <t>FK2 Civic</t>
        </is>
      </c>
      <c r="R125" s="11">
        <f>J125</f>
        <v/>
      </c>
      <c r="S125" s="57">
        <f>K125</f>
        <v/>
      </c>
      <c r="T125" s="54">
        <f>L125</f>
        <v/>
      </c>
      <c r="U125" s="351" t="n">
        <v>1185</v>
      </c>
      <c r="V125" s="36">
        <f>N125</f>
        <v/>
      </c>
      <c r="W125" s="37">
        <f>O125</f>
        <v/>
      </c>
    </row>
    <row r="126">
      <c r="A126" s="356" t="n"/>
      <c r="B126" s="8" t="inlineStr">
        <is>
          <t>EVE-FK2V2-KV-LHD-INT</t>
        </is>
      </c>
      <c r="C126" s="39" t="inlineStr">
        <is>
          <t>V2 FK2 Civic Type R LHD Kevlar intake with upgraded Kevlar Tube</t>
        </is>
      </c>
      <c r="D126" s="37" t="inlineStr">
        <is>
          <t>S</t>
        </is>
      </c>
      <c r="E126" s="348">
        <f>E125*1.2</f>
        <v/>
      </c>
      <c r="F126" s="36" t="inlineStr">
        <is>
          <t>37x37x37</t>
        </is>
      </c>
      <c r="G126" s="37" t="inlineStr">
        <is>
          <t>3.5 Kg</t>
        </is>
      </c>
      <c r="H126" s="349" t="n"/>
      <c r="I126" s="356" t="n"/>
      <c r="J126" s="11">
        <f>B126</f>
        <v/>
      </c>
      <c r="K126" s="57">
        <f>C126</f>
        <v/>
      </c>
      <c r="L126" s="54">
        <f>D126</f>
        <v/>
      </c>
      <c r="M126" s="350">
        <f>M125*1.2</f>
        <v/>
      </c>
      <c r="N126" s="36" t="inlineStr">
        <is>
          <t>38x38x38</t>
        </is>
      </c>
      <c r="O126" s="37" t="inlineStr">
        <is>
          <t>3 Kg</t>
        </is>
      </c>
      <c r="P126" s="37" t="inlineStr">
        <is>
          <t>S</t>
        </is>
      </c>
      <c r="Q126" s="356" t="n"/>
      <c r="R126" s="11">
        <f>J126</f>
        <v/>
      </c>
      <c r="S126" s="57">
        <f>K126</f>
        <v/>
      </c>
      <c r="T126" s="54">
        <f>L126</f>
        <v/>
      </c>
      <c r="U126" s="351">
        <f>U125*1.2</f>
        <v/>
      </c>
      <c r="V126" s="36">
        <f>N126</f>
        <v/>
      </c>
      <c r="W126" s="37">
        <f>O126</f>
        <v/>
      </c>
    </row>
    <row r="127">
      <c r="A127" s="356" t="n"/>
      <c r="B127" s="8" t="inlineStr">
        <is>
          <t>EVE-FK2V2-CF-RHD-INT</t>
        </is>
      </c>
      <c r="C127" s="39" t="inlineStr">
        <is>
          <t>V2 FK2 Civic Type R RHD Carbon intake with upgraded Carbon Tube</t>
        </is>
      </c>
      <c r="D127" s="37" t="inlineStr">
        <is>
          <t>S</t>
        </is>
      </c>
      <c r="E127" s="348">
        <f>E125</f>
        <v/>
      </c>
      <c r="F127" s="36" t="inlineStr">
        <is>
          <t>37x37x37</t>
        </is>
      </c>
      <c r="G127" s="37" t="inlineStr">
        <is>
          <t>3.5 Kg</t>
        </is>
      </c>
      <c r="H127" s="349" t="n"/>
      <c r="I127" s="356" t="n"/>
      <c r="J127" s="11">
        <f>B127</f>
        <v/>
      </c>
      <c r="K127" s="57">
        <f>C127</f>
        <v/>
      </c>
      <c r="L127" s="54">
        <f>D127</f>
        <v/>
      </c>
      <c r="M127" s="350">
        <f>M125</f>
        <v/>
      </c>
      <c r="N127" s="36" t="inlineStr">
        <is>
          <t>38x38x38</t>
        </is>
      </c>
      <c r="O127" s="37" t="inlineStr">
        <is>
          <t>3 Kg</t>
        </is>
      </c>
      <c r="P127" s="37" t="inlineStr">
        <is>
          <t>S</t>
        </is>
      </c>
      <c r="Q127" s="356" t="n"/>
      <c r="R127" s="11">
        <f>J127</f>
        <v/>
      </c>
      <c r="S127" s="57">
        <f>K127</f>
        <v/>
      </c>
      <c r="T127" s="54">
        <f>L127</f>
        <v/>
      </c>
      <c r="U127" s="351">
        <f>U125</f>
        <v/>
      </c>
      <c r="V127" s="36">
        <f>N127</f>
        <v/>
      </c>
      <c r="W127" s="37">
        <f>O127</f>
        <v/>
      </c>
    </row>
    <row r="128">
      <c r="A128" s="356" t="n"/>
      <c r="B128" s="8" t="n"/>
      <c r="C128" s="39" t="n"/>
      <c r="D128" s="37" t="n"/>
      <c r="E128" s="348" t="n"/>
      <c r="F128" s="36" t="n"/>
      <c r="G128" s="37" t="n"/>
      <c r="H128" s="349" t="n"/>
      <c r="I128" s="356" t="n"/>
      <c r="J128" s="8" t="inlineStr">
        <is>
          <t>EVE-FK2V2-KV-RHD-INT</t>
        </is>
      </c>
      <c r="K128" s="39" t="inlineStr">
        <is>
          <t>V2 FK2 Civic Type R RHD Kevlar intake with upgraded Kevlar Tube</t>
        </is>
      </c>
      <c r="L128" s="37" t="inlineStr">
        <is>
          <t>S</t>
        </is>
      </c>
      <c r="M128" s="350">
        <f>M127*1.2</f>
        <v/>
      </c>
      <c r="N128" s="36" t="inlineStr">
        <is>
          <t>38x38x38</t>
        </is>
      </c>
      <c r="O128" s="37" t="inlineStr">
        <is>
          <t>3 Kg</t>
        </is>
      </c>
      <c r="P128" s="37" t="inlineStr">
        <is>
          <t>S</t>
        </is>
      </c>
      <c r="Q128" s="356" t="n"/>
      <c r="R128" s="11" t="n"/>
      <c r="S128" s="57" t="n"/>
      <c r="T128" s="54" t="n"/>
      <c r="U128" s="351" t="n"/>
      <c r="V128" s="36" t="n"/>
      <c r="W128" s="37" t="n"/>
    </row>
    <row r="129">
      <c r="A129" s="352" t="n"/>
      <c r="B129" s="8" t="inlineStr">
        <is>
          <t>EVE-FK2V2-KV-RHD-INT</t>
        </is>
      </c>
      <c r="C129" s="39" t="inlineStr">
        <is>
          <t>V2 FK2 Civic Type R RHD Kevlar intake with upgraded Kevlar Tube</t>
        </is>
      </c>
      <c r="D129" s="37" t="inlineStr">
        <is>
          <t>S</t>
        </is>
      </c>
      <c r="E129" s="348">
        <f>E126</f>
        <v/>
      </c>
      <c r="F129" s="36" t="inlineStr">
        <is>
          <t>37x37x37</t>
        </is>
      </c>
      <c r="G129" s="37" t="inlineStr">
        <is>
          <t>3.5 Kg</t>
        </is>
      </c>
      <c r="H129" s="349" t="n"/>
      <c r="I129" s="352" t="n"/>
      <c r="J129" s="8" t="inlineStr">
        <is>
          <t>EVE-FK8FK2-ENG</t>
        </is>
      </c>
      <c r="K129" s="39" t="inlineStr">
        <is>
          <t>FK8 and FK2 Engine Cover Red and Black</t>
        </is>
      </c>
      <c r="L129" s="37" t="inlineStr">
        <is>
          <t>n/a</t>
        </is>
      </c>
      <c r="M129" s="350" t="n">
        <v>462</v>
      </c>
      <c r="N129" s="37" t="inlineStr">
        <is>
          <t>68x38x15</t>
        </is>
      </c>
      <c r="O129" s="37" t="inlineStr">
        <is>
          <t>2 Kg</t>
        </is>
      </c>
      <c r="P129" s="37" t="inlineStr">
        <is>
          <t>S</t>
        </is>
      </c>
      <c r="Q129" s="352" t="n"/>
      <c r="R129" s="11">
        <f>J129</f>
        <v/>
      </c>
      <c r="S129" s="57">
        <f>K129</f>
        <v/>
      </c>
      <c r="T129" s="54">
        <f>L129</f>
        <v/>
      </c>
      <c r="U129" s="351">
        <f>U126</f>
        <v/>
      </c>
      <c r="V129" s="15">
        <f>N129</f>
        <v/>
      </c>
      <c r="W129" s="64">
        <f>O129</f>
        <v/>
      </c>
    </row>
    <row r="130" ht="4.5" customHeight="1">
      <c r="A130" s="50" t="n"/>
      <c r="B130" s="5" t="n"/>
      <c r="C130" s="48" t="n"/>
      <c r="D130" s="41" t="n"/>
      <c r="E130" s="347" t="n"/>
      <c r="F130" s="297" t="n"/>
      <c r="G130" s="342" t="n"/>
      <c r="I130" s="50" t="n"/>
      <c r="J130" s="5" t="n"/>
      <c r="K130" s="56" t="n"/>
      <c r="L130" s="41" t="n"/>
      <c r="M130" s="347" t="n"/>
      <c r="N130" s="297" t="n"/>
      <c r="O130" s="342" t="n"/>
      <c r="P130" s="342" t="n"/>
      <c r="Q130" s="50" t="n"/>
      <c r="R130" s="5" t="n"/>
      <c r="S130" s="56" t="n"/>
      <c r="T130" s="41" t="n"/>
      <c r="U130" s="344" t="n"/>
      <c r="V130" s="297" t="n"/>
      <c r="W130" s="297" t="n"/>
    </row>
    <row r="131">
      <c r="A131" s="291" t="inlineStr">
        <is>
          <t>FK2 Civic Turbo Tube</t>
        </is>
      </c>
      <c r="B131" s="8" t="inlineStr">
        <is>
          <t>EVE-FK2-CF-CHG</t>
        </is>
      </c>
      <c r="C131" s="39" t="inlineStr">
        <is>
          <t>FK2 Carbon Turbo Tube for Customers with FK2 V2 Intake</t>
        </is>
      </c>
      <c r="D131" s="37" t="inlineStr">
        <is>
          <t>n/a</t>
        </is>
      </c>
      <c r="E131" s="348" t="n">
        <v>550</v>
      </c>
      <c r="F131" s="36" t="inlineStr">
        <is>
          <t>55x35x12</t>
        </is>
      </c>
      <c r="G131" s="37" t="inlineStr">
        <is>
          <t>3.5 Kg</t>
        </is>
      </c>
      <c r="H131" s="349" t="n"/>
      <c r="I131" s="291">
        <f>A131</f>
        <v/>
      </c>
      <c r="J131" s="11">
        <f>B131</f>
        <v/>
      </c>
      <c r="K131" s="57">
        <f>C131</f>
        <v/>
      </c>
      <c r="L131" s="54">
        <f>D131</f>
        <v/>
      </c>
      <c r="M131" s="350" t="n">
        <v>643</v>
      </c>
      <c r="N131" s="36" t="inlineStr">
        <is>
          <t>52x37x16</t>
        </is>
      </c>
      <c r="O131" s="37" t="inlineStr">
        <is>
          <t>2 Kg</t>
        </is>
      </c>
      <c r="P131" s="37" t="inlineStr">
        <is>
          <t>S</t>
        </is>
      </c>
      <c r="Q131" s="291">
        <f>A131</f>
        <v/>
      </c>
      <c r="R131" s="11">
        <f>J131</f>
        <v/>
      </c>
      <c r="S131" s="57">
        <f>K131</f>
        <v/>
      </c>
      <c r="T131" s="54">
        <f>L131</f>
        <v/>
      </c>
      <c r="U131" s="351" t="n">
        <v>700</v>
      </c>
      <c r="V131" s="36">
        <f>N131</f>
        <v/>
      </c>
      <c r="W131" s="37">
        <f>O131</f>
        <v/>
      </c>
    </row>
    <row r="132">
      <c r="A132" s="356" t="n"/>
      <c r="B132" s="8" t="inlineStr">
        <is>
          <t>EVE-FK2V2-CF-CHG</t>
        </is>
      </c>
      <c r="C132" s="39" t="inlineStr">
        <is>
          <t>FK2 Carbon Turbo Tube Package with V2 MAF Tube</t>
        </is>
      </c>
      <c r="D132" s="37" t="inlineStr">
        <is>
          <t>n/a</t>
        </is>
      </c>
      <c r="E132" s="348" t="n">
        <v>704</v>
      </c>
      <c r="F132" s="36" t="inlineStr">
        <is>
          <t>55x35x12</t>
        </is>
      </c>
      <c r="G132" s="37" t="inlineStr">
        <is>
          <t>3.5 Kg</t>
        </is>
      </c>
      <c r="H132" s="349" t="n"/>
      <c r="I132" s="356" t="n"/>
      <c r="J132" s="11">
        <f>B132</f>
        <v/>
      </c>
      <c r="K132" s="57">
        <f>C132</f>
        <v/>
      </c>
      <c r="L132" s="54">
        <f>D132</f>
        <v/>
      </c>
      <c r="M132" s="350" t="n">
        <v>811</v>
      </c>
      <c r="N132" s="36" t="inlineStr">
        <is>
          <t>52x37x16</t>
        </is>
      </c>
      <c r="O132" s="37" t="inlineStr">
        <is>
          <t>2 Kg</t>
        </is>
      </c>
      <c r="P132" s="37" t="inlineStr">
        <is>
          <t>S</t>
        </is>
      </c>
      <c r="Q132" s="356" t="n"/>
      <c r="R132" s="11">
        <f>J132</f>
        <v/>
      </c>
      <c r="S132" s="57">
        <f>K132</f>
        <v/>
      </c>
      <c r="T132" s="54">
        <f>L132</f>
        <v/>
      </c>
      <c r="U132" s="351" t="n">
        <v>880</v>
      </c>
      <c r="V132" s="36">
        <f>N132</f>
        <v/>
      </c>
      <c r="W132" s="37">
        <f>O132</f>
        <v/>
      </c>
    </row>
    <row r="133" ht="4.5" customHeight="1">
      <c r="A133" s="50" t="n"/>
      <c r="B133" s="5" t="n"/>
      <c r="C133" s="48" t="n"/>
      <c r="D133" s="41" t="n"/>
      <c r="E133" s="347" t="n"/>
      <c r="F133" s="297" t="n"/>
      <c r="G133" s="342" t="n"/>
      <c r="I133" s="50" t="n"/>
      <c r="J133" s="5" t="n"/>
      <c r="K133" s="56" t="n"/>
      <c r="L133" s="41" t="n"/>
      <c r="M133" s="347" t="n"/>
      <c r="N133" s="297" t="n"/>
      <c r="O133" s="342" t="n"/>
      <c r="P133" s="342" t="n"/>
      <c r="Q133" s="50" t="n"/>
      <c r="R133" s="5" t="n"/>
      <c r="S133" s="56" t="n"/>
      <c r="T133" s="41" t="n"/>
      <c r="U133" s="344" t="n"/>
      <c r="V133" s="297" t="n"/>
      <c r="W133" s="297" t="n"/>
    </row>
    <row r="134">
      <c r="A134" s="329" t="inlineStr">
        <is>
          <t>FK8 Civic</t>
        </is>
      </c>
      <c r="B134" s="8" t="inlineStr">
        <is>
          <t>EVE-FK8-CF-INT</t>
        </is>
      </c>
      <c r="C134" s="39" t="inlineStr">
        <is>
          <t>FK8 Civic Type R Black Carbon intake</t>
        </is>
      </c>
      <c r="D134" s="37" t="inlineStr">
        <is>
          <t>S</t>
        </is>
      </c>
      <c r="E134" s="348" t="n">
        <v>1040</v>
      </c>
      <c r="F134" s="36" t="inlineStr">
        <is>
          <t>91x30x39</t>
        </is>
      </c>
      <c r="G134" s="37" t="inlineStr">
        <is>
          <t>5 Kg</t>
        </is>
      </c>
      <c r="H134" s="349" t="n"/>
      <c r="I134" s="329" t="inlineStr">
        <is>
          <t>FK8 Civic</t>
        </is>
      </c>
      <c r="J134" s="8">
        <f>B134</f>
        <v/>
      </c>
      <c r="K134" s="49">
        <f>C134</f>
        <v/>
      </c>
      <c r="L134" s="43">
        <f>D134</f>
        <v/>
      </c>
      <c r="M134" s="350" t="n">
        <v>1150</v>
      </c>
      <c r="N134" s="36" t="inlineStr">
        <is>
          <t>92x31x40</t>
        </is>
      </c>
      <c r="O134" s="37" t="inlineStr">
        <is>
          <t>6 Kg</t>
        </is>
      </c>
      <c r="P134" s="37" t="inlineStr">
        <is>
          <t>M</t>
        </is>
      </c>
      <c r="Q134" s="329" t="inlineStr">
        <is>
          <t>FK8 Civic</t>
        </is>
      </c>
      <c r="R134" s="8">
        <f>J134</f>
        <v/>
      </c>
      <c r="S134" s="49">
        <f>K134</f>
        <v/>
      </c>
      <c r="T134" s="43">
        <f>L134</f>
        <v/>
      </c>
      <c r="U134" s="351" t="n">
        <v>1400</v>
      </c>
      <c r="V134" s="36">
        <f>N134</f>
        <v/>
      </c>
      <c r="W134" s="37">
        <f>O134</f>
        <v/>
      </c>
    </row>
    <row r="135">
      <c r="A135" s="356" t="n"/>
      <c r="B135" s="8" t="inlineStr">
        <is>
          <t>EVE-FK8-KV-INT</t>
        </is>
      </c>
      <c r="C135" s="39" t="inlineStr">
        <is>
          <t>FK8 Civic Type R Kevlar intake</t>
        </is>
      </c>
      <c r="D135" s="37" t="inlineStr">
        <is>
          <t>S</t>
        </is>
      </c>
      <c r="E135" s="348" t="n">
        <v>1248</v>
      </c>
      <c r="F135" s="36" t="inlineStr">
        <is>
          <t>91x30x39</t>
        </is>
      </c>
      <c r="G135" s="37" t="inlineStr">
        <is>
          <t>5 Kg</t>
        </is>
      </c>
      <c r="H135" s="349" t="n"/>
      <c r="I135" s="356" t="n"/>
      <c r="J135" s="8">
        <f>B135</f>
        <v/>
      </c>
      <c r="K135" s="49">
        <f>C135</f>
        <v/>
      </c>
      <c r="L135" s="43">
        <f>D135</f>
        <v/>
      </c>
      <c r="M135" s="350" t="n">
        <v>1380</v>
      </c>
      <c r="N135" s="36" t="inlineStr">
        <is>
          <t>92x31x40</t>
        </is>
      </c>
      <c r="O135" s="37" t="inlineStr">
        <is>
          <t>6 Kg</t>
        </is>
      </c>
      <c r="P135" s="37" t="inlineStr">
        <is>
          <t>M</t>
        </is>
      </c>
      <c r="Q135" s="356" t="n"/>
      <c r="R135" s="8">
        <f>J135</f>
        <v/>
      </c>
      <c r="S135" s="49">
        <f>K135</f>
        <v/>
      </c>
      <c r="T135" s="43">
        <f>L135</f>
        <v/>
      </c>
      <c r="U135" s="351" t="n">
        <v>1680</v>
      </c>
      <c r="V135" s="36">
        <f>N135</f>
        <v/>
      </c>
      <c r="W135" s="37">
        <f>O135</f>
        <v/>
      </c>
    </row>
    <row r="136">
      <c r="A136" s="356" t="n"/>
      <c r="B136" s="8" t="inlineStr">
        <is>
          <t>EVE-FK8V2-CF-MAF</t>
        </is>
      </c>
      <c r="C136" s="39" t="inlineStr">
        <is>
          <t>FK8 Carbon V2 MAF Tube and Silicon Set</t>
        </is>
      </c>
      <c r="D136" s="37" t="inlineStr">
        <is>
          <t>n/a</t>
        </is>
      </c>
      <c r="E136" s="348" t="n">
        <v>275</v>
      </c>
      <c r="F136" s="37" t="inlineStr">
        <is>
          <t>46x10x12</t>
        </is>
      </c>
      <c r="G136" s="37" t="inlineStr">
        <is>
          <t>2.5 Kg</t>
        </is>
      </c>
      <c r="H136" s="349" t="n"/>
      <c r="I136" s="356" t="n"/>
      <c r="J136" s="8">
        <f>B136</f>
        <v/>
      </c>
      <c r="K136" s="49">
        <f>C136</f>
        <v/>
      </c>
      <c r="L136" s="43">
        <f>D136</f>
        <v/>
      </c>
      <c r="M136" s="350" t="n">
        <v>318</v>
      </c>
      <c r="N136" s="37" t="inlineStr">
        <is>
          <t>49x15x12</t>
        </is>
      </c>
      <c r="O136" s="37" t="inlineStr">
        <is>
          <t>2 Kg</t>
        </is>
      </c>
      <c r="P136" s="37" t="inlineStr">
        <is>
          <t>S</t>
        </is>
      </c>
      <c r="Q136" s="356" t="n"/>
      <c r="R136" s="8">
        <f>J136</f>
        <v/>
      </c>
      <c r="S136" s="49">
        <f>K136</f>
        <v/>
      </c>
      <c r="T136" s="43">
        <f>L136</f>
        <v/>
      </c>
      <c r="U136" s="351" t="n">
        <v>345</v>
      </c>
      <c r="V136" s="36">
        <f>N136</f>
        <v/>
      </c>
      <c r="W136" s="37">
        <f>O136</f>
        <v/>
      </c>
    </row>
    <row r="137">
      <c r="A137" s="356" t="n"/>
      <c r="B137" s="8" t="inlineStr">
        <is>
          <t>EVE-FK8V2-KV-MAF</t>
        </is>
      </c>
      <c r="C137" s="39" t="inlineStr">
        <is>
          <t>FK8 Kevlar V2 MAF Tube and Silicon Set</t>
        </is>
      </c>
      <c r="D137" s="37" t="inlineStr">
        <is>
          <t>n/a</t>
        </is>
      </c>
      <c r="E137" s="348" t="n">
        <v>330</v>
      </c>
      <c r="F137" s="37" t="inlineStr">
        <is>
          <t>46x10x12</t>
        </is>
      </c>
      <c r="G137" s="37" t="inlineStr">
        <is>
          <t>2.5 Kg</t>
        </is>
      </c>
      <c r="H137" s="349" t="n"/>
      <c r="I137" s="356" t="n"/>
      <c r="J137" s="8">
        <f>B137</f>
        <v/>
      </c>
      <c r="K137" s="49">
        <f>C137</f>
        <v/>
      </c>
      <c r="L137" s="43">
        <f>D137</f>
        <v/>
      </c>
      <c r="M137" s="350" t="n">
        <v>381</v>
      </c>
      <c r="N137" s="37" t="inlineStr">
        <is>
          <t>49x15x12</t>
        </is>
      </c>
      <c r="O137" s="37" t="inlineStr">
        <is>
          <t>2 Kg</t>
        </is>
      </c>
      <c r="P137" s="37" t="inlineStr">
        <is>
          <t>S</t>
        </is>
      </c>
      <c r="Q137" s="356" t="n"/>
      <c r="R137" s="8">
        <f>J137</f>
        <v/>
      </c>
      <c r="S137" s="49">
        <f>K137</f>
        <v/>
      </c>
      <c r="T137" s="43">
        <f>L137</f>
        <v/>
      </c>
      <c r="U137" s="351" t="n">
        <v>414</v>
      </c>
      <c r="V137" s="36">
        <f>N137</f>
        <v/>
      </c>
      <c r="W137" s="37">
        <f>O137</f>
        <v/>
      </c>
    </row>
    <row r="138">
      <c r="A138" s="352" t="n"/>
      <c r="B138" s="8" t="inlineStr">
        <is>
          <t>EVE-FK8FK2-ENG</t>
        </is>
      </c>
      <c r="C138" s="39" t="inlineStr">
        <is>
          <t>FK8 and FK2 Engine Cover Red and Black</t>
        </is>
      </c>
      <c r="D138" s="37" t="inlineStr">
        <is>
          <t>n/a</t>
        </is>
      </c>
      <c r="E138" s="348" t="n">
        <v>400</v>
      </c>
      <c r="F138" s="37" t="inlineStr">
        <is>
          <t>66x30x11</t>
        </is>
      </c>
      <c r="G138" s="37" t="inlineStr">
        <is>
          <t>2.5 Kg</t>
        </is>
      </c>
      <c r="H138" s="349" t="n"/>
      <c r="I138" s="352" t="n"/>
      <c r="J138" s="8">
        <f>B138</f>
        <v/>
      </c>
      <c r="K138" s="49">
        <f>C138</f>
        <v/>
      </c>
      <c r="L138" s="43">
        <f>D138</f>
        <v/>
      </c>
      <c r="M138" s="350" t="n">
        <v>462</v>
      </c>
      <c r="N138" s="37" t="inlineStr">
        <is>
          <t>68x38x15</t>
        </is>
      </c>
      <c r="O138" s="37" t="inlineStr">
        <is>
          <t>2 Kg</t>
        </is>
      </c>
      <c r="P138" s="37" t="inlineStr">
        <is>
          <t>S</t>
        </is>
      </c>
      <c r="Q138" s="352" t="n"/>
      <c r="R138" s="8">
        <f>J138</f>
        <v/>
      </c>
      <c r="S138" s="49">
        <f>K138</f>
        <v/>
      </c>
      <c r="T138" s="43">
        <f>L138</f>
        <v/>
      </c>
      <c r="U138" s="351" t="n">
        <v>500</v>
      </c>
      <c r="V138" s="36">
        <f>N138</f>
        <v/>
      </c>
      <c r="W138" s="37">
        <f>O138</f>
        <v/>
      </c>
    </row>
    <row r="139" ht="4.5" customHeight="1">
      <c r="A139" s="50" t="n"/>
      <c r="B139" s="5" t="n"/>
      <c r="C139" s="48" t="n"/>
      <c r="D139" s="41" t="n"/>
      <c r="E139" s="347" t="n"/>
      <c r="F139" s="297" t="n"/>
      <c r="G139" s="342" t="n"/>
      <c r="I139" s="50" t="n"/>
      <c r="J139" s="5" t="n"/>
      <c r="K139" s="56" t="n"/>
      <c r="L139" s="41" t="n"/>
      <c r="M139" s="347" t="n"/>
      <c r="N139" s="297" t="n"/>
      <c r="O139" s="342" t="n"/>
      <c r="P139" s="342" t="n"/>
      <c r="Q139" s="50" t="n"/>
      <c r="R139" s="5" t="n"/>
      <c r="S139" s="56" t="n"/>
      <c r="T139" s="41" t="n"/>
      <c r="U139" s="344" t="n"/>
      <c r="V139" s="297" t="n"/>
      <c r="W139" s="297" t="n"/>
    </row>
    <row r="140">
      <c r="A140" s="329" t="inlineStr">
        <is>
          <t>FK8 Civic Turbo Tube</t>
        </is>
      </c>
      <c r="B140" s="8" t="inlineStr">
        <is>
          <t>EVE-FK8-CF-CHG</t>
        </is>
      </c>
      <c r="C140" s="39" t="inlineStr">
        <is>
          <t>FK8 Carbon Turbo Tube for customers with V2 MAF tube</t>
        </is>
      </c>
      <c r="D140" s="37" t="inlineStr">
        <is>
          <t>n/a</t>
        </is>
      </c>
      <c r="E140" s="348" t="n">
        <v>550</v>
      </c>
      <c r="F140" s="36" t="inlineStr">
        <is>
          <t>55x35x12</t>
        </is>
      </c>
      <c r="G140" s="37" t="inlineStr">
        <is>
          <t>3.5 Kg</t>
        </is>
      </c>
      <c r="H140" s="349" t="n"/>
      <c r="I140" s="329">
        <f>A140</f>
        <v/>
      </c>
      <c r="J140" s="8">
        <f>B140</f>
        <v/>
      </c>
      <c r="K140" s="49">
        <f>C140</f>
        <v/>
      </c>
      <c r="L140" s="43">
        <f>D140</f>
        <v/>
      </c>
      <c r="M140" s="350" t="n">
        <v>643</v>
      </c>
      <c r="N140" s="36" t="inlineStr">
        <is>
          <t>52x37x16</t>
        </is>
      </c>
      <c r="O140" s="37" t="inlineStr">
        <is>
          <t>2 Kg</t>
        </is>
      </c>
      <c r="P140" s="37" t="inlineStr">
        <is>
          <t>S</t>
        </is>
      </c>
      <c r="Q140" s="329">
        <f>A140</f>
        <v/>
      </c>
      <c r="R140" s="8">
        <f>J140</f>
        <v/>
      </c>
      <c r="S140" s="49">
        <f>K140</f>
        <v/>
      </c>
      <c r="T140" s="43">
        <f>L140</f>
        <v/>
      </c>
      <c r="U140" s="351" t="n">
        <v>700</v>
      </c>
      <c r="V140" s="36">
        <f>N140</f>
        <v/>
      </c>
      <c r="W140" s="37">
        <f>O140</f>
        <v/>
      </c>
    </row>
    <row r="141">
      <c r="A141" s="352" t="n"/>
      <c r="B141" s="8" t="inlineStr">
        <is>
          <t>EVE-FK8V2-CF-CHG</t>
        </is>
      </c>
      <c r="C141" s="39" t="inlineStr">
        <is>
          <t>FK8 Carbon Turbo Tube Package with V2 MAF Tube</t>
        </is>
      </c>
      <c r="D141" s="37" t="inlineStr">
        <is>
          <t>n/a</t>
        </is>
      </c>
      <c r="E141" s="348" t="n">
        <v>704</v>
      </c>
      <c r="F141" s="36" t="inlineStr">
        <is>
          <t>55x35x12</t>
        </is>
      </c>
      <c r="G141" s="37" t="inlineStr">
        <is>
          <t>3.5 Kg</t>
        </is>
      </c>
      <c r="H141" s="349" t="n"/>
      <c r="I141" s="352" t="n"/>
      <c r="J141" s="8">
        <f>B141</f>
        <v/>
      </c>
      <c r="K141" s="49">
        <f>C141</f>
        <v/>
      </c>
      <c r="L141" s="43">
        <f>D141</f>
        <v/>
      </c>
      <c r="M141" s="350" t="n">
        <v>811</v>
      </c>
      <c r="N141" s="36" t="inlineStr">
        <is>
          <t>52x37x16</t>
        </is>
      </c>
      <c r="O141" s="37" t="inlineStr">
        <is>
          <t>2 Kg</t>
        </is>
      </c>
      <c r="P141" s="37" t="inlineStr">
        <is>
          <t>S</t>
        </is>
      </c>
      <c r="Q141" s="352" t="n"/>
      <c r="R141" s="8">
        <f>J141</f>
        <v/>
      </c>
      <c r="S141" s="49">
        <f>K141</f>
        <v/>
      </c>
      <c r="T141" s="43">
        <f>L141</f>
        <v/>
      </c>
      <c r="U141" s="351" t="n">
        <v>880</v>
      </c>
      <c r="V141" s="36">
        <f>N141</f>
        <v/>
      </c>
      <c r="W141" s="64">
        <f>O141</f>
        <v/>
      </c>
    </row>
    <row r="142" ht="4.9" customHeight="1">
      <c r="C142" s="3" t="n"/>
      <c r="D142" s="52" t="n"/>
      <c r="E142" s="340" t="n"/>
      <c r="F142" s="73" t="n"/>
      <c r="G142" s="73" t="n"/>
      <c r="K142" s="55" t="n"/>
      <c r="L142" s="52" t="n"/>
      <c r="M142" s="340" t="n"/>
      <c r="N142" s="73" t="n"/>
      <c r="O142" s="73" t="n"/>
      <c r="P142" s="73" t="n"/>
      <c r="S142" s="51" t="n"/>
      <c r="U142" s="340" t="n"/>
      <c r="V142" s="73" t="n"/>
      <c r="W142" s="73" t="n"/>
    </row>
    <row r="143" hidden="1" ht="21" customFormat="1" customHeight="1" s="14">
      <c r="A143" s="89" t="n"/>
      <c r="B143" s="371" t="inlineStr">
        <is>
          <t>LAMBORGHINI</t>
        </is>
      </c>
      <c r="C143" s="342" t="n"/>
      <c r="D143" s="342" t="n"/>
      <c r="E143" s="342" t="n"/>
      <c r="F143" s="342" t="n"/>
      <c r="G143" s="343" t="n"/>
      <c r="I143" s="89" t="n"/>
      <c r="J143" s="78" t="inlineStr">
        <is>
          <t>LAMBORGHINI</t>
        </is>
      </c>
      <c r="K143" s="79" t="n"/>
      <c r="L143" s="316" t="n"/>
      <c r="M143" s="316" t="n"/>
      <c r="N143" s="316" t="n"/>
      <c r="O143" s="317" t="n"/>
      <c r="Q143" s="89" t="n"/>
      <c r="R143" s="78" t="inlineStr">
        <is>
          <t>LAMBORGHINI</t>
        </is>
      </c>
      <c r="S143" s="79" t="n"/>
      <c r="T143" s="316" t="n"/>
      <c r="U143" s="316" t="n"/>
      <c r="V143" s="316" t="n"/>
      <c r="W143" s="317" t="n"/>
    </row>
    <row r="144" hidden="1" ht="4.5" customHeight="1">
      <c r="A144" s="50" t="n"/>
      <c r="B144" s="5" t="n"/>
      <c r="C144" s="6" t="n"/>
      <c r="D144" s="41" t="n"/>
      <c r="E144" s="344" t="n"/>
      <c r="F144" s="297" t="n"/>
      <c r="G144" s="342" t="n"/>
      <c r="I144" s="50" t="n"/>
      <c r="J144" s="5" t="n"/>
      <c r="K144" s="48" t="n"/>
      <c r="L144" s="41" t="n"/>
      <c r="M144" s="344" t="n"/>
      <c r="N144" s="297" t="n"/>
      <c r="O144" s="342" t="n"/>
      <c r="P144" s="342" t="n"/>
      <c r="Q144" s="50" t="n"/>
      <c r="R144" s="5" t="n"/>
      <c r="S144" s="6" t="n"/>
      <c r="T144" s="41" t="n"/>
      <c r="U144" s="344" t="n"/>
      <c r="V144" s="297" t="n"/>
      <c r="W144" s="297" t="n"/>
      <c r="Y144" s="14" t="n"/>
      <c r="Z144" s="14" t="n"/>
      <c r="AA144" s="14" t="n"/>
      <c r="AB144" s="14" t="n"/>
    </row>
    <row r="145" hidden="1" ht="28.9" customFormat="1" customHeight="1" s="46">
      <c r="A145" s="76" t="n"/>
      <c r="B145" s="29" t="inlineStr">
        <is>
          <t>Part Number</t>
        </is>
      </c>
      <c r="C145" s="29" t="inlineStr">
        <is>
          <t>Description</t>
        </is>
      </c>
      <c r="D145" s="44" t="inlineStr">
        <is>
          <t>FiEter Type</t>
        </is>
      </c>
      <c r="E145" s="345" t="inlineStr">
        <is>
          <t>Retail Price Ex VAT</t>
        </is>
      </c>
      <c r="F145" s="363" t="inlineStr">
        <is>
          <t>Package size in cm</t>
        </is>
      </c>
      <c r="G145" s="343" t="n"/>
      <c r="I145" s="76" t="n"/>
      <c r="J145" s="29" t="inlineStr">
        <is>
          <t>Part Number</t>
        </is>
      </c>
      <c r="K145" s="29" t="inlineStr">
        <is>
          <t>Description</t>
        </is>
      </c>
      <c r="L145" s="44" t="inlineStr">
        <is>
          <t>Filter Type</t>
        </is>
      </c>
      <c r="M145" s="345" t="inlineStr">
        <is>
          <t>Retail Price Ex VAT</t>
        </is>
      </c>
      <c r="N145" s="363" t="inlineStr">
        <is>
          <t>Package size in cm</t>
        </is>
      </c>
      <c r="O145" s="342" t="n"/>
      <c r="P145" s="343" t="n"/>
      <c r="Q145" s="76" t="n"/>
      <c r="R145" s="29" t="inlineStr">
        <is>
          <t>Part Number</t>
        </is>
      </c>
      <c r="S145" s="29" t="inlineStr">
        <is>
          <t>Description</t>
        </is>
      </c>
      <c r="T145" s="44" t="inlineStr">
        <is>
          <t>Filter Type</t>
        </is>
      </c>
      <c r="U145" s="346" t="inlineStr">
        <is>
          <t>Retail Price</t>
        </is>
      </c>
      <c r="V145" s="293" t="inlineStr">
        <is>
          <t>Package size in cm</t>
        </is>
      </c>
      <c r="W145" s="83" t="n"/>
      <c r="Y145" s="14" t="n"/>
      <c r="Z145" s="14" t="n"/>
      <c r="AA145" s="14" t="n"/>
      <c r="AB145" s="14" t="n"/>
    </row>
    <row r="146" hidden="1" ht="4.5" customHeight="1">
      <c r="A146" s="50" t="n"/>
      <c r="B146" s="5" t="n"/>
      <c r="C146" s="6" t="n"/>
      <c r="D146" s="41" t="n"/>
      <c r="E146" s="347" t="n"/>
      <c r="F146" s="297" t="n"/>
      <c r="G146" s="342" t="n"/>
      <c r="I146" s="50" t="n"/>
      <c r="J146" s="6" t="n"/>
      <c r="K146" s="48" t="n"/>
      <c r="L146" s="41" t="n"/>
      <c r="M146" s="344" t="n"/>
      <c r="N146" s="297" t="n"/>
      <c r="O146" s="342" t="n"/>
      <c r="P146" s="342" t="n"/>
      <c r="Q146" s="50" t="n"/>
      <c r="R146" s="5" t="n"/>
      <c r="S146" s="6" t="n"/>
      <c r="T146" s="41" t="n"/>
      <c r="U146" s="344" t="n"/>
      <c r="V146" s="81" t="n"/>
      <c r="W146" s="81" t="n"/>
      <c r="Y146" s="14" t="n"/>
      <c r="Z146" s="14" t="n"/>
      <c r="AA146" s="14" t="n"/>
      <c r="AB146" s="14" t="n"/>
    </row>
    <row r="147" hidden="1" ht="14.45" customHeight="1">
      <c r="A147" s="90" t="n"/>
      <c r="B147" s="11" t="inlineStr">
        <is>
          <t>EVE-HCN-CF-INT</t>
        </is>
      </c>
      <c r="C147" s="39" t="inlineStr">
        <is>
          <t>Lamborghini Huracan Black Carbon intake</t>
        </is>
      </c>
      <c r="D147" s="43" t="inlineStr">
        <is>
          <t>B</t>
        </is>
      </c>
      <c r="E147" s="348" t="n">
        <v>3100</v>
      </c>
      <c r="F147" s="36" t="inlineStr">
        <is>
          <t>91x30x39</t>
        </is>
      </c>
      <c r="G147" s="37" t="inlineStr">
        <is>
          <t>7 Kg</t>
        </is>
      </c>
      <c r="H147" s="349" t="n"/>
      <c r="I147" s="90" t="n"/>
      <c r="J147" s="11">
        <f>B147</f>
        <v/>
      </c>
      <c r="K147" s="57">
        <f>C147</f>
        <v/>
      </c>
      <c r="L147" s="54">
        <f>D147</f>
        <v/>
      </c>
      <c r="M147" s="350" t="n">
        <v>3780</v>
      </c>
      <c r="N147" s="36" t="inlineStr">
        <is>
          <t>91x30x39</t>
        </is>
      </c>
      <c r="O147" s="37" t="inlineStr">
        <is>
          <t>7 Kg</t>
        </is>
      </c>
      <c r="P147" s="37" t="inlineStr">
        <is>
          <t>7 Kg</t>
        </is>
      </c>
      <c r="Q147" s="90" t="n"/>
      <c r="R147" s="11">
        <f>J147</f>
        <v/>
      </c>
      <c r="S147" s="57">
        <f>K147</f>
        <v/>
      </c>
      <c r="T147" s="54">
        <f>L147</f>
        <v/>
      </c>
      <c r="U147" s="351" t="n">
        <v>3900</v>
      </c>
      <c r="V147" s="15">
        <f>N147</f>
        <v/>
      </c>
      <c r="W147" s="64">
        <f>O147</f>
        <v/>
      </c>
      <c r="Y147" s="14" t="n"/>
      <c r="Z147" s="14" t="n"/>
      <c r="AA147" s="14" t="n"/>
      <c r="AB147" s="14" t="n"/>
    </row>
    <row r="148" hidden="1" ht="14.45" customHeight="1">
      <c r="A148" s="90" t="n"/>
      <c r="B148" s="11" t="inlineStr">
        <is>
          <t>EVE-HCN-KV-INT</t>
        </is>
      </c>
      <c r="C148" s="39" t="inlineStr">
        <is>
          <t>Lamborghini Huracan Kevlar intake</t>
        </is>
      </c>
      <c r="D148" s="43" t="inlineStr">
        <is>
          <t>B</t>
        </is>
      </c>
      <c r="E148" s="372" t="n">
        <v>3720</v>
      </c>
      <c r="F148" s="36" t="inlineStr">
        <is>
          <t>91x30x39</t>
        </is>
      </c>
      <c r="G148" s="37" t="inlineStr">
        <is>
          <t>7 Kg</t>
        </is>
      </c>
      <c r="I148" s="90" t="n"/>
      <c r="J148" s="11">
        <f>B148</f>
        <v/>
      </c>
      <c r="K148" s="57">
        <f>C148</f>
        <v/>
      </c>
      <c r="L148" s="54">
        <f>D148</f>
        <v/>
      </c>
      <c r="M148" s="373" t="n">
        <v>4530</v>
      </c>
      <c r="N148" s="36" t="inlineStr">
        <is>
          <t>91x30x39</t>
        </is>
      </c>
      <c r="O148" s="37" t="inlineStr">
        <is>
          <t>7 Kg</t>
        </is>
      </c>
      <c r="P148" s="37" t="inlineStr">
        <is>
          <t>7 Kg</t>
        </is>
      </c>
      <c r="Q148" s="90" t="n"/>
      <c r="R148" s="11">
        <f>J148</f>
        <v/>
      </c>
      <c r="S148" s="57">
        <f>K148</f>
        <v/>
      </c>
      <c r="T148" s="54">
        <f>L148</f>
        <v/>
      </c>
      <c r="U148" s="374" t="n">
        <v>4680</v>
      </c>
      <c r="V148" s="15">
        <f>N148</f>
        <v/>
      </c>
      <c r="W148" s="64">
        <f>O148</f>
        <v/>
      </c>
      <c r="Y148" s="14" t="n"/>
      <c r="Z148" s="14" t="n"/>
      <c r="AA148" s="14" t="n"/>
      <c r="AB148" s="14" t="n"/>
    </row>
    <row r="149" hidden="1" ht="4.5" customHeight="1">
      <c r="A149" s="50" t="n"/>
      <c r="B149" s="5" t="n"/>
      <c r="C149" s="48" t="n"/>
      <c r="D149" s="41" t="n"/>
      <c r="E149" s="347" t="n"/>
      <c r="F149" s="297" t="n"/>
      <c r="G149" s="342" t="n"/>
      <c r="I149" s="50" t="n"/>
      <c r="J149" s="5" t="n"/>
      <c r="K149" s="56" t="n"/>
      <c r="L149" s="41" t="n"/>
      <c r="M149" s="347" t="n"/>
      <c r="N149" s="297" t="n"/>
      <c r="O149" s="342" t="n"/>
      <c r="P149" s="342" t="n"/>
      <c r="Q149" s="50" t="n"/>
      <c r="R149" s="5" t="n"/>
      <c r="S149" s="56" t="n"/>
      <c r="T149" s="41" t="n"/>
      <c r="U149" s="344" t="n"/>
      <c r="V149" s="297" t="n"/>
      <c r="W149" s="297" t="n"/>
      <c r="Y149" s="14" t="n"/>
      <c r="Z149" s="14" t="n"/>
      <c r="AA149" s="14" t="n"/>
      <c r="AB149" s="14" t="n"/>
    </row>
    <row r="150" hidden="1" ht="14.45" customHeight="1">
      <c r="A150" s="329" t="n"/>
      <c r="B150" s="8" t="inlineStr">
        <is>
          <t>EVE-HCN-SC-CF-INT</t>
        </is>
      </c>
      <c r="C150" s="39" t="inlineStr">
        <is>
          <t>Lamborghini Huracan Black Carbon Supercharged  intake</t>
        </is>
      </c>
      <c r="D150" s="43" t="inlineStr">
        <is>
          <t>B</t>
        </is>
      </c>
      <c r="E150" s="348" t="n">
        <v>3100</v>
      </c>
      <c r="F150" s="36" t="inlineStr">
        <is>
          <t>91x30x39</t>
        </is>
      </c>
      <c r="G150" s="37" t="inlineStr">
        <is>
          <t>7 Kg</t>
        </is>
      </c>
      <c r="H150" s="349" t="n"/>
      <c r="I150" s="329" t="n"/>
      <c r="J150" s="8">
        <f>B150</f>
        <v/>
      </c>
      <c r="K150" s="49">
        <f>C150</f>
        <v/>
      </c>
      <c r="L150" s="43">
        <f>D150</f>
        <v/>
      </c>
      <c r="M150" s="350" t="n">
        <v>3780</v>
      </c>
      <c r="N150" s="36" t="inlineStr">
        <is>
          <t>91x30x39</t>
        </is>
      </c>
      <c r="O150" s="37" t="inlineStr">
        <is>
          <t>7 Kg</t>
        </is>
      </c>
      <c r="P150" s="37" t="inlineStr">
        <is>
          <t>7 Kg</t>
        </is>
      </c>
      <c r="Q150" s="329" t="n"/>
      <c r="R150" s="8">
        <f>J150</f>
        <v/>
      </c>
      <c r="S150" s="49">
        <f>K150</f>
        <v/>
      </c>
      <c r="T150" s="43">
        <f>L150</f>
        <v/>
      </c>
      <c r="U150" s="351" t="n">
        <v>3900</v>
      </c>
      <c r="V150" s="36">
        <f>N150</f>
        <v/>
      </c>
      <c r="W150" s="37">
        <f>O150</f>
        <v/>
      </c>
      <c r="Y150" s="14" t="n"/>
      <c r="Z150" s="14" t="n"/>
      <c r="AA150" s="14" t="n"/>
      <c r="AB150" s="14" t="n"/>
    </row>
    <row r="151" hidden="1" ht="14.45" customHeight="1">
      <c r="A151" s="329" t="n"/>
      <c r="B151" s="8" t="inlineStr">
        <is>
          <t>EVE-HCN-SC-KV-INT</t>
        </is>
      </c>
      <c r="C151" s="39" t="inlineStr">
        <is>
          <t>Lamborghini Huracan Kevlar Supercharged intake</t>
        </is>
      </c>
      <c r="D151" s="43" t="inlineStr">
        <is>
          <t>B</t>
        </is>
      </c>
      <c r="E151" s="372" t="n">
        <v>3720</v>
      </c>
      <c r="F151" s="36" t="inlineStr">
        <is>
          <t>91x30x39</t>
        </is>
      </c>
      <c r="G151" s="37" t="inlineStr">
        <is>
          <t>7 Kg</t>
        </is>
      </c>
      <c r="I151" s="329" t="n"/>
      <c r="J151" s="8">
        <f>B151</f>
        <v/>
      </c>
      <c r="K151" s="49">
        <f>C151</f>
        <v/>
      </c>
      <c r="L151" s="43">
        <f>D151</f>
        <v/>
      </c>
      <c r="M151" s="373" t="n">
        <v>4530</v>
      </c>
      <c r="N151" s="36" t="inlineStr">
        <is>
          <t>91x30x39</t>
        </is>
      </c>
      <c r="O151" s="37" t="inlineStr">
        <is>
          <t>7 Kg</t>
        </is>
      </c>
      <c r="P151" s="37" t="inlineStr">
        <is>
          <t>7 Kg</t>
        </is>
      </c>
      <c r="Q151" s="329" t="n"/>
      <c r="R151" s="8">
        <f>J151</f>
        <v/>
      </c>
      <c r="S151" s="49">
        <f>K151</f>
        <v/>
      </c>
      <c r="T151" s="43">
        <f>L151</f>
        <v/>
      </c>
      <c r="U151" s="374" t="n">
        <v>4680</v>
      </c>
      <c r="V151" s="15">
        <f>N151</f>
        <v/>
      </c>
      <c r="W151" s="64">
        <f>O151</f>
        <v/>
      </c>
      <c r="Y151" s="14" t="n"/>
      <c r="Z151" s="14" t="n"/>
      <c r="AA151" s="14" t="n"/>
      <c r="AB151" s="14" t="n"/>
    </row>
    <row r="152" hidden="1" ht="4.5" customHeight="1">
      <c r="A152" s="50" t="n"/>
      <c r="B152" s="5" t="n"/>
      <c r="C152" s="48" t="n"/>
      <c r="D152" s="41" t="n"/>
      <c r="E152" s="347" t="n"/>
      <c r="F152" s="297" t="n"/>
      <c r="G152" s="342" t="n"/>
      <c r="I152" s="50" t="n"/>
      <c r="J152" s="5" t="n"/>
      <c r="K152" s="56" t="n"/>
      <c r="L152" s="41" t="n"/>
      <c r="M152" s="347" t="n"/>
      <c r="N152" s="297" t="n"/>
      <c r="O152" s="342" t="n"/>
      <c r="P152" s="342" t="n"/>
      <c r="Q152" s="50" t="n"/>
      <c r="R152" s="5" t="n"/>
      <c r="S152" s="56" t="n"/>
      <c r="T152" s="41" t="n"/>
      <c r="U152" s="344" t="n"/>
      <c r="V152" s="297" t="n"/>
      <c r="W152" s="297" t="n"/>
      <c r="Y152" s="14" t="n"/>
      <c r="Z152" s="14" t="n"/>
      <c r="AA152" s="14" t="n"/>
      <c r="AB152" s="14" t="n"/>
    </row>
    <row r="153" hidden="1" ht="28.9" customHeight="1">
      <c r="A153" s="329" t="n"/>
      <c r="B153" s="8" t="inlineStr">
        <is>
          <t>EVE-HCN-CF-PL-ENG</t>
        </is>
      </c>
      <c r="C153" s="39" t="inlineStr">
        <is>
          <t>Lamborghini Huracan Black Carbon Engine Cover Set Replaces OEM Plastic Version</t>
        </is>
      </c>
      <c r="D153" s="43" t="inlineStr">
        <is>
          <t>n/a</t>
        </is>
      </c>
      <c r="E153" s="348" t="n">
        <v>3500</v>
      </c>
      <c r="F153" s="37" t="inlineStr">
        <is>
          <t>150x75x21</t>
        </is>
      </c>
      <c r="G153" s="37" t="inlineStr">
        <is>
          <t>5 Kg</t>
        </is>
      </c>
      <c r="I153" s="329" t="n"/>
      <c r="J153" s="8">
        <f>B153</f>
        <v/>
      </c>
      <c r="K153" s="49">
        <f>C153</f>
        <v/>
      </c>
      <c r="L153" s="43">
        <f>D153</f>
        <v/>
      </c>
      <c r="M153" s="362" t="n">
        <v>4375</v>
      </c>
      <c r="N153" s="37" t="inlineStr">
        <is>
          <t>150x75x21</t>
        </is>
      </c>
      <c r="O153" s="37" t="inlineStr">
        <is>
          <t>5 Kg</t>
        </is>
      </c>
      <c r="P153" s="37" t="inlineStr">
        <is>
          <t>5 Kg</t>
        </is>
      </c>
      <c r="Q153" s="329" t="n"/>
      <c r="R153" s="8">
        <f>J153</f>
        <v/>
      </c>
      <c r="S153" s="49">
        <f>K153</f>
        <v/>
      </c>
      <c r="T153" s="43">
        <f>L153</f>
        <v/>
      </c>
      <c r="U153" s="351" t="n">
        <v>4900</v>
      </c>
      <c r="V153" s="36">
        <f>N153</f>
        <v/>
      </c>
      <c r="W153" s="37">
        <f>O153</f>
        <v/>
      </c>
      <c r="Y153" s="14" t="n"/>
      <c r="Z153" s="14" t="n"/>
      <c r="AA153" s="14" t="n"/>
      <c r="AB153" s="14" t="n"/>
    </row>
    <row r="154" hidden="1" ht="30" customHeight="1">
      <c r="A154" s="329" t="n"/>
      <c r="B154" s="8" t="inlineStr">
        <is>
          <t>EVE-HCN-KV-PL-ENG</t>
        </is>
      </c>
      <c r="C154" s="39" t="inlineStr">
        <is>
          <t>Lamborghini Huracan Kevlar Engine Cover Set Replaces OEM Plastic Version</t>
        </is>
      </c>
      <c r="D154" s="43" t="inlineStr">
        <is>
          <t>n/a</t>
        </is>
      </c>
      <c r="E154" s="348" t="n">
        <v>4200</v>
      </c>
      <c r="F154" s="37" t="inlineStr">
        <is>
          <t>150x75x21</t>
        </is>
      </c>
      <c r="G154" s="37" t="inlineStr">
        <is>
          <t>5 Kg</t>
        </is>
      </c>
      <c r="I154" s="329" t="n"/>
      <c r="J154" s="8">
        <f>B154</f>
        <v/>
      </c>
      <c r="K154" s="49">
        <f>C154</f>
        <v/>
      </c>
      <c r="L154" s="43">
        <f>D154</f>
        <v/>
      </c>
      <c r="M154" s="362" t="n">
        <v>5250</v>
      </c>
      <c r="N154" s="37" t="inlineStr">
        <is>
          <t>150x75x21</t>
        </is>
      </c>
      <c r="O154" s="37" t="inlineStr">
        <is>
          <t>5 Kg</t>
        </is>
      </c>
      <c r="P154" s="37" t="inlineStr">
        <is>
          <t>5 Kg</t>
        </is>
      </c>
      <c r="Q154" s="329" t="n"/>
      <c r="R154" s="8">
        <f>J154</f>
        <v/>
      </c>
      <c r="S154" s="49">
        <f>K154</f>
        <v/>
      </c>
      <c r="T154" s="43">
        <f>L154</f>
        <v/>
      </c>
      <c r="U154" s="351" t="n">
        <v>5880</v>
      </c>
      <c r="V154" s="15">
        <f>N154</f>
        <v/>
      </c>
      <c r="W154" s="64">
        <f>O154</f>
        <v/>
      </c>
      <c r="Y154" s="14" t="n"/>
      <c r="Z154" s="14" t="n"/>
      <c r="AA154" s="14" t="n"/>
      <c r="AB154" s="14" t="n"/>
    </row>
    <row r="155" hidden="1" ht="4.5" customHeight="1">
      <c r="A155" s="50" t="n"/>
      <c r="B155" s="5" t="n"/>
      <c r="C155" s="48" t="n"/>
      <c r="D155" s="41" t="n"/>
      <c r="E155" s="347" t="n"/>
      <c r="F155" s="297" t="n"/>
      <c r="G155" s="342" t="n"/>
      <c r="I155" s="50" t="n"/>
      <c r="J155" s="5" t="n"/>
      <c r="K155" s="56" t="n"/>
      <c r="L155" s="41" t="n"/>
      <c r="M155" s="347" t="n"/>
      <c r="N155" s="297" t="n"/>
      <c r="O155" s="342" t="n"/>
      <c r="P155" s="342" t="n"/>
      <c r="Q155" s="50" t="n"/>
      <c r="R155" s="5" t="n"/>
      <c r="S155" s="56" t="n"/>
      <c r="T155" s="41" t="n"/>
      <c r="U155" s="344" t="n"/>
      <c r="V155" s="297" t="n"/>
      <c r="W155" s="297" t="n"/>
      <c r="Y155" s="14" t="n"/>
      <c r="Z155" s="14" t="n"/>
      <c r="AA155" s="14" t="n"/>
      <c r="AB155" s="14" t="n"/>
    </row>
    <row r="156" hidden="1" ht="30" customHeight="1">
      <c r="A156" s="329" t="n"/>
      <c r="B156" s="8" t="inlineStr">
        <is>
          <t>EVE-HCN-CF-PLC-ENG</t>
        </is>
      </c>
      <c r="C156" s="39" t="inlineStr">
        <is>
          <t>Lamborghini Huracan Black Carbon Engine Cover Set with Cutouts Replaces OEM Plastic Version</t>
        </is>
      </c>
      <c r="D156" s="43" t="inlineStr">
        <is>
          <t>n/a</t>
        </is>
      </c>
      <c r="E156" s="348" t="n">
        <v>3500</v>
      </c>
      <c r="F156" s="37" t="inlineStr">
        <is>
          <t>150x75x21</t>
        </is>
      </c>
      <c r="G156" s="37" t="inlineStr">
        <is>
          <t>5 Kg</t>
        </is>
      </c>
      <c r="I156" s="329" t="n"/>
      <c r="J156" s="8">
        <f>B156</f>
        <v/>
      </c>
      <c r="K156" s="49">
        <f>C156</f>
        <v/>
      </c>
      <c r="L156" s="43">
        <f>D156</f>
        <v/>
      </c>
      <c r="M156" s="362" t="n">
        <v>4375</v>
      </c>
      <c r="N156" s="37" t="inlineStr">
        <is>
          <t>150x75x21</t>
        </is>
      </c>
      <c r="O156" s="37" t="inlineStr">
        <is>
          <t>5 Kg</t>
        </is>
      </c>
      <c r="P156" s="37" t="inlineStr">
        <is>
          <t>5 Kg</t>
        </is>
      </c>
      <c r="Q156" s="329" t="n"/>
      <c r="R156" s="8">
        <f>J156</f>
        <v/>
      </c>
      <c r="S156" s="49">
        <f>K156</f>
        <v/>
      </c>
      <c r="T156" s="43">
        <f>L156</f>
        <v/>
      </c>
      <c r="U156" s="351" t="n">
        <v>4900</v>
      </c>
      <c r="V156" s="36">
        <f>N156</f>
        <v/>
      </c>
      <c r="W156" s="37">
        <f>O156</f>
        <v/>
      </c>
      <c r="Y156" s="14" t="n"/>
      <c r="Z156" s="14" t="n"/>
      <c r="AA156" s="14" t="n"/>
      <c r="AB156" s="14" t="n"/>
    </row>
    <row r="157" hidden="1" ht="28.9" customHeight="1">
      <c r="A157" s="329" t="n"/>
      <c r="B157" s="8" t="inlineStr">
        <is>
          <t>EVE-HCN-KV-PLC-ENG</t>
        </is>
      </c>
      <c r="C157" s="39" t="inlineStr">
        <is>
          <t>Lamborghini Huracan Kevlar Engine Cover Set with Cutouts Replaces OEM Plastic Version</t>
        </is>
      </c>
      <c r="D157" s="43" t="inlineStr">
        <is>
          <t>n/a</t>
        </is>
      </c>
      <c r="E157" s="348" t="n">
        <v>4200</v>
      </c>
      <c r="F157" s="37" t="inlineStr">
        <is>
          <t>150x75x21</t>
        </is>
      </c>
      <c r="G157" s="37" t="inlineStr">
        <is>
          <t>5 Kg</t>
        </is>
      </c>
      <c r="I157" s="329" t="n"/>
      <c r="J157" s="8">
        <f>B157</f>
        <v/>
      </c>
      <c r="K157" s="49">
        <f>C157</f>
        <v/>
      </c>
      <c r="L157" s="43">
        <f>D157</f>
        <v/>
      </c>
      <c r="M157" s="362" t="n">
        <v>5250</v>
      </c>
      <c r="N157" s="37" t="inlineStr">
        <is>
          <t>150x75x21</t>
        </is>
      </c>
      <c r="O157" s="37" t="inlineStr">
        <is>
          <t>5 Kg</t>
        </is>
      </c>
      <c r="P157" s="37" t="inlineStr">
        <is>
          <t>5 Kg</t>
        </is>
      </c>
      <c r="Q157" s="329" t="n"/>
      <c r="R157" s="8">
        <f>J157</f>
        <v/>
      </c>
      <c r="S157" s="49">
        <f>K157</f>
        <v/>
      </c>
      <c r="T157" s="43">
        <f>L157</f>
        <v/>
      </c>
      <c r="U157" s="351" t="n">
        <v>5880</v>
      </c>
      <c r="V157" s="15">
        <f>N157</f>
        <v/>
      </c>
      <c r="W157" s="64">
        <f>O157</f>
        <v/>
      </c>
      <c r="Y157" s="14" t="n"/>
      <c r="Z157" s="14" t="n"/>
      <c r="AA157" s="14" t="n"/>
      <c r="AB157" s="14" t="n"/>
    </row>
    <row r="158" hidden="1" ht="4.5" customHeight="1">
      <c r="A158" s="50" t="n"/>
      <c r="B158" s="5" t="n"/>
      <c r="C158" s="48" t="n"/>
      <c r="D158" s="41" t="n"/>
      <c r="E158" s="347" t="n"/>
      <c r="F158" s="297" t="n"/>
      <c r="G158" s="342" t="n"/>
      <c r="I158" s="50" t="n"/>
      <c r="J158" s="5" t="n"/>
      <c r="K158" s="56" t="n"/>
      <c r="L158" s="41" t="n"/>
      <c r="M158" s="347" t="n"/>
      <c r="N158" s="297" t="n"/>
      <c r="O158" s="342" t="n"/>
      <c r="P158" s="342" t="n"/>
      <c r="Q158" s="50" t="n"/>
      <c r="R158" s="5" t="n"/>
      <c r="S158" s="56" t="n"/>
      <c r="T158" s="41" t="n"/>
      <c r="U158" s="344" t="n"/>
      <c r="V158" s="297" t="n"/>
      <c r="W158" s="297" t="n"/>
      <c r="Y158" s="14" t="n"/>
      <c r="Z158" s="14" t="n"/>
      <c r="AA158" s="14" t="n"/>
      <c r="AB158" s="14" t="n"/>
    </row>
    <row r="159" hidden="1" ht="28.9" customHeight="1">
      <c r="A159" s="329" t="n"/>
      <c r="B159" s="8" t="inlineStr">
        <is>
          <t>EVE-HCN-CF-FC-ENG</t>
        </is>
      </c>
      <c r="C159" s="39" t="inlineStr">
        <is>
          <t>Lamborghini Huracan Black Carbon Engine Cover Set Replaces OEM Forged Carbon Version</t>
        </is>
      </c>
      <c r="D159" s="43" t="inlineStr">
        <is>
          <t>n/a</t>
        </is>
      </c>
      <c r="E159" s="348" t="n">
        <v>3500</v>
      </c>
      <c r="F159" s="37" t="inlineStr">
        <is>
          <t>150x75x21</t>
        </is>
      </c>
      <c r="G159" s="37" t="inlineStr">
        <is>
          <t>5 Kg</t>
        </is>
      </c>
      <c r="I159" s="329" t="n"/>
      <c r="J159" s="8">
        <f>B159</f>
        <v/>
      </c>
      <c r="K159" s="49">
        <f>C159</f>
        <v/>
      </c>
      <c r="L159" s="43">
        <f>D159</f>
        <v/>
      </c>
      <c r="M159" s="362" t="n">
        <v>4375</v>
      </c>
      <c r="N159" s="37" t="inlineStr">
        <is>
          <t>150x75x21</t>
        </is>
      </c>
      <c r="O159" s="37" t="inlineStr">
        <is>
          <t>5 Kg</t>
        </is>
      </c>
      <c r="P159" s="37" t="inlineStr">
        <is>
          <t>5 Kg</t>
        </is>
      </c>
      <c r="Q159" s="329" t="n"/>
      <c r="R159" s="8">
        <f>J159</f>
        <v/>
      </c>
      <c r="S159" s="49">
        <f>K159</f>
        <v/>
      </c>
      <c r="T159" s="43">
        <f>L159</f>
        <v/>
      </c>
      <c r="U159" s="351" t="n">
        <v>4900</v>
      </c>
      <c r="V159" s="36">
        <f>N159</f>
        <v/>
      </c>
      <c r="W159" s="37">
        <f>O159</f>
        <v/>
      </c>
      <c r="Y159" s="14" t="n"/>
      <c r="Z159" s="14" t="n"/>
      <c r="AA159" s="14" t="n"/>
      <c r="AB159" s="14" t="n"/>
    </row>
    <row r="160" hidden="1" ht="28.9" customHeight="1">
      <c r="A160" s="329" t="n"/>
      <c r="B160" s="8" t="inlineStr">
        <is>
          <t>EVE-HCN-KV-FC-ENG</t>
        </is>
      </c>
      <c r="C160" s="39" t="inlineStr">
        <is>
          <t>Lamborghini Huracan Kevlar Engine Cover Set Replaces OEM Forged Carbon Version</t>
        </is>
      </c>
      <c r="D160" s="43" t="inlineStr">
        <is>
          <t>n/a</t>
        </is>
      </c>
      <c r="E160" s="348" t="n">
        <v>4200</v>
      </c>
      <c r="F160" s="37" t="inlineStr">
        <is>
          <t>150x75x21</t>
        </is>
      </c>
      <c r="G160" s="37" t="inlineStr">
        <is>
          <t>5 Kg</t>
        </is>
      </c>
      <c r="I160" s="329" t="n"/>
      <c r="J160" s="8">
        <f>B160</f>
        <v/>
      </c>
      <c r="K160" s="49">
        <f>C160</f>
        <v/>
      </c>
      <c r="L160" s="43">
        <f>D160</f>
        <v/>
      </c>
      <c r="M160" s="362" t="n">
        <v>5250</v>
      </c>
      <c r="N160" s="37" t="inlineStr">
        <is>
          <t>150x75x21</t>
        </is>
      </c>
      <c r="O160" s="37" t="inlineStr">
        <is>
          <t>5 Kg</t>
        </is>
      </c>
      <c r="P160" s="37" t="inlineStr">
        <is>
          <t>5 Kg</t>
        </is>
      </c>
      <c r="Q160" s="329" t="n"/>
      <c r="R160" s="8">
        <f>J160</f>
        <v/>
      </c>
      <c r="S160" s="49">
        <f>K160</f>
        <v/>
      </c>
      <c r="T160" s="43">
        <f>L160</f>
        <v/>
      </c>
      <c r="U160" s="351" t="n">
        <v>5880</v>
      </c>
      <c r="V160" s="15">
        <f>N160</f>
        <v/>
      </c>
      <c r="W160" s="64">
        <f>O160</f>
        <v/>
      </c>
      <c r="Y160" s="14" t="n"/>
      <c r="Z160" s="14" t="n"/>
      <c r="AA160" s="14" t="n"/>
      <c r="AB160" s="14" t="n"/>
    </row>
    <row r="161" hidden="1" ht="9" customHeight="1">
      <c r="A161" s="50" t="n"/>
      <c r="B161" s="6" t="n"/>
      <c r="C161" s="6" t="n"/>
      <c r="D161" s="41" t="n"/>
      <c r="E161" s="375" t="n"/>
      <c r="F161" s="297" t="n"/>
      <c r="G161" s="297" t="n"/>
      <c r="I161" s="50" t="n"/>
      <c r="J161" s="6" t="n"/>
      <c r="K161" s="48" t="n"/>
      <c r="L161" s="41" t="n"/>
      <c r="M161" s="375" t="n"/>
      <c r="N161" s="297" t="n"/>
      <c r="O161" s="297" t="n"/>
      <c r="P161" s="297" t="n"/>
      <c r="Q161" s="50" t="n"/>
      <c r="R161" s="6" t="n"/>
      <c r="S161" s="6" t="n"/>
      <c r="T161" s="41" t="n"/>
      <c r="U161" s="375" t="n"/>
      <c r="V161" s="297" t="n"/>
      <c r="W161" s="297" t="n"/>
      <c r="Y161" s="14" t="n"/>
      <c r="Z161" s="14" t="n"/>
      <c r="AA161" s="14" t="n"/>
      <c r="AB161" s="14" t="n"/>
    </row>
    <row r="162" ht="21" customHeight="1">
      <c r="A162" s="341" t="inlineStr">
        <is>
          <t>MERCEDES</t>
        </is>
      </c>
      <c r="B162" s="342" t="n"/>
      <c r="C162" s="342" t="n"/>
      <c r="D162" s="342" t="n"/>
      <c r="E162" s="342" t="n"/>
      <c r="F162" s="342" t="n"/>
      <c r="G162" s="343" t="n"/>
      <c r="I162" s="341" t="inlineStr">
        <is>
          <t>MERCEDES</t>
        </is>
      </c>
      <c r="J162" s="342" t="n"/>
      <c r="K162" s="342" t="n"/>
      <c r="L162" s="342" t="n"/>
      <c r="M162" s="342" t="n"/>
      <c r="N162" s="342" t="n"/>
      <c r="O162" s="343" t="n"/>
      <c r="P162" s="305" t="n"/>
      <c r="Q162" s="341" t="inlineStr">
        <is>
          <t>MERCEDES</t>
        </is>
      </c>
      <c r="R162" s="342" t="n"/>
      <c r="S162" s="342" t="n"/>
      <c r="T162" s="342" t="n"/>
      <c r="U162" s="342" t="n"/>
      <c r="V162" s="342" t="n"/>
      <c r="W162" s="343" t="n"/>
    </row>
    <row r="163" ht="4.5" customHeight="1">
      <c r="A163" s="50" t="n"/>
      <c r="B163" s="5" t="n"/>
      <c r="C163" s="6" t="n"/>
      <c r="D163" s="41" t="n"/>
      <c r="E163" s="344" t="n"/>
      <c r="F163" s="297" t="n"/>
      <c r="G163" s="342" t="n"/>
      <c r="I163" s="50" t="n"/>
      <c r="J163" s="5" t="n"/>
      <c r="K163" s="48" t="n"/>
      <c r="L163" s="41" t="n"/>
      <c r="M163" s="344" t="n"/>
      <c r="N163" s="297" t="n"/>
      <c r="O163" s="342" t="n"/>
      <c r="P163" s="342" t="n"/>
      <c r="Q163" s="50" t="n"/>
      <c r="R163" s="5" t="n"/>
      <c r="S163" s="6" t="n"/>
      <c r="T163" s="41" t="n"/>
      <c r="U163" s="344" t="n"/>
      <c r="V163" s="297" t="n"/>
      <c r="W163" s="297" t="n"/>
      <c r="Y163" s="14" t="n"/>
      <c r="Z163" s="14" t="n"/>
      <c r="AA163" s="14" t="n"/>
      <c r="AB163" s="14" t="n"/>
    </row>
    <row r="164" ht="43.15" customFormat="1" customHeight="1" s="46">
      <c r="A164" s="76" t="n"/>
      <c r="B164" s="29" t="inlineStr">
        <is>
          <t>Part Number</t>
        </is>
      </c>
      <c r="C164" s="29" t="inlineStr">
        <is>
          <t>Description</t>
        </is>
      </c>
      <c r="D164" s="44" t="inlineStr">
        <is>
          <t>Filter Type</t>
        </is>
      </c>
      <c r="E164" s="345" t="inlineStr">
        <is>
          <t>Retail Price Ex VAT</t>
        </is>
      </c>
      <c r="F164" s="363" t="inlineStr">
        <is>
          <t>Package size in cm</t>
        </is>
      </c>
      <c r="G164" s="343" t="n"/>
      <c r="I164" s="76" t="n"/>
      <c r="J164" s="29" t="inlineStr">
        <is>
          <t>Part Number</t>
        </is>
      </c>
      <c r="K164" s="29" t="inlineStr">
        <is>
          <t>Description</t>
        </is>
      </c>
      <c r="L164" s="44" t="inlineStr">
        <is>
          <t>Filter Type</t>
        </is>
      </c>
      <c r="M164" s="345" t="inlineStr">
        <is>
          <t>Retail Price Ex VAT</t>
        </is>
      </c>
      <c r="N164" s="299" t="inlineStr">
        <is>
          <t>Package size in cm</t>
        </is>
      </c>
      <c r="O164" s="327" t="n"/>
      <c r="P164" s="300" t="inlineStr">
        <is>
          <t>Box Type</t>
        </is>
      </c>
      <c r="Q164" s="76" t="n"/>
      <c r="R164" s="29" t="inlineStr">
        <is>
          <t>Part Number</t>
        </is>
      </c>
      <c r="S164" s="29" t="inlineStr">
        <is>
          <t>Description</t>
        </is>
      </c>
      <c r="T164" s="44" t="inlineStr">
        <is>
          <t>Filter Type</t>
        </is>
      </c>
      <c r="U164" s="346" t="inlineStr">
        <is>
          <t>Retail Price</t>
        </is>
      </c>
      <c r="V164" s="293" t="inlineStr">
        <is>
          <t>Package size in cm</t>
        </is>
      </c>
      <c r="W164" s="83" t="n"/>
      <c r="Y164" s="14" t="n"/>
      <c r="Z164" s="14" t="n"/>
      <c r="AA164" s="14" t="n"/>
      <c r="AB164" s="14" t="n"/>
    </row>
    <row r="165" ht="4.5" customHeight="1">
      <c r="A165" s="50" t="n"/>
      <c r="B165" s="5" t="n"/>
      <c r="C165" s="6" t="n"/>
      <c r="D165" s="41" t="n"/>
      <c r="E165" s="347" t="n"/>
      <c r="F165" s="297" t="n"/>
      <c r="G165" s="342" t="n"/>
      <c r="I165" s="50" t="n"/>
      <c r="J165" s="5" t="n"/>
      <c r="K165" s="48" t="n"/>
      <c r="L165" s="41" t="n"/>
      <c r="M165" s="344" t="n"/>
      <c r="N165" s="297" t="n"/>
      <c r="O165" s="342" t="n"/>
      <c r="P165" s="342" t="n"/>
      <c r="Q165" s="50" t="n"/>
      <c r="R165" s="5" t="n"/>
      <c r="S165" s="6" t="n"/>
      <c r="T165" s="41" t="n"/>
      <c r="U165" s="344" t="n"/>
      <c r="V165" s="81" t="n"/>
      <c r="W165" s="81" t="n"/>
      <c r="Y165" s="14" t="n"/>
      <c r="Z165" s="14" t="n"/>
      <c r="AA165" s="14" t="n"/>
      <c r="AB165" s="14" t="n"/>
    </row>
    <row r="166">
      <c r="A166" s="329" t="inlineStr">
        <is>
          <t>A35</t>
        </is>
      </c>
      <c r="B166" s="8" t="inlineStr">
        <is>
          <t>EVE-A35-CF-INT</t>
        </is>
      </c>
      <c r="C166" s="39" t="inlineStr">
        <is>
          <t>Mercedes A35 AMG, A250 Carbon Intake</t>
        </is>
      </c>
      <c r="D166" s="43" t="inlineStr">
        <is>
          <t>L</t>
        </is>
      </c>
      <c r="E166" s="348" t="n">
        <v>958</v>
      </c>
      <c r="F166" s="37" t="inlineStr">
        <is>
          <t>37x37x37</t>
        </is>
      </c>
      <c r="G166" s="37" t="inlineStr">
        <is>
          <t>4 Kg</t>
        </is>
      </c>
      <c r="H166" s="349" t="n"/>
      <c r="I166" s="329">
        <f>A166</f>
        <v/>
      </c>
      <c r="J166" s="11">
        <f>B166</f>
        <v/>
      </c>
      <c r="K166" s="39" t="inlineStr">
        <is>
          <t>Mercedes A35 AMG, A250 Carbon Intake</t>
        </is>
      </c>
      <c r="L166" s="54">
        <f>D166</f>
        <v/>
      </c>
      <c r="M166" s="350" t="n">
        <v>1088</v>
      </c>
      <c r="N166" s="37" t="inlineStr">
        <is>
          <t>92x31x40</t>
        </is>
      </c>
      <c r="O166" s="37" t="inlineStr">
        <is>
          <t>6 Kg</t>
        </is>
      </c>
      <c r="P166" s="37" t="inlineStr">
        <is>
          <t>M</t>
        </is>
      </c>
      <c r="Q166" s="329">
        <f>A166</f>
        <v/>
      </c>
      <c r="R166" s="11">
        <f>J166</f>
        <v/>
      </c>
      <c r="S166" s="11">
        <f>K166</f>
        <v/>
      </c>
      <c r="T166" s="54">
        <f>L166</f>
        <v/>
      </c>
      <c r="U166" s="351" t="n">
        <v>1250</v>
      </c>
      <c r="V166" s="64">
        <f>N166</f>
        <v/>
      </c>
      <c r="W166" s="15">
        <f>O166</f>
        <v/>
      </c>
    </row>
    <row r="167">
      <c r="A167" s="352" t="n"/>
      <c r="B167" s="8" t="inlineStr">
        <is>
          <t>EVE-A35-CF-CHG</t>
        </is>
      </c>
      <c r="C167" s="39" t="inlineStr">
        <is>
          <t>Mercedes A35 AMG Turbo Tube</t>
        </is>
      </c>
      <c r="D167" s="43" t="n"/>
      <c r="E167" s="372" t="n">
        <v>590</v>
      </c>
      <c r="F167" s="36" t="inlineStr">
        <is>
          <t>55x35x12</t>
        </is>
      </c>
      <c r="G167" s="37" t="inlineStr">
        <is>
          <t>3.5 Kg</t>
        </is>
      </c>
      <c r="I167" s="352" t="n"/>
      <c r="J167" s="8">
        <f>B167</f>
        <v/>
      </c>
      <c r="K167" s="39" t="inlineStr">
        <is>
          <t>Mercedes A35 AMG Turbo Tube</t>
        </is>
      </c>
      <c r="L167" s="54" t="n"/>
      <c r="M167" s="350" t="n">
        <v>676</v>
      </c>
      <c r="N167" s="36" t="inlineStr">
        <is>
          <t>TBC</t>
        </is>
      </c>
      <c r="O167" s="37" t="inlineStr">
        <is>
          <t>TBC</t>
        </is>
      </c>
      <c r="P167" s="37" t="n"/>
      <c r="Q167" s="352" t="n"/>
      <c r="R167" s="8">
        <f>J167</f>
        <v/>
      </c>
      <c r="S167" s="15">
        <f>K167</f>
        <v/>
      </c>
      <c r="T167" s="54" t="n"/>
      <c r="U167" s="376" t="n">
        <v>750</v>
      </c>
      <c r="V167" s="15">
        <f>N167</f>
        <v/>
      </c>
      <c r="W167" s="93">
        <f>O167</f>
        <v/>
      </c>
    </row>
    <row r="168" ht="4.9" customHeight="1">
      <c r="C168" s="3" t="n"/>
      <c r="D168" s="52" t="n"/>
      <c r="E168" s="340" t="n"/>
      <c r="F168" s="73" t="n"/>
      <c r="G168" s="73" t="n"/>
      <c r="K168" s="55" t="n"/>
      <c r="L168" s="52" t="n"/>
      <c r="M168" s="340" t="n"/>
      <c r="N168" s="73" t="n"/>
      <c r="O168" s="73" t="n"/>
      <c r="P168" s="73" t="n"/>
      <c r="S168" s="51" t="n"/>
      <c r="U168" s="340" t="n"/>
      <c r="V168" s="73" t="n"/>
      <c r="W168" s="73" t="n"/>
    </row>
    <row r="169">
      <c r="A169" s="329" t="inlineStr">
        <is>
          <t>GTR / GTS</t>
        </is>
      </c>
      <c r="B169" s="8" t="inlineStr">
        <is>
          <t>EVE-AMGGT-CF-INT</t>
        </is>
      </c>
      <c r="C169" s="39" t="inlineStr">
        <is>
          <t>Mercedes C190/R190 AMG GTR, GTS, GT GLOSS Finish</t>
        </is>
      </c>
      <c r="D169" s="43" t="inlineStr">
        <is>
          <t>B</t>
        </is>
      </c>
      <c r="E169" s="348" t="n">
        <v>1917</v>
      </c>
      <c r="F169" s="36" t="inlineStr">
        <is>
          <t>72x60x33</t>
        </is>
      </c>
      <c r="G169" s="37" t="inlineStr">
        <is>
          <t>7 Kg</t>
        </is>
      </c>
      <c r="H169" s="349" t="n"/>
      <c r="I169" s="329">
        <f>A169</f>
        <v/>
      </c>
      <c r="J169" s="11">
        <f>B169</f>
        <v/>
      </c>
      <c r="K169" s="39" t="inlineStr">
        <is>
          <t>Mercedes C190/R190 AMG GTR, GTS, GT GLOSS Finish</t>
        </is>
      </c>
      <c r="L169" s="54">
        <f>D169</f>
        <v/>
      </c>
      <c r="M169" s="350" t="n">
        <v>2180</v>
      </c>
      <c r="N169" s="36" t="inlineStr">
        <is>
          <t>77x67x27</t>
        </is>
      </c>
      <c r="O169" s="37" t="inlineStr">
        <is>
          <t>8 Kg</t>
        </is>
      </c>
      <c r="P169" s="37" t="inlineStr">
        <is>
          <t>L</t>
        </is>
      </c>
      <c r="Q169" s="329">
        <f>A169</f>
        <v/>
      </c>
      <c r="R169" s="11">
        <f>J169</f>
        <v/>
      </c>
      <c r="S169" s="11">
        <f>K169</f>
        <v/>
      </c>
      <c r="T169" s="54">
        <f>L169</f>
        <v/>
      </c>
      <c r="U169" s="351" t="n">
        <v>2400</v>
      </c>
      <c r="V169" s="64">
        <f>N169</f>
        <v/>
      </c>
      <c r="W169" s="15">
        <f>O169</f>
        <v/>
      </c>
    </row>
    <row r="170">
      <c r="A170" s="352" t="n"/>
      <c r="B170" s="8" t="inlineStr">
        <is>
          <t>EVE-AMGGT-CFM-INT</t>
        </is>
      </c>
      <c r="C170" s="39" t="inlineStr">
        <is>
          <t>Mercedes C190/R190 AMG GTR, GTS, GT MATTE Finish</t>
        </is>
      </c>
      <c r="D170" s="43" t="inlineStr">
        <is>
          <t>B</t>
        </is>
      </c>
      <c r="E170" s="372" t="n">
        <v>1917</v>
      </c>
      <c r="F170" s="36">
        <f>F169</f>
        <v/>
      </c>
      <c r="G170" s="42">
        <f>G169</f>
        <v/>
      </c>
      <c r="I170" s="352" t="n"/>
      <c r="J170" s="8">
        <f>B170</f>
        <v/>
      </c>
      <c r="K170" s="39" t="inlineStr">
        <is>
          <t>Mercedes C190/R190 AMG GTR, GTS, GT MATTE Finish</t>
        </is>
      </c>
      <c r="L170" s="54">
        <f>D170</f>
        <v/>
      </c>
      <c r="M170" s="350" t="n">
        <v>2180</v>
      </c>
      <c r="N170" s="36" t="inlineStr">
        <is>
          <t>77x67x27</t>
        </is>
      </c>
      <c r="O170" s="42">
        <f>O169</f>
        <v/>
      </c>
      <c r="P170" s="42" t="inlineStr">
        <is>
          <t>L</t>
        </is>
      </c>
      <c r="Q170" s="352" t="n"/>
      <c r="R170" s="8">
        <f>J170</f>
        <v/>
      </c>
      <c r="S170" s="15">
        <f>K170</f>
        <v/>
      </c>
      <c r="T170" s="54">
        <f>L170</f>
        <v/>
      </c>
      <c r="U170" s="376" t="n">
        <v>2400</v>
      </c>
      <c r="V170" s="15">
        <f>N170</f>
        <v/>
      </c>
      <c r="W170" s="93">
        <f>O170</f>
        <v/>
      </c>
    </row>
    <row r="171" ht="4.9" customHeight="1">
      <c r="C171" s="3" t="n"/>
      <c r="D171" s="52" t="n"/>
      <c r="E171" s="340" t="n"/>
      <c r="F171" s="73" t="n"/>
      <c r="G171" s="73" t="n"/>
      <c r="K171" s="55" t="n"/>
      <c r="L171" s="52" t="n"/>
      <c r="M171" s="340" t="n"/>
      <c r="N171" s="73" t="n"/>
      <c r="O171" s="73" t="n"/>
      <c r="P171" s="73" t="n"/>
      <c r="S171" s="51" t="n"/>
      <c r="U171" s="340" t="n"/>
      <c r="V171" s="73" t="n"/>
      <c r="W171" s="73" t="n"/>
    </row>
    <row r="172">
      <c r="A172" s="291" t="inlineStr">
        <is>
          <t>C63 / C63S</t>
        </is>
      </c>
      <c r="B172" s="8" t="inlineStr">
        <is>
          <t>EVE-C63S-CF-INT</t>
        </is>
      </c>
      <c r="C172" s="39" t="inlineStr">
        <is>
          <t>Mercedes all AMG C63/C63S variants Carbon intake with carbon ducts</t>
        </is>
      </c>
      <c r="D172" s="43" t="inlineStr">
        <is>
          <t>B</t>
        </is>
      </c>
      <c r="E172" s="348" t="n">
        <v>2240</v>
      </c>
      <c r="F172" s="36" t="inlineStr">
        <is>
          <t>91x30x39</t>
        </is>
      </c>
      <c r="G172" s="37" t="inlineStr">
        <is>
          <t>7 Kg</t>
        </is>
      </c>
      <c r="H172" s="349" t="n"/>
      <c r="I172" s="291" t="inlineStr">
        <is>
          <t>C63 / C63S</t>
        </is>
      </c>
      <c r="J172" s="11">
        <f>B172</f>
        <v/>
      </c>
      <c r="K172" s="39">
        <f>C172</f>
        <v/>
      </c>
      <c r="L172" s="54" t="inlineStr">
        <is>
          <t>C</t>
        </is>
      </c>
      <c r="M172" s="350" t="n">
        <v>2479</v>
      </c>
      <c r="N172" s="36" t="inlineStr">
        <is>
          <t>64x44x45</t>
        </is>
      </c>
      <c r="O172" s="37" t="inlineStr">
        <is>
          <t>8 Kg</t>
        </is>
      </c>
      <c r="P172" s="37" t="inlineStr">
        <is>
          <t>L</t>
        </is>
      </c>
      <c r="Q172" s="291" t="inlineStr">
        <is>
          <t>C63 / C63S</t>
        </is>
      </c>
      <c r="R172" s="11">
        <f>J172</f>
        <v/>
      </c>
      <c r="S172" s="11">
        <f>K172</f>
        <v/>
      </c>
      <c r="T172" s="54">
        <f>L172</f>
        <v/>
      </c>
      <c r="U172" s="351" t="n">
        <v>2795</v>
      </c>
      <c r="V172" s="64">
        <f>N172</f>
        <v/>
      </c>
      <c r="W172" s="15">
        <f>O172</f>
        <v/>
      </c>
    </row>
    <row r="173">
      <c r="A173" s="356" t="n"/>
      <c r="B173" s="8" t="inlineStr">
        <is>
          <t>EVE-C63S-DCT</t>
        </is>
      </c>
      <c r="C173" s="105" t="inlineStr">
        <is>
          <t>C63S Carbon Duct upgrade package</t>
        </is>
      </c>
      <c r="D173" s="106" t="n"/>
      <c r="E173" s="372" t="n">
        <v>136</v>
      </c>
      <c r="F173" s="36" t="inlineStr">
        <is>
          <t>36x18x20</t>
        </is>
      </c>
      <c r="G173" s="42" t="inlineStr">
        <is>
          <t>3 Kg</t>
        </is>
      </c>
      <c r="H173" s="349" t="n"/>
      <c r="I173" s="356" t="n"/>
      <c r="J173" s="11">
        <f>B173</f>
        <v/>
      </c>
      <c r="K173" s="39">
        <f>C173</f>
        <v/>
      </c>
      <c r="L173" s="107" t="n"/>
      <c r="M173" s="350" t="n">
        <v>154</v>
      </c>
      <c r="N173" s="36" t="inlineStr">
        <is>
          <t>26x26x26</t>
        </is>
      </c>
      <c r="O173" s="42" t="inlineStr">
        <is>
          <t>2 Kg</t>
        </is>
      </c>
      <c r="P173" s="42" t="inlineStr">
        <is>
          <t>S</t>
        </is>
      </c>
      <c r="Q173" s="356" t="n"/>
      <c r="R173" s="11">
        <f>J173</f>
        <v/>
      </c>
      <c r="S173" s="11">
        <f>K173</f>
        <v/>
      </c>
      <c r="T173" s="107" t="n"/>
      <c r="U173" s="376" t="n">
        <v>170</v>
      </c>
      <c r="V173" s="36" t="inlineStr">
        <is>
          <t>36x18x20</t>
        </is>
      </c>
      <c r="W173" s="42" t="inlineStr">
        <is>
          <t>3 Kg</t>
        </is>
      </c>
    </row>
    <row r="174" ht="4.5" customHeight="1">
      <c r="A174" s="50" t="n"/>
      <c r="B174" s="5" t="n"/>
      <c r="C174" s="6" t="n"/>
      <c r="D174" s="41" t="n"/>
      <c r="E174" s="347" t="n"/>
      <c r="F174" s="297" t="n"/>
      <c r="G174" s="342" t="n"/>
      <c r="I174" s="50" t="n"/>
      <c r="J174" s="5" t="n"/>
      <c r="K174" s="48" t="n"/>
      <c r="L174" s="41" t="n"/>
      <c r="M174" s="344" t="n"/>
      <c r="N174" s="297" t="n"/>
      <c r="O174" s="342" t="n"/>
      <c r="P174" s="342" t="n"/>
      <c r="Q174" s="50" t="n"/>
      <c r="R174" s="5" t="n"/>
      <c r="S174" s="6" t="n"/>
      <c r="T174" s="41" t="n"/>
      <c r="U174" s="344" t="n"/>
      <c r="V174" s="81" t="n"/>
      <c r="W174" s="81" t="n"/>
      <c r="Y174" s="14" t="n"/>
      <c r="Z174" s="14" t="n"/>
      <c r="AA174" s="14" t="n"/>
      <c r="AB174" s="14" t="n"/>
    </row>
    <row r="175">
      <c r="A175" s="291" t="inlineStr">
        <is>
          <t>GLC63S</t>
        </is>
      </c>
      <c r="B175" s="8" t="inlineStr">
        <is>
          <t>EVE-GLC63S-CF-INT</t>
        </is>
      </c>
      <c r="C175" s="39" t="inlineStr">
        <is>
          <t xml:space="preserve">Mercedes GLC63S carbon intake </t>
        </is>
      </c>
      <c r="D175" s="43" t="inlineStr">
        <is>
          <t>B</t>
        </is>
      </c>
      <c r="E175" s="348" t="n">
        <v>2240</v>
      </c>
      <c r="F175" s="36" t="inlineStr">
        <is>
          <t>91x30x39</t>
        </is>
      </c>
      <c r="G175" s="37" t="inlineStr">
        <is>
          <t>7 Kg</t>
        </is>
      </c>
      <c r="H175" s="349" t="n"/>
      <c r="I175" s="291" t="inlineStr">
        <is>
          <t>GLC63S</t>
        </is>
      </c>
      <c r="J175" s="11">
        <f>B175</f>
        <v/>
      </c>
      <c r="K175" s="39" t="inlineStr">
        <is>
          <t xml:space="preserve">Mercedes GLC63S carbon intake </t>
        </is>
      </c>
      <c r="L175" s="54" t="inlineStr">
        <is>
          <t>C</t>
        </is>
      </c>
      <c r="M175" s="350" t="n">
        <v>2479</v>
      </c>
      <c r="N175" s="36" t="inlineStr">
        <is>
          <t>64x44x45</t>
        </is>
      </c>
      <c r="O175" s="37" t="inlineStr">
        <is>
          <t>8 Kg</t>
        </is>
      </c>
      <c r="P175" s="37" t="inlineStr">
        <is>
          <t>L</t>
        </is>
      </c>
      <c r="Q175" s="291" t="inlineStr">
        <is>
          <t>C63 / C63S</t>
        </is>
      </c>
      <c r="R175" s="11">
        <f>J175</f>
        <v/>
      </c>
      <c r="S175" s="11">
        <f>K175</f>
        <v/>
      </c>
      <c r="T175" s="54">
        <f>L175</f>
        <v/>
      </c>
      <c r="U175" s="351" t="n">
        <v>2795</v>
      </c>
      <c r="V175" s="64">
        <f>N175</f>
        <v/>
      </c>
      <c r="W175" s="15">
        <f>O175</f>
        <v/>
      </c>
    </row>
    <row r="176" ht="4.9" customHeight="1">
      <c r="C176" s="3" t="n"/>
      <c r="D176" s="52" t="n"/>
      <c r="E176" s="340" t="n"/>
      <c r="F176" s="73" t="n"/>
      <c r="G176" s="73" t="n"/>
      <c r="K176" s="55" t="n"/>
      <c r="L176" s="52" t="n"/>
      <c r="M176" s="340" t="n"/>
      <c r="N176" s="73" t="n"/>
      <c r="O176" s="73" t="n"/>
      <c r="P176" s="73" t="n"/>
      <c r="S176" s="51" t="n"/>
      <c r="U176" s="340" t="n"/>
      <c r="V176" s="73" t="n"/>
      <c r="W176" s="73" t="n"/>
    </row>
    <row r="177" ht="21" customHeight="1">
      <c r="A177" s="341" t="inlineStr">
        <is>
          <t>MINI</t>
        </is>
      </c>
      <c r="B177" s="342" t="n"/>
      <c r="C177" s="342" t="n"/>
      <c r="D177" s="342" t="n"/>
      <c r="E177" s="342" t="n"/>
      <c r="F177" s="342" t="n"/>
      <c r="G177" s="343" t="n"/>
      <c r="I177" s="341" t="inlineStr">
        <is>
          <t>MINI</t>
        </is>
      </c>
      <c r="J177" s="342" t="n"/>
      <c r="K177" s="342" t="n"/>
      <c r="L177" s="342" t="n"/>
      <c r="M177" s="342" t="n"/>
      <c r="N177" s="342" t="n"/>
      <c r="O177" s="343" t="n"/>
      <c r="P177" s="305" t="n"/>
      <c r="Q177" s="341" t="inlineStr">
        <is>
          <t>MINI</t>
        </is>
      </c>
      <c r="R177" s="342" t="n"/>
      <c r="S177" s="342" t="n"/>
      <c r="T177" s="342" t="n"/>
      <c r="U177" s="342" t="n"/>
      <c r="V177" s="342" t="n"/>
      <c r="W177" s="343" t="n"/>
    </row>
    <row r="178" ht="4.5" customHeight="1">
      <c r="A178" s="50" t="n"/>
      <c r="B178" s="5" t="n"/>
      <c r="C178" s="6" t="n"/>
      <c r="D178" s="41" t="n"/>
      <c r="E178" s="344" t="n"/>
      <c r="F178" s="297" t="n"/>
      <c r="G178" s="342" t="n"/>
      <c r="I178" s="50" t="n"/>
      <c r="J178" s="5" t="n"/>
      <c r="K178" s="48" t="n"/>
      <c r="L178" s="41" t="n"/>
      <c r="M178" s="344" t="n"/>
      <c r="N178" s="297" t="n"/>
      <c r="O178" s="342" t="n"/>
      <c r="P178" s="342" t="n"/>
      <c r="Q178" s="50" t="n"/>
      <c r="R178" s="6" t="n"/>
      <c r="S178" s="6" t="n"/>
      <c r="T178" s="41" t="n"/>
      <c r="U178" s="344" t="n"/>
      <c r="V178" s="81" t="n"/>
      <c r="W178" s="81" t="n"/>
    </row>
    <row r="179" ht="47.45" customFormat="1" customHeight="1" s="46">
      <c r="A179" s="76" t="n"/>
      <c r="B179" s="29" t="inlineStr">
        <is>
          <t>Part Number</t>
        </is>
      </c>
      <c r="C179" s="29" t="inlineStr">
        <is>
          <t>Description</t>
        </is>
      </c>
      <c r="D179" s="44" t="inlineStr">
        <is>
          <t>Filter Type</t>
        </is>
      </c>
      <c r="E179" s="345" t="inlineStr">
        <is>
          <t>Retail Price Ex VAT</t>
        </is>
      </c>
      <c r="F179" s="363" t="inlineStr">
        <is>
          <t>Package size in cm</t>
        </is>
      </c>
      <c r="G179" s="343" t="n"/>
      <c r="I179" s="76" t="n"/>
      <c r="J179" s="29" t="inlineStr">
        <is>
          <t>Part Number</t>
        </is>
      </c>
      <c r="K179" s="29" t="inlineStr">
        <is>
          <t>Description</t>
        </is>
      </c>
      <c r="L179" s="44" t="inlineStr">
        <is>
          <t>Filter Type</t>
        </is>
      </c>
      <c r="M179" s="345" t="inlineStr">
        <is>
          <t>Retail Price Ex VAT</t>
        </is>
      </c>
      <c r="N179" s="299" t="inlineStr">
        <is>
          <t>Package size in cm</t>
        </is>
      </c>
      <c r="O179" s="327" t="n"/>
      <c r="P179" s="300" t="inlineStr">
        <is>
          <t>Box Type</t>
        </is>
      </c>
      <c r="Q179" s="76" t="n"/>
      <c r="R179" s="29" t="inlineStr">
        <is>
          <t>Part Number</t>
        </is>
      </c>
      <c r="S179" s="29" t="inlineStr">
        <is>
          <t>Description</t>
        </is>
      </c>
      <c r="T179" s="44" t="inlineStr">
        <is>
          <t>Filter Type</t>
        </is>
      </c>
      <c r="U179" s="346" t="inlineStr">
        <is>
          <t>Retail Price</t>
        </is>
      </c>
      <c r="V179" s="293" t="inlineStr">
        <is>
          <t>Package size in cm</t>
        </is>
      </c>
      <c r="W179" s="83" t="n"/>
    </row>
    <row r="180" ht="4.5" customHeight="1">
      <c r="A180" s="50" t="n"/>
      <c r="B180" s="5" t="n"/>
      <c r="C180" s="6" t="n"/>
      <c r="D180" s="41" t="n"/>
      <c r="E180" s="347" t="n"/>
      <c r="F180" s="297" t="n"/>
      <c r="G180" s="342" t="n"/>
      <c r="I180" s="50" t="n"/>
      <c r="J180" s="6" t="n"/>
      <c r="K180" s="48" t="n"/>
      <c r="L180" s="41" t="n"/>
      <c r="M180" s="344" t="n"/>
      <c r="N180" s="297" t="n"/>
      <c r="O180" s="342" t="n"/>
      <c r="P180" s="342" t="n"/>
      <c r="Q180" s="50" t="n"/>
      <c r="R180" s="5" t="n"/>
      <c r="S180" s="6" t="n"/>
      <c r="T180" s="41" t="n"/>
      <c r="U180" s="344" t="n"/>
      <c r="V180" s="81" t="n"/>
      <c r="W180" s="81" t="n"/>
    </row>
    <row r="181" ht="31.9" customHeight="1">
      <c r="A181" s="291" t="inlineStr">
        <is>
          <t>306HP GP3/Clubman</t>
        </is>
      </c>
      <c r="B181" s="8" t="inlineStr">
        <is>
          <t>EVE-JCWGP3-INT</t>
        </is>
      </c>
      <c r="C181" s="39" t="inlineStr">
        <is>
          <t>Mini JCW GP3 / Clubman 306HP Carbon Intake</t>
        </is>
      </c>
      <c r="D181" s="43" t="inlineStr">
        <is>
          <t>S</t>
        </is>
      </c>
      <c r="E181" s="348" t="n">
        <v>1115</v>
      </c>
      <c r="F181" s="36" t="inlineStr">
        <is>
          <t>91x21x39</t>
        </is>
      </c>
      <c r="G181" s="37" t="inlineStr">
        <is>
          <t>5 Kg</t>
        </is>
      </c>
      <c r="H181" s="349" t="n"/>
      <c r="I181" s="291" t="inlineStr">
        <is>
          <t>306HP GP3/Clubman</t>
        </is>
      </c>
      <c r="J181" s="134">
        <f>B181</f>
        <v/>
      </c>
      <c r="K181" s="135">
        <f>C181</f>
        <v/>
      </c>
      <c r="L181" s="136">
        <f>D181</f>
        <v/>
      </c>
      <c r="M181" s="354" t="n">
        <v>1345</v>
      </c>
      <c r="N181" s="126" t="inlineStr">
        <is>
          <t>92x22x40</t>
        </is>
      </c>
      <c r="O181" s="37" t="inlineStr">
        <is>
          <t>5 Kg</t>
        </is>
      </c>
      <c r="P181" s="37" t="inlineStr">
        <is>
          <t>M</t>
        </is>
      </c>
      <c r="Q181" s="291" t="inlineStr">
        <is>
          <t>306HP GP3/Clubman</t>
        </is>
      </c>
      <c r="R181" s="11">
        <f>J181</f>
        <v/>
      </c>
      <c r="S181" s="11">
        <f>K181</f>
        <v/>
      </c>
      <c r="T181" s="54">
        <f>L181</f>
        <v/>
      </c>
      <c r="U181" s="351" t="n">
        <v>1450</v>
      </c>
      <c r="V181" s="64">
        <f>N181</f>
        <v/>
      </c>
      <c r="W181" s="15">
        <f>O181</f>
        <v/>
      </c>
    </row>
    <row r="182" ht="4.5" customHeight="1">
      <c r="A182" s="50" t="n"/>
      <c r="B182" s="5" t="n"/>
      <c r="C182" s="6" t="n"/>
      <c r="D182" s="41" t="n"/>
      <c r="E182" s="347" t="n"/>
      <c r="F182" s="36" t="n"/>
      <c r="G182" s="37" t="n"/>
      <c r="I182" s="50" t="n"/>
      <c r="J182" s="138" t="n"/>
      <c r="K182" s="142" t="n"/>
      <c r="L182" s="140" t="n"/>
      <c r="M182" s="378" t="n"/>
      <c r="N182" s="36" t="n"/>
      <c r="O182" s="37" t="n"/>
      <c r="P182" s="37" t="n"/>
      <c r="Q182" s="50" t="n"/>
      <c r="R182" s="5" t="n"/>
      <c r="S182" s="6" t="n"/>
      <c r="T182" s="41" t="n"/>
      <c r="U182" s="344" t="n"/>
      <c r="V182" s="297" t="n"/>
      <c r="W182" s="297" t="n"/>
    </row>
    <row r="183" ht="14.45" customHeight="1">
      <c r="A183" s="291" t="inlineStr">
        <is>
          <t>306HP F60</t>
        </is>
      </c>
      <c r="B183" s="8" t="inlineStr">
        <is>
          <t>EVE-F60-306-INT</t>
        </is>
      </c>
      <c r="C183" s="39" t="inlineStr">
        <is>
          <t>Mini JCW Countryman 306HP Carbon Intake with no scoop</t>
        </is>
      </c>
      <c r="D183" s="43" t="inlineStr">
        <is>
          <t>S</t>
        </is>
      </c>
      <c r="E183" s="348" t="n">
        <v>975</v>
      </c>
      <c r="F183" s="36" t="inlineStr">
        <is>
          <t>91x21x39</t>
        </is>
      </c>
      <c r="G183" s="37" t="inlineStr">
        <is>
          <t>5 Kg</t>
        </is>
      </c>
      <c r="H183" s="349" t="n"/>
      <c r="I183" s="291" t="inlineStr">
        <is>
          <t>306HP F60</t>
        </is>
      </c>
      <c r="J183" s="134">
        <f>B183</f>
        <v/>
      </c>
      <c r="K183" s="135">
        <f>C183</f>
        <v/>
      </c>
      <c r="L183" s="136">
        <f>D183</f>
        <v/>
      </c>
      <c r="M183" s="354" t="n">
        <v>1150</v>
      </c>
      <c r="N183" s="126" t="inlineStr">
        <is>
          <t>92x22x40</t>
        </is>
      </c>
      <c r="O183" s="37" t="inlineStr">
        <is>
          <t>5 Kg</t>
        </is>
      </c>
      <c r="P183" s="37" t="inlineStr">
        <is>
          <t>M</t>
        </is>
      </c>
      <c r="Q183" s="291" t="inlineStr">
        <is>
          <t>306HP F60</t>
        </is>
      </c>
      <c r="R183" s="11">
        <f>J183</f>
        <v/>
      </c>
      <c r="S183" s="11">
        <f>K183</f>
        <v/>
      </c>
      <c r="T183" s="54">
        <f>L183</f>
        <v/>
      </c>
      <c r="U183" s="351" t="n">
        <v>1250</v>
      </c>
      <c r="V183" s="64">
        <f>N183</f>
        <v/>
      </c>
      <c r="W183" s="15">
        <f>O183</f>
        <v/>
      </c>
    </row>
    <row r="184" ht="4.5" customHeight="1">
      <c r="A184" s="50" t="n"/>
      <c r="B184" s="5" t="n"/>
      <c r="C184" s="6" t="n"/>
      <c r="D184" s="41" t="n"/>
      <c r="E184" s="347" t="n"/>
      <c r="F184" s="36" t="n"/>
      <c r="G184" s="37" t="n"/>
      <c r="I184" s="50" t="n"/>
      <c r="J184" s="138" t="n"/>
      <c r="K184" s="142" t="n"/>
      <c r="L184" s="140" t="n"/>
      <c r="M184" s="378" t="n"/>
      <c r="N184" s="36" t="n"/>
      <c r="O184" s="37" t="n"/>
      <c r="P184" s="37" t="n"/>
      <c r="Q184" s="50" t="n"/>
      <c r="R184" s="5" t="n"/>
      <c r="S184" s="6" t="n"/>
      <c r="T184" s="41" t="n"/>
      <c r="U184" s="344" t="n"/>
      <c r="V184" s="297" t="n"/>
      <c r="W184" s="297" t="n"/>
    </row>
    <row r="185">
      <c r="A185" s="329" t="inlineStr">
        <is>
          <t>F56 Cooper S</t>
        </is>
      </c>
      <c r="B185" s="8" t="inlineStr">
        <is>
          <t>EVE-F56-CF-INT</t>
        </is>
      </c>
      <c r="C185" s="39" t="inlineStr">
        <is>
          <t>Mini Cooper S / JCW Black Carbon intake</t>
        </is>
      </c>
      <c r="D185" s="43" t="inlineStr">
        <is>
          <t>S</t>
        </is>
      </c>
      <c r="E185" s="348" t="n">
        <v>1075</v>
      </c>
      <c r="F185" s="36" t="inlineStr">
        <is>
          <t>91x21x39</t>
        </is>
      </c>
      <c r="G185" s="37" t="inlineStr">
        <is>
          <t>5 Kg</t>
        </is>
      </c>
      <c r="H185" s="349" t="n"/>
      <c r="I185" s="329" t="inlineStr">
        <is>
          <t>F56 Cooper S</t>
        </is>
      </c>
      <c r="J185" s="134">
        <f>B185</f>
        <v/>
      </c>
      <c r="K185" s="135">
        <f>C185</f>
        <v/>
      </c>
      <c r="L185" s="136">
        <f>D185</f>
        <v/>
      </c>
      <c r="M185" s="354" t="n">
        <v>1345</v>
      </c>
      <c r="N185" s="126" t="inlineStr">
        <is>
          <t>92x22x40</t>
        </is>
      </c>
      <c r="O185" s="37" t="inlineStr">
        <is>
          <t>5 Kg</t>
        </is>
      </c>
      <c r="P185" s="37" t="inlineStr">
        <is>
          <t>M</t>
        </is>
      </c>
      <c r="Q185" s="329" t="inlineStr">
        <is>
          <t>F56 Cooper S</t>
        </is>
      </c>
      <c r="R185" s="11">
        <f>J185</f>
        <v/>
      </c>
      <c r="S185" s="11">
        <f>K185</f>
        <v/>
      </c>
      <c r="T185" s="54">
        <f>L185</f>
        <v/>
      </c>
      <c r="U185" s="351" t="n">
        <v>1450</v>
      </c>
      <c r="V185" s="64">
        <f>N185</f>
        <v/>
      </c>
      <c r="W185" s="15">
        <f>O185</f>
        <v/>
      </c>
    </row>
    <row r="186">
      <c r="A186" s="356" t="n"/>
      <c r="B186" s="8" t="inlineStr">
        <is>
          <t>EVE-F56-LCI-CF-INT</t>
        </is>
      </c>
      <c r="C186" s="39" t="inlineStr">
        <is>
          <t>Mini Cooper S / JCW Facelift Black Carbon intake</t>
        </is>
      </c>
      <c r="D186" s="43" t="inlineStr">
        <is>
          <t>S</t>
        </is>
      </c>
      <c r="E186" s="348" t="n">
        <v>1075</v>
      </c>
      <c r="F186" s="36" t="inlineStr">
        <is>
          <t>91x21x39</t>
        </is>
      </c>
      <c r="G186" s="37" t="inlineStr">
        <is>
          <t>5 Kg</t>
        </is>
      </c>
      <c r="H186" s="349" t="n"/>
      <c r="I186" s="356" t="n"/>
      <c r="J186" s="134">
        <f>B186</f>
        <v/>
      </c>
      <c r="K186" s="135">
        <f>C186</f>
        <v/>
      </c>
      <c r="L186" s="136">
        <f>D186</f>
        <v/>
      </c>
      <c r="M186" s="354" t="n">
        <v>1345</v>
      </c>
      <c r="N186" s="126" t="inlineStr">
        <is>
          <t>92x22x40</t>
        </is>
      </c>
      <c r="O186" s="37" t="inlineStr">
        <is>
          <t>5 Kg</t>
        </is>
      </c>
      <c r="P186" s="37" t="inlineStr">
        <is>
          <t>M</t>
        </is>
      </c>
      <c r="Q186" s="356" t="n"/>
      <c r="R186" s="11">
        <f>J186</f>
        <v/>
      </c>
      <c r="S186" s="11">
        <f>K186</f>
        <v/>
      </c>
      <c r="T186" s="54">
        <f>L186</f>
        <v/>
      </c>
      <c r="U186" s="351" t="n">
        <v>1450</v>
      </c>
      <c r="V186" s="37">
        <f>N186</f>
        <v/>
      </c>
      <c r="W186" s="36">
        <f>O186</f>
        <v/>
      </c>
    </row>
    <row r="187">
      <c r="A187" s="356" t="n"/>
      <c r="B187" s="8" t="inlineStr">
        <is>
          <t>EVE-F56-PL-INT</t>
        </is>
      </c>
      <c r="C187" s="39" t="inlineStr">
        <is>
          <t>Mini Cooper S / JCW Plastic intake with Carbon Scoop</t>
        </is>
      </c>
      <c r="D187" s="43" t="inlineStr">
        <is>
          <t>S</t>
        </is>
      </c>
      <c r="E187" s="348" t="n">
        <v>665</v>
      </c>
      <c r="F187" s="36" t="inlineStr">
        <is>
          <t>91x21x39</t>
        </is>
      </c>
      <c r="G187" s="37" t="inlineStr">
        <is>
          <t>5 Kg</t>
        </is>
      </c>
      <c r="H187" s="349" t="n"/>
      <c r="I187" s="356" t="n"/>
      <c r="J187" s="134">
        <f>B187</f>
        <v/>
      </c>
      <c r="K187" s="135">
        <f>C187</f>
        <v/>
      </c>
      <c r="L187" s="136">
        <f>D187</f>
        <v/>
      </c>
      <c r="M187" s="354" t="n">
        <v>790</v>
      </c>
      <c r="N187" s="126" t="inlineStr">
        <is>
          <t>92x22x40</t>
        </is>
      </c>
      <c r="O187" s="37" t="inlineStr">
        <is>
          <t>5 Kg</t>
        </is>
      </c>
      <c r="P187" s="37" t="inlineStr">
        <is>
          <t>M</t>
        </is>
      </c>
      <c r="Q187" s="356" t="n"/>
      <c r="R187" s="11">
        <f>J187</f>
        <v/>
      </c>
      <c r="S187" s="11">
        <f>K187</f>
        <v/>
      </c>
      <c r="T187" s="54">
        <f>L187</f>
        <v/>
      </c>
      <c r="U187" s="351" t="n">
        <v>835</v>
      </c>
      <c r="V187" s="37">
        <f>N187</f>
        <v/>
      </c>
      <c r="W187" s="36">
        <f>O187</f>
        <v/>
      </c>
    </row>
    <row r="188">
      <c r="A188" s="352" t="n"/>
      <c r="B188" s="8" t="inlineStr">
        <is>
          <t>EVE-F56-LCI-PL-INT</t>
        </is>
      </c>
      <c r="C188" s="39" t="inlineStr">
        <is>
          <t>Mini Cooper S / JCW Facelift Plastic intake with Carbon Scoop</t>
        </is>
      </c>
      <c r="D188" s="43" t="inlineStr">
        <is>
          <t>S</t>
        </is>
      </c>
      <c r="E188" s="348" t="n">
        <v>665</v>
      </c>
      <c r="F188" s="36" t="inlineStr">
        <is>
          <t>91x21x39</t>
        </is>
      </c>
      <c r="G188" s="37" t="inlineStr">
        <is>
          <t>5 Kg</t>
        </is>
      </c>
      <c r="H188" s="349" t="n"/>
      <c r="I188" s="352" t="n"/>
      <c r="J188" s="134">
        <f>B188</f>
        <v/>
      </c>
      <c r="K188" s="135">
        <f>C188</f>
        <v/>
      </c>
      <c r="L188" s="136">
        <f>D188</f>
        <v/>
      </c>
      <c r="M188" s="354" t="n">
        <v>790</v>
      </c>
      <c r="N188" s="126" t="inlineStr">
        <is>
          <t>92x22x40</t>
        </is>
      </c>
      <c r="O188" s="37" t="inlineStr">
        <is>
          <t>5 Kg</t>
        </is>
      </c>
      <c r="P188" s="37" t="inlineStr">
        <is>
          <t>M</t>
        </is>
      </c>
      <c r="Q188" s="352" t="n"/>
      <c r="R188" s="11">
        <f>J188</f>
        <v/>
      </c>
      <c r="S188" s="11">
        <f>K188</f>
        <v/>
      </c>
      <c r="T188" s="54">
        <f>L188</f>
        <v/>
      </c>
      <c r="U188" s="351" t="n">
        <v>835</v>
      </c>
      <c r="V188" s="37">
        <f>N188</f>
        <v/>
      </c>
      <c r="W188" s="36">
        <f>O188</f>
        <v/>
      </c>
    </row>
    <row r="189" ht="4.5" customHeight="1">
      <c r="A189" s="50" t="n"/>
      <c r="B189" s="5" t="n"/>
      <c r="C189" s="6" t="n"/>
      <c r="D189" s="41" t="n"/>
      <c r="E189" s="347" t="n"/>
      <c r="F189" s="36" t="n"/>
      <c r="G189" s="37" t="n"/>
      <c r="I189" s="50" t="n"/>
      <c r="J189" s="138" t="n"/>
      <c r="K189" s="142" t="n"/>
      <c r="L189" s="140" t="n"/>
      <c r="M189" s="378" t="n"/>
      <c r="N189" s="36" t="n"/>
      <c r="O189" s="37" t="n"/>
      <c r="P189" s="37" t="n"/>
      <c r="Q189" s="50" t="n"/>
      <c r="R189" s="5" t="n"/>
      <c r="S189" s="6" t="n"/>
      <c r="T189" s="41" t="n"/>
      <c r="U189" s="344" t="n"/>
      <c r="V189" s="297" t="n"/>
      <c r="W189" s="297" t="n"/>
    </row>
    <row r="190" ht="14.45" customHeight="1">
      <c r="A190" s="329" t="inlineStr">
        <is>
          <t>F60 Countryman S</t>
        </is>
      </c>
      <c r="B190" s="8" t="inlineStr">
        <is>
          <t>EVE-F60-CF-INT</t>
        </is>
      </c>
      <c r="C190" s="39" t="inlineStr">
        <is>
          <t>MINI Countryman S Black Carbon intake with no scoop</t>
        </is>
      </c>
      <c r="D190" s="43" t="inlineStr">
        <is>
          <t>S</t>
        </is>
      </c>
      <c r="E190" s="348" t="n">
        <v>937</v>
      </c>
      <c r="F190" s="36" t="inlineStr">
        <is>
          <t>91x21x39</t>
        </is>
      </c>
      <c r="G190" s="37" t="inlineStr">
        <is>
          <t>5 Kg</t>
        </is>
      </c>
      <c r="H190" s="349" t="n"/>
      <c r="I190" s="329" t="inlineStr">
        <is>
          <t>F60 Countryman S</t>
        </is>
      </c>
      <c r="J190" s="134">
        <f>B190</f>
        <v/>
      </c>
      <c r="K190" s="135">
        <f>C190</f>
        <v/>
      </c>
      <c r="L190" s="136">
        <f>D190</f>
        <v/>
      </c>
      <c r="M190" s="354" t="n">
        <v>1090</v>
      </c>
      <c r="N190" s="126" t="inlineStr">
        <is>
          <t>92x22x40</t>
        </is>
      </c>
      <c r="O190" s="37" t="inlineStr">
        <is>
          <t>5 Kg</t>
        </is>
      </c>
      <c r="P190" s="37" t="inlineStr">
        <is>
          <t>M</t>
        </is>
      </c>
      <c r="Q190" s="329" t="inlineStr">
        <is>
          <t>F60 Countryman S</t>
        </is>
      </c>
      <c r="R190" s="11">
        <f>J190</f>
        <v/>
      </c>
      <c r="S190" s="11">
        <f>K190</f>
        <v/>
      </c>
      <c r="T190" s="54">
        <f>L190</f>
        <v/>
      </c>
      <c r="U190" s="351" t="n">
        <v>1150</v>
      </c>
      <c r="V190" s="64">
        <f>N190</f>
        <v/>
      </c>
      <c r="W190" s="15">
        <f>O190</f>
        <v/>
      </c>
    </row>
    <row r="191">
      <c r="A191" s="356" t="n"/>
      <c r="B191" s="8" t="inlineStr">
        <is>
          <t>EVE-F60-LCI-CF-INT</t>
        </is>
      </c>
      <c r="C191" s="39" t="inlineStr">
        <is>
          <t>MINI Countryman S Facelift Black Carbon intake with no scoop</t>
        </is>
      </c>
      <c r="D191" s="43" t="inlineStr">
        <is>
          <t>S</t>
        </is>
      </c>
      <c r="E191" s="348" t="n">
        <v>937</v>
      </c>
      <c r="F191" s="36" t="inlineStr">
        <is>
          <t>91x21x39</t>
        </is>
      </c>
      <c r="G191" s="37" t="inlineStr">
        <is>
          <t>5 Kg</t>
        </is>
      </c>
      <c r="H191" s="349" t="n"/>
      <c r="I191" s="356" t="n"/>
      <c r="J191" s="134">
        <f>B191</f>
        <v/>
      </c>
      <c r="K191" s="135">
        <f>C191</f>
        <v/>
      </c>
      <c r="L191" s="136">
        <f>D191</f>
        <v/>
      </c>
      <c r="M191" s="354" t="n">
        <v>1090</v>
      </c>
      <c r="N191" s="126" t="inlineStr">
        <is>
          <t>92x22x40</t>
        </is>
      </c>
      <c r="O191" s="37" t="inlineStr">
        <is>
          <t>5 Kg</t>
        </is>
      </c>
      <c r="P191" s="37" t="inlineStr">
        <is>
          <t>M</t>
        </is>
      </c>
      <c r="Q191" s="356" t="n"/>
      <c r="R191" s="11">
        <f>J191</f>
        <v/>
      </c>
      <c r="S191" s="11">
        <f>K191</f>
        <v/>
      </c>
      <c r="T191" s="54">
        <f>L191</f>
        <v/>
      </c>
      <c r="U191" s="351" t="n">
        <v>1150</v>
      </c>
      <c r="V191" s="37">
        <f>N191</f>
        <v/>
      </c>
      <c r="W191" s="36">
        <f>O191</f>
        <v/>
      </c>
    </row>
    <row r="192">
      <c r="A192" s="356" t="n"/>
      <c r="B192" s="8" t="inlineStr">
        <is>
          <t>EVE-F60-PL-INT</t>
        </is>
      </c>
      <c r="C192" s="39" t="inlineStr">
        <is>
          <t>MINI Countryman S Plastic intake with no scoop</t>
        </is>
      </c>
      <c r="D192" s="43" t="inlineStr">
        <is>
          <t>S</t>
        </is>
      </c>
      <c r="E192" s="348" t="n">
        <v>466</v>
      </c>
      <c r="F192" s="36" t="inlineStr">
        <is>
          <t>91x21x39</t>
        </is>
      </c>
      <c r="G192" s="37" t="inlineStr">
        <is>
          <t>5 Kg</t>
        </is>
      </c>
      <c r="H192" s="349" t="n"/>
      <c r="I192" s="356" t="n"/>
      <c r="J192" s="134">
        <f>B192</f>
        <v/>
      </c>
      <c r="K192" s="135">
        <f>C192</f>
        <v/>
      </c>
      <c r="L192" s="136">
        <f>D192</f>
        <v/>
      </c>
      <c r="M192" s="354" t="n">
        <v>565</v>
      </c>
      <c r="N192" s="126" t="inlineStr">
        <is>
          <t>92x22x40</t>
        </is>
      </c>
      <c r="O192" s="37" t="inlineStr">
        <is>
          <t>5 Kg</t>
        </is>
      </c>
      <c r="P192" s="37" t="inlineStr">
        <is>
          <t>M</t>
        </is>
      </c>
      <c r="Q192" s="356" t="n"/>
      <c r="R192" s="11">
        <f>J192</f>
        <v/>
      </c>
      <c r="S192" s="11">
        <f>K192</f>
        <v/>
      </c>
      <c r="T192" s="54">
        <f>L192</f>
        <v/>
      </c>
      <c r="U192" s="351" t="n">
        <v>570</v>
      </c>
      <c r="V192" s="37">
        <f>N192</f>
        <v/>
      </c>
      <c r="W192" s="36">
        <f>O192</f>
        <v/>
      </c>
    </row>
    <row r="193">
      <c r="A193" s="352" t="n"/>
      <c r="B193" s="8" t="inlineStr">
        <is>
          <t>EVE-F60-LCI-PL-INT</t>
        </is>
      </c>
      <c r="C193" s="39" t="inlineStr">
        <is>
          <t>MINI Countryman S Facelift Plastic intake with no scoop</t>
        </is>
      </c>
      <c r="D193" s="43" t="inlineStr">
        <is>
          <t>S</t>
        </is>
      </c>
      <c r="E193" s="348" t="n">
        <v>466</v>
      </c>
      <c r="F193" s="36" t="inlineStr">
        <is>
          <t>91x21x39</t>
        </is>
      </c>
      <c r="G193" s="37" t="inlineStr">
        <is>
          <t>5 Kg</t>
        </is>
      </c>
      <c r="H193" s="349" t="n"/>
      <c r="I193" s="352" t="n"/>
      <c r="J193" s="134">
        <f>B193</f>
        <v/>
      </c>
      <c r="K193" s="135">
        <f>C193</f>
        <v/>
      </c>
      <c r="L193" s="136">
        <f>D193</f>
        <v/>
      </c>
      <c r="M193" s="354" t="n">
        <v>565</v>
      </c>
      <c r="N193" s="126" t="inlineStr">
        <is>
          <t>92x22x40</t>
        </is>
      </c>
      <c r="O193" s="37" t="inlineStr">
        <is>
          <t>5 Kg</t>
        </is>
      </c>
      <c r="P193" s="37" t="inlineStr">
        <is>
          <t>M</t>
        </is>
      </c>
      <c r="Q193" s="352" t="n"/>
      <c r="R193" s="11">
        <f>J193</f>
        <v/>
      </c>
      <c r="S193" s="11">
        <f>K193</f>
        <v/>
      </c>
      <c r="T193" s="54">
        <f>L193</f>
        <v/>
      </c>
      <c r="U193" s="351" t="n">
        <v>570</v>
      </c>
      <c r="V193" s="37">
        <f>N193</f>
        <v/>
      </c>
      <c r="W193" s="36">
        <f>O193</f>
        <v/>
      </c>
    </row>
    <row r="194" ht="4.9" customHeight="1">
      <c r="C194" s="3" t="n"/>
      <c r="D194" s="52" t="n"/>
      <c r="E194" s="340" t="n"/>
      <c r="F194" s="73" t="n"/>
      <c r="G194" s="73" t="n"/>
      <c r="K194" s="55" t="n"/>
      <c r="L194" s="52" t="n"/>
      <c r="M194" s="340" t="n"/>
      <c r="N194" s="73" t="n"/>
      <c r="O194" s="73" t="n"/>
      <c r="P194" s="73" t="n"/>
      <c r="S194" s="51" t="n"/>
      <c r="U194" s="340" t="n"/>
      <c r="V194" s="73" t="n"/>
      <c r="W194" s="73" t="n"/>
    </row>
    <row r="195" ht="21" customHeight="1">
      <c r="A195" s="341" t="inlineStr">
        <is>
          <t>PORSCHE</t>
        </is>
      </c>
      <c r="B195" s="342" t="n"/>
      <c r="C195" s="342" t="n"/>
      <c r="D195" s="342" t="n"/>
      <c r="E195" s="342" t="n"/>
      <c r="F195" s="342" t="n"/>
      <c r="G195" s="343" t="n"/>
      <c r="I195" s="341" t="inlineStr">
        <is>
          <t>PORSCHE</t>
        </is>
      </c>
      <c r="J195" s="342" t="n"/>
      <c r="K195" s="342" t="n"/>
      <c r="L195" s="342" t="n"/>
      <c r="M195" s="342" t="n"/>
      <c r="N195" s="342" t="n"/>
      <c r="O195" s="343" t="n"/>
      <c r="P195" s="305" t="n"/>
      <c r="Q195" s="341" t="inlineStr">
        <is>
          <t>PORSCHE</t>
        </is>
      </c>
      <c r="R195" s="342" t="n"/>
      <c r="S195" s="342" t="n"/>
      <c r="T195" s="342" t="n"/>
      <c r="U195" s="342" t="n"/>
      <c r="V195" s="342" t="n"/>
      <c r="W195" s="343" t="n"/>
    </row>
    <row r="196" ht="4.5" customHeight="1">
      <c r="A196" s="50" t="n"/>
      <c r="B196" s="5" t="n"/>
      <c r="C196" s="6" t="n"/>
      <c r="D196" s="41" t="n"/>
      <c r="E196" s="344" t="n"/>
      <c r="F196" s="297" t="n"/>
      <c r="G196" s="342" t="n"/>
      <c r="I196" s="50" t="n"/>
      <c r="J196" s="5" t="n"/>
      <c r="K196" s="48" t="n"/>
      <c r="L196" s="41" t="n"/>
      <c r="M196" s="344" t="n"/>
      <c r="N196" s="297" t="n"/>
      <c r="O196" s="342" t="n"/>
      <c r="P196" s="342" t="n"/>
      <c r="Q196" s="50" t="n"/>
      <c r="R196" s="6" t="n"/>
      <c r="S196" s="6" t="n"/>
      <c r="T196" s="41" t="n"/>
      <c r="U196" s="344" t="n"/>
      <c r="V196" s="81" t="n"/>
      <c r="W196" s="81" t="n"/>
    </row>
    <row r="197" ht="55.9" customFormat="1" customHeight="1" s="46">
      <c r="A197" s="76" t="n"/>
      <c r="B197" s="29" t="inlineStr">
        <is>
          <t>Part Number</t>
        </is>
      </c>
      <c r="C197" s="29" t="inlineStr">
        <is>
          <t>Description</t>
        </is>
      </c>
      <c r="D197" s="44" t="inlineStr">
        <is>
          <t>Filter Type</t>
        </is>
      </c>
      <c r="E197" s="345" t="inlineStr">
        <is>
          <t>Retail Price Ex VAT</t>
        </is>
      </c>
      <c r="F197" s="363" t="inlineStr">
        <is>
          <t>Package size in cm</t>
        </is>
      </c>
      <c r="G197" s="343" t="n"/>
      <c r="I197" s="76" t="n"/>
      <c r="J197" s="29" t="inlineStr">
        <is>
          <t>Part Number</t>
        </is>
      </c>
      <c r="K197" s="29" t="inlineStr">
        <is>
          <t>Description</t>
        </is>
      </c>
      <c r="L197" s="44" t="inlineStr">
        <is>
          <t>Filter Type</t>
        </is>
      </c>
      <c r="M197" s="345" t="inlineStr">
        <is>
          <t>Retail Price Ex VAT</t>
        </is>
      </c>
      <c r="N197" s="299" t="inlineStr">
        <is>
          <t>Package size in cm</t>
        </is>
      </c>
      <c r="O197" s="327" t="n"/>
      <c r="P197" s="300" t="inlineStr">
        <is>
          <t>Box Type</t>
        </is>
      </c>
      <c r="Q197" s="76" t="n"/>
      <c r="R197" s="29" t="inlineStr">
        <is>
          <t>Part Number</t>
        </is>
      </c>
      <c r="S197" s="29" t="inlineStr">
        <is>
          <t>Description</t>
        </is>
      </c>
      <c r="T197" s="44" t="inlineStr">
        <is>
          <t>Filter Type</t>
        </is>
      </c>
      <c r="U197" s="346" t="inlineStr">
        <is>
          <t>Retail Price</t>
        </is>
      </c>
      <c r="V197" s="293" t="inlineStr">
        <is>
          <t>Package size in cm</t>
        </is>
      </c>
      <c r="W197" s="83" t="n"/>
    </row>
    <row r="198" ht="4.5" customHeight="1">
      <c r="A198" s="50" t="n"/>
      <c r="B198" s="5" t="n"/>
      <c r="C198" s="6" t="n"/>
      <c r="D198" s="41" t="n"/>
      <c r="E198" s="347" t="n"/>
      <c r="F198" s="297" t="n"/>
      <c r="G198" s="342" t="n"/>
      <c r="I198" s="50" t="n"/>
      <c r="J198" s="5" t="n"/>
      <c r="K198" s="48" t="n"/>
      <c r="L198" s="41" t="n"/>
      <c r="M198" s="344" t="n"/>
      <c r="N198" s="297" t="n"/>
      <c r="O198" s="342" t="n"/>
      <c r="P198" s="342" t="n"/>
      <c r="Q198" s="50" t="n"/>
      <c r="R198" s="5" t="n"/>
      <c r="S198" s="6" t="n"/>
      <c r="T198" s="41" t="n"/>
      <c r="U198" s="344" t="n"/>
      <c r="V198" s="81" t="n"/>
      <c r="W198" s="81" t="n"/>
    </row>
    <row r="199">
      <c r="A199" s="329" t="inlineStr">
        <is>
          <t>991 Turbo</t>
        </is>
      </c>
      <c r="B199" s="8" t="inlineStr">
        <is>
          <t>EVE-P991T-INT</t>
        </is>
      </c>
      <c r="C199" s="39" t="inlineStr">
        <is>
          <t>Porsche 991 Turbo Black Carbon intake</t>
        </is>
      </c>
      <c r="D199" s="43" t="inlineStr">
        <is>
          <t>S</t>
        </is>
      </c>
      <c r="E199" s="348" t="n">
        <v>1700</v>
      </c>
      <c r="F199" s="36" t="inlineStr">
        <is>
          <t>91x30x39</t>
        </is>
      </c>
      <c r="G199" s="37" t="inlineStr">
        <is>
          <t>7 Kg</t>
        </is>
      </c>
      <c r="H199" s="349" t="n"/>
      <c r="I199" s="329" t="inlineStr">
        <is>
          <t>991 Turbo</t>
        </is>
      </c>
      <c r="J199" s="11">
        <f>B199</f>
        <v/>
      </c>
      <c r="K199" s="57">
        <f>C199</f>
        <v/>
      </c>
      <c r="L199" s="54">
        <f>D199</f>
        <v/>
      </c>
      <c r="M199" s="350" t="n">
        <v>1950</v>
      </c>
      <c r="N199" s="36" t="inlineStr">
        <is>
          <t>92x31x40</t>
        </is>
      </c>
      <c r="O199" s="37" t="inlineStr">
        <is>
          <t>6 Kg</t>
        </is>
      </c>
      <c r="P199" s="37" t="inlineStr">
        <is>
          <t>M</t>
        </is>
      </c>
      <c r="Q199" s="329" t="inlineStr">
        <is>
          <t>991 Turbo</t>
        </is>
      </c>
      <c r="R199" s="11">
        <f>J199</f>
        <v/>
      </c>
      <c r="S199" s="11">
        <f>K199</f>
        <v/>
      </c>
      <c r="T199" s="54">
        <f>L199</f>
        <v/>
      </c>
      <c r="U199" s="351" t="n">
        <v>2200</v>
      </c>
      <c r="V199" s="15">
        <f>N199</f>
        <v/>
      </c>
      <c r="W199" s="15">
        <f>O199</f>
        <v/>
      </c>
    </row>
    <row r="200" ht="4.9" customHeight="1">
      <c r="C200" s="3" t="n"/>
      <c r="D200" s="52" t="n"/>
      <c r="E200" s="340" t="n"/>
      <c r="F200" s="73" t="n"/>
      <c r="G200" s="73" t="n"/>
      <c r="K200" s="55" t="n"/>
      <c r="L200" s="52" t="n"/>
      <c r="M200" s="340" t="n"/>
      <c r="N200" s="73" t="n"/>
      <c r="O200" s="73" t="n"/>
      <c r="P200" s="73" t="n"/>
      <c r="S200" s="51" t="n"/>
      <c r="U200" s="340" t="n"/>
      <c r="V200" s="73" t="n"/>
      <c r="W200" s="73" t="n"/>
    </row>
    <row r="201" ht="21" customHeight="1">
      <c r="A201" s="341" t="inlineStr">
        <is>
          <t>SEAT</t>
        </is>
      </c>
      <c r="B201" s="342" t="n"/>
      <c r="C201" s="342" t="n"/>
      <c r="D201" s="342" t="n"/>
      <c r="E201" s="342" t="n"/>
      <c r="F201" s="342" t="n"/>
      <c r="G201" s="343" t="n"/>
      <c r="I201" s="341" t="inlineStr">
        <is>
          <t>SEAT</t>
        </is>
      </c>
      <c r="J201" s="342" t="n"/>
      <c r="K201" s="342" t="n"/>
      <c r="L201" s="342" t="n"/>
      <c r="M201" s="342" t="n"/>
      <c r="N201" s="342" t="n"/>
      <c r="O201" s="343" t="n"/>
      <c r="P201" s="305" t="n"/>
      <c r="Q201" s="341" t="inlineStr">
        <is>
          <t>SEAT</t>
        </is>
      </c>
      <c r="R201" s="342" t="n"/>
      <c r="S201" s="342" t="n"/>
      <c r="T201" s="342" t="n"/>
      <c r="U201" s="342" t="n"/>
      <c r="V201" s="342" t="n"/>
      <c r="W201" s="343" t="n"/>
    </row>
    <row r="202" ht="4.5" customHeight="1">
      <c r="A202" s="50" t="n"/>
      <c r="B202" s="5" t="n"/>
      <c r="C202" s="6" t="n"/>
      <c r="D202" s="41" t="n"/>
      <c r="E202" s="344" t="n"/>
      <c r="F202" s="297" t="n"/>
      <c r="G202" s="342" t="n"/>
      <c r="I202" s="50" t="n"/>
      <c r="J202" s="5" t="n"/>
      <c r="K202" s="48" t="n"/>
      <c r="L202" s="41" t="n"/>
      <c r="M202" s="344" t="n"/>
      <c r="N202" s="297" t="n"/>
      <c r="O202" s="342" t="n"/>
      <c r="P202" s="342" t="n"/>
      <c r="Q202" s="50" t="n"/>
      <c r="R202" s="6" t="n"/>
      <c r="S202" s="6" t="n"/>
      <c r="T202" s="41" t="n"/>
      <c r="U202" s="344" t="n"/>
      <c r="V202" s="81" t="n"/>
      <c r="W202" s="81" t="n"/>
    </row>
    <row r="203" ht="52.15" customFormat="1" customHeight="1" s="46">
      <c r="A203" s="76" t="n"/>
      <c r="B203" s="29" t="inlineStr">
        <is>
          <t>Part Number</t>
        </is>
      </c>
      <c r="C203" s="29" t="inlineStr">
        <is>
          <t>Description</t>
        </is>
      </c>
      <c r="D203" s="44" t="inlineStr">
        <is>
          <t>Filter Type</t>
        </is>
      </c>
      <c r="E203" s="345" t="inlineStr">
        <is>
          <t>Retail Price Ex VAT</t>
        </is>
      </c>
      <c r="F203" s="363" t="inlineStr">
        <is>
          <t>Package size in cm</t>
        </is>
      </c>
      <c r="G203" s="343" t="n"/>
      <c r="I203" s="76" t="n"/>
      <c r="J203" s="29" t="inlineStr">
        <is>
          <t>Part Number</t>
        </is>
      </c>
      <c r="K203" s="29" t="inlineStr">
        <is>
          <t>Description</t>
        </is>
      </c>
      <c r="L203" s="44" t="inlineStr">
        <is>
          <t>Filter Type</t>
        </is>
      </c>
      <c r="M203" s="345" t="inlineStr">
        <is>
          <t>Retail Price Ex VAT</t>
        </is>
      </c>
      <c r="N203" s="299" t="inlineStr">
        <is>
          <t>Package size in cm</t>
        </is>
      </c>
      <c r="O203" s="327" t="n"/>
      <c r="P203" s="300" t="inlineStr">
        <is>
          <t>Box Type</t>
        </is>
      </c>
      <c r="Q203" s="76" t="n"/>
      <c r="R203" s="29" t="inlineStr">
        <is>
          <t>Part Number</t>
        </is>
      </c>
      <c r="S203" s="29" t="inlineStr">
        <is>
          <t>Description</t>
        </is>
      </c>
      <c r="T203" s="44" t="inlineStr">
        <is>
          <t>Filter Type</t>
        </is>
      </c>
      <c r="U203" s="346" t="inlineStr">
        <is>
          <t>Retail Price</t>
        </is>
      </c>
      <c r="V203" s="299" t="inlineStr">
        <is>
          <t>Package size in cm</t>
        </is>
      </c>
      <c r="W203" s="300" t="n"/>
    </row>
    <row r="204" ht="4.5" customHeight="1">
      <c r="A204" s="50" t="n"/>
      <c r="B204" s="5" t="n"/>
      <c r="C204" s="6" t="n"/>
      <c r="D204" s="41" t="n"/>
      <c r="E204" s="347" t="n"/>
      <c r="F204" s="297" t="n"/>
      <c r="G204" s="342" t="n"/>
      <c r="I204" s="50" t="n"/>
      <c r="J204" s="5" t="n"/>
      <c r="K204" s="48" t="n"/>
      <c r="L204" s="41" t="n"/>
      <c r="M204" s="344" t="n"/>
      <c r="N204" s="297" t="n"/>
      <c r="O204" s="342" t="n"/>
      <c r="P204" s="342" t="n"/>
      <c r="Q204" s="50" t="n"/>
      <c r="R204" s="5" t="n"/>
      <c r="S204" s="6" t="n"/>
      <c r="T204" s="41" t="n"/>
      <c r="U204" s="344" t="n"/>
      <c r="V204" s="297" t="n"/>
      <c r="W204" s="297" t="n"/>
    </row>
    <row r="205">
      <c r="A205" s="292" t="n"/>
      <c r="B205" s="8" t="inlineStr">
        <is>
          <t>EVE-2TFSI-CF-INT</t>
        </is>
      </c>
      <c r="C205" s="39" t="inlineStr">
        <is>
          <t>Leon Cupra 2.0 TFSI- Full Black Carbon intake</t>
        </is>
      </c>
      <c r="D205" s="43" t="inlineStr">
        <is>
          <t>B</t>
        </is>
      </c>
      <c r="E205" s="348" t="n">
        <v>658</v>
      </c>
      <c r="F205" s="36" t="inlineStr">
        <is>
          <t>37x37x29</t>
        </is>
      </c>
      <c r="G205" s="37" t="inlineStr">
        <is>
          <t>4 Kg</t>
        </is>
      </c>
      <c r="H205" s="349" t="n"/>
      <c r="I205" s="292" t="inlineStr">
        <is>
          <t>Cupra 2.0</t>
        </is>
      </c>
      <c r="J205" s="11">
        <f>B205</f>
        <v/>
      </c>
      <c r="K205" s="57">
        <f>C205</f>
        <v/>
      </c>
      <c r="L205" s="54">
        <f>D205</f>
        <v/>
      </c>
      <c r="M205" s="350" t="n">
        <v>756</v>
      </c>
      <c r="N205" s="36" t="inlineStr">
        <is>
          <t>38x38x38</t>
        </is>
      </c>
      <c r="O205" s="37" t="inlineStr">
        <is>
          <t>3 Kg</t>
        </is>
      </c>
      <c r="P205" s="37" t="inlineStr">
        <is>
          <t>S</t>
        </is>
      </c>
      <c r="Q205" s="292" t="n"/>
      <c r="R205" s="11">
        <f>J205</f>
        <v/>
      </c>
      <c r="S205" s="57">
        <f>K205</f>
        <v/>
      </c>
      <c r="T205" s="54">
        <f>L205</f>
        <v/>
      </c>
      <c r="U205" s="351" t="n">
        <v>855</v>
      </c>
      <c r="V205" s="37">
        <f>N205</f>
        <v/>
      </c>
      <c r="W205" s="37">
        <f>O205</f>
        <v/>
      </c>
    </row>
    <row r="206">
      <c r="A206" s="352" t="n"/>
      <c r="B206" s="11" t="inlineStr">
        <is>
          <t>EVE-2TFSI-KV-INT</t>
        </is>
      </c>
      <c r="C206" s="39" t="inlineStr">
        <is>
          <t>Leon Cupra 2.0 TFSI Full Kevlar intake</t>
        </is>
      </c>
      <c r="D206" s="43" t="inlineStr">
        <is>
          <t>B</t>
        </is>
      </c>
      <c r="E206" s="348" t="n">
        <v>788</v>
      </c>
      <c r="F206" s="36" t="inlineStr">
        <is>
          <t>37x37x29</t>
        </is>
      </c>
      <c r="G206" s="37" t="inlineStr">
        <is>
          <t>4 Kg</t>
        </is>
      </c>
      <c r="H206" s="349" t="n"/>
      <c r="I206" s="352" t="n"/>
      <c r="J206" s="11">
        <f>B206</f>
        <v/>
      </c>
      <c r="K206" s="57">
        <f>C206</f>
        <v/>
      </c>
      <c r="L206" s="54">
        <f>D206</f>
        <v/>
      </c>
      <c r="M206" s="350" t="n">
        <v>907</v>
      </c>
      <c r="N206" s="36" t="inlineStr">
        <is>
          <t>38x38x38</t>
        </is>
      </c>
      <c r="O206" s="37" t="inlineStr">
        <is>
          <t>3 Kg</t>
        </is>
      </c>
      <c r="P206" s="37" t="inlineStr">
        <is>
          <t>S</t>
        </is>
      </c>
      <c r="Q206" s="352" t="n"/>
      <c r="R206" s="11">
        <f>J206</f>
        <v/>
      </c>
      <c r="S206" s="57">
        <f>K206</f>
        <v/>
      </c>
      <c r="T206" s="54">
        <f>L206</f>
        <v/>
      </c>
      <c r="U206" s="351" t="n">
        <v>1025</v>
      </c>
      <c r="V206" s="37">
        <f>N206</f>
        <v/>
      </c>
      <c r="W206" s="37">
        <f>O206</f>
        <v/>
      </c>
    </row>
    <row r="207" ht="4.9" customHeight="1">
      <c r="C207" s="3" t="n"/>
      <c r="D207" s="52" t="n"/>
      <c r="E207" s="340" t="n"/>
      <c r="F207" s="73" t="n"/>
      <c r="G207" s="73" t="n"/>
      <c r="K207" s="55" t="n"/>
      <c r="L207" s="52" t="n"/>
      <c r="M207" s="340" t="n"/>
      <c r="N207" s="73" t="n"/>
      <c r="O207" s="73" t="n"/>
      <c r="P207" s="73" t="n"/>
      <c r="S207" s="51" t="n"/>
      <c r="U207" s="340" t="n"/>
      <c r="V207" s="73" t="n"/>
      <c r="W207" s="73" t="n"/>
    </row>
    <row r="208" ht="21" customHeight="1">
      <c r="A208" s="341" t="inlineStr">
        <is>
          <t>TOYOTA</t>
        </is>
      </c>
      <c r="B208" s="342" t="n"/>
      <c r="C208" s="342" t="n"/>
      <c r="D208" s="342" t="n"/>
      <c r="E208" s="342" t="n"/>
      <c r="F208" s="342" t="n"/>
      <c r="G208" s="343" t="n"/>
      <c r="I208" s="341" t="inlineStr">
        <is>
          <t>TOYOTA</t>
        </is>
      </c>
      <c r="J208" s="342" t="n"/>
      <c r="K208" s="342" t="n"/>
      <c r="L208" s="342" t="n"/>
      <c r="M208" s="342" t="n"/>
      <c r="N208" s="342" t="n"/>
      <c r="O208" s="343" t="n"/>
      <c r="P208" s="305" t="n"/>
      <c r="Q208" s="341" t="inlineStr">
        <is>
          <t>TOYOTA</t>
        </is>
      </c>
      <c r="R208" s="342" t="n"/>
      <c r="S208" s="342" t="n"/>
      <c r="T208" s="342" t="n"/>
      <c r="U208" s="342" t="n"/>
      <c r="V208" s="342" t="n"/>
      <c r="W208" s="343" t="n"/>
    </row>
    <row r="209" ht="4.5" customHeight="1">
      <c r="A209" s="50" t="n"/>
      <c r="B209" s="5" t="n"/>
      <c r="C209" s="6" t="n"/>
      <c r="D209" s="41" t="n"/>
      <c r="E209" s="344" t="n"/>
      <c r="F209" s="297" t="n"/>
      <c r="G209" s="342" t="n"/>
      <c r="I209" s="50" t="n"/>
      <c r="J209" s="5" t="n"/>
      <c r="K209" s="48" t="n"/>
      <c r="L209" s="41" t="n"/>
      <c r="M209" s="344" t="n"/>
      <c r="N209" s="297" t="n"/>
      <c r="O209" s="342" t="n"/>
      <c r="P209" s="342" t="n"/>
      <c r="Q209" s="50" t="n"/>
      <c r="R209" s="6" t="n"/>
      <c r="S209" s="6" t="n"/>
      <c r="T209" s="41" t="n"/>
      <c r="U209" s="344" t="n"/>
      <c r="V209" s="81" t="n"/>
      <c r="W209" s="81" t="n"/>
    </row>
    <row r="210" ht="49.9" customFormat="1" customHeight="1" s="46">
      <c r="A210" s="76" t="n"/>
      <c r="B210" s="29" t="inlineStr">
        <is>
          <t>Part Number</t>
        </is>
      </c>
      <c r="C210" s="29" t="inlineStr">
        <is>
          <t>Description</t>
        </is>
      </c>
      <c r="D210" s="44" t="inlineStr">
        <is>
          <t>Filter Type</t>
        </is>
      </c>
      <c r="E210" s="345" t="inlineStr">
        <is>
          <t>Retail Price Ex VAT</t>
        </is>
      </c>
      <c r="F210" s="363" t="inlineStr">
        <is>
          <t>Package size in cm</t>
        </is>
      </c>
      <c r="G210" s="343" t="n"/>
      <c r="I210" s="76" t="n"/>
      <c r="J210" s="29" t="inlineStr">
        <is>
          <t>Part Number</t>
        </is>
      </c>
      <c r="K210" s="29" t="inlineStr">
        <is>
          <t>Description</t>
        </is>
      </c>
      <c r="L210" s="44" t="inlineStr">
        <is>
          <t>Filter Type</t>
        </is>
      </c>
      <c r="M210" s="345" t="inlineStr">
        <is>
          <t>Retail Price Ex VAT</t>
        </is>
      </c>
      <c r="N210" s="299" t="inlineStr">
        <is>
          <t>Package size in cm</t>
        </is>
      </c>
      <c r="O210" s="327" t="n"/>
      <c r="P210" s="300" t="inlineStr">
        <is>
          <t>Box Type</t>
        </is>
      </c>
      <c r="Q210" s="76" t="n"/>
      <c r="R210" s="29" t="inlineStr">
        <is>
          <t>Part Number</t>
        </is>
      </c>
      <c r="S210" s="29" t="inlineStr">
        <is>
          <t>Description</t>
        </is>
      </c>
      <c r="T210" s="44" t="inlineStr">
        <is>
          <t>Filter Type</t>
        </is>
      </c>
      <c r="U210" s="346" t="inlineStr">
        <is>
          <t>Retail Price</t>
        </is>
      </c>
      <c r="V210" s="293" t="inlineStr">
        <is>
          <t>Package size in cm</t>
        </is>
      </c>
      <c r="W210" s="83" t="n"/>
    </row>
    <row r="211" ht="4.5" customHeight="1">
      <c r="A211" s="50" t="n"/>
      <c r="B211" s="5" t="n"/>
      <c r="C211" s="6" t="n"/>
      <c r="D211" s="41" t="n"/>
      <c r="E211" s="347" t="n"/>
      <c r="F211" s="297" t="n"/>
      <c r="G211" s="342" t="n"/>
      <c r="I211" s="50" t="n"/>
      <c r="J211" s="6" t="n"/>
      <c r="K211" s="48" t="n"/>
      <c r="L211" s="41" t="n"/>
      <c r="M211" s="344" t="n"/>
      <c r="N211" s="297" t="n"/>
      <c r="O211" s="342" t="n"/>
      <c r="P211" s="342" t="n"/>
      <c r="Q211" s="50" t="n"/>
      <c r="R211" s="5" t="n"/>
      <c r="S211" s="6" t="n"/>
      <c r="T211" s="41" t="n"/>
      <c r="U211" s="344" t="n"/>
      <c r="V211" s="81" t="n"/>
      <c r="W211" s="81" t="n"/>
    </row>
    <row r="212">
      <c r="A212" s="329" t="inlineStr">
        <is>
          <t>MK5 A90</t>
        </is>
      </c>
      <c r="B212" s="8" t="inlineStr">
        <is>
          <t>EVE-A90-CF-INT</t>
        </is>
      </c>
      <c r="C212" s="39" t="inlineStr">
        <is>
          <t>Toyota MK5 Supra Carbon Intake</t>
        </is>
      </c>
      <c r="D212" s="43" t="inlineStr">
        <is>
          <t>S</t>
        </is>
      </c>
      <c r="E212" s="348" t="n">
        <v>1041</v>
      </c>
      <c r="F212" s="37" t="inlineStr">
        <is>
          <t>37x37x37</t>
        </is>
      </c>
      <c r="G212" s="37" t="inlineStr">
        <is>
          <t>4 Kg</t>
        </is>
      </c>
      <c r="H212" s="349" t="n"/>
      <c r="I212" s="329" t="inlineStr">
        <is>
          <t>MK5 A90</t>
        </is>
      </c>
      <c r="J212" s="11">
        <f>B212</f>
        <v/>
      </c>
      <c r="K212" s="57">
        <f>C212</f>
        <v/>
      </c>
      <c r="L212" s="54" t="inlineStr">
        <is>
          <t>L</t>
        </is>
      </c>
      <c r="M212" s="350" t="n">
        <v>1134</v>
      </c>
      <c r="N212" s="37" t="inlineStr">
        <is>
          <t>38x38x38</t>
        </is>
      </c>
      <c r="O212" s="37" t="inlineStr">
        <is>
          <t>3 Kg</t>
        </is>
      </c>
      <c r="P212" s="37" t="inlineStr">
        <is>
          <t>S</t>
        </is>
      </c>
      <c r="Q212" s="329" t="inlineStr">
        <is>
          <t>MK5 A90</t>
        </is>
      </c>
      <c r="R212" s="11">
        <f>J212</f>
        <v/>
      </c>
      <c r="S212" s="11">
        <f>K212</f>
        <v/>
      </c>
      <c r="T212" s="54">
        <f>L212</f>
        <v/>
      </c>
      <c r="U212" s="351" t="n">
        <v>1300</v>
      </c>
      <c r="V212" s="36">
        <f>N212</f>
        <v/>
      </c>
      <c r="W212" s="36">
        <f>O212</f>
        <v/>
      </c>
    </row>
    <row r="213">
      <c r="A213" s="356" t="n"/>
      <c r="B213" s="8" t="n"/>
      <c r="C213" s="39" t="n"/>
      <c r="D213" s="43" t="n"/>
      <c r="E213" s="348" t="n"/>
      <c r="F213" s="37" t="n"/>
      <c r="G213" s="37" t="n"/>
      <c r="H213" s="349" t="n"/>
      <c r="I213" s="356" t="n"/>
      <c r="J213" s="11" t="inlineStr">
        <is>
          <t>EVE-A90-CF-ENG</t>
        </is>
      </c>
      <c r="K213" s="57" t="inlineStr">
        <is>
          <t>Toyota MK5 Supra Carbon Engine cover</t>
        </is>
      </c>
      <c r="L213" s="54" t="n"/>
      <c r="M213" s="350" t="n">
        <v>539</v>
      </c>
      <c r="N213" s="36" t="inlineStr">
        <is>
          <t>72x72x21</t>
        </is>
      </c>
      <c r="O213" s="37" t="inlineStr">
        <is>
          <t>2 Kg</t>
        </is>
      </c>
      <c r="P213" s="37" t="inlineStr">
        <is>
          <t>M</t>
        </is>
      </c>
      <c r="Q213" s="356" t="n"/>
      <c r="R213" s="11" t="n"/>
      <c r="S213" s="11" t="n"/>
      <c r="T213" s="54" t="n"/>
      <c r="U213" s="351" t="n"/>
      <c r="V213" s="36" t="n"/>
      <c r="W213" s="36" t="n"/>
    </row>
    <row r="214">
      <c r="A214" s="352" t="n"/>
      <c r="B214" s="8" t="inlineStr">
        <is>
          <t>EVE-A90-CF-ENG</t>
        </is>
      </c>
      <c r="C214" s="39" t="inlineStr">
        <is>
          <t>Toyota MK5 Supra Carbon Engine cover</t>
        </is>
      </c>
      <c r="D214" s="43" t="inlineStr">
        <is>
          <t>S</t>
        </is>
      </c>
      <c r="E214" s="348" t="n">
        <v>477</v>
      </c>
      <c r="F214" s="36" t="inlineStr">
        <is>
          <t>71x71x19</t>
        </is>
      </c>
      <c r="G214" s="37" t="inlineStr">
        <is>
          <t>4 Kg</t>
        </is>
      </c>
      <c r="H214" s="349" t="n"/>
      <c r="I214" s="352" t="n"/>
      <c r="J214" s="11" t="inlineStr">
        <is>
          <t>EVE-A90-CF-HDP</t>
        </is>
      </c>
      <c r="K214" s="57" t="inlineStr">
        <is>
          <t>Toyota MK5 Supra Carbon Headlamp Duct</t>
        </is>
      </c>
      <c r="L214" s="54" t="n"/>
      <c r="M214" s="350" t="n">
        <v>769</v>
      </c>
      <c r="N214" s="36" t="inlineStr">
        <is>
          <t>92x22x40</t>
        </is>
      </c>
      <c r="O214" s="37" t="inlineStr">
        <is>
          <t>5 Kg</t>
        </is>
      </c>
      <c r="P214" s="37" t="inlineStr">
        <is>
          <t>M</t>
        </is>
      </c>
      <c r="Q214" s="352" t="n"/>
      <c r="R214" s="11">
        <f>J214</f>
        <v/>
      </c>
      <c r="S214" s="11">
        <f>K214</f>
        <v/>
      </c>
      <c r="T214" s="54">
        <f>L214</f>
        <v/>
      </c>
      <c r="U214" s="351" t="n">
        <v>600</v>
      </c>
      <c r="V214" s="36">
        <f>N214</f>
        <v/>
      </c>
      <c r="W214" s="36">
        <f>O214</f>
        <v/>
      </c>
    </row>
    <row r="215" ht="4.9" customHeight="1">
      <c r="C215" s="3" t="n"/>
      <c r="D215" s="52" t="n"/>
      <c r="E215" s="340" t="n"/>
      <c r="F215" s="73" t="n"/>
      <c r="G215" s="73" t="n"/>
      <c r="K215" s="55" t="n"/>
      <c r="L215" s="52" t="n"/>
      <c r="M215" s="340" t="n"/>
      <c r="N215" s="73" t="n"/>
      <c r="O215" s="73" t="n"/>
      <c r="P215" s="73" t="n"/>
      <c r="Q215" s="341" t="inlineStr">
        <is>
          <t>VOLKSWAGEN</t>
        </is>
      </c>
      <c r="R215" s="342" t="n"/>
      <c r="S215" s="342" t="n"/>
      <c r="T215" s="342" t="n"/>
      <c r="U215" s="342" t="n"/>
      <c r="V215" s="342" t="n"/>
      <c r="W215" s="343" t="n"/>
    </row>
    <row r="216" ht="21" customHeight="1">
      <c r="A216" s="341" t="inlineStr">
        <is>
          <t>VOLKSWAGEN</t>
        </is>
      </c>
      <c r="B216" s="342" t="n"/>
      <c r="C216" s="342" t="n"/>
      <c r="D216" s="342" t="n"/>
      <c r="E216" s="342" t="n"/>
      <c r="F216" s="342" t="n"/>
      <c r="G216" s="343" t="n"/>
      <c r="I216" s="341" t="inlineStr">
        <is>
          <t>VOLKSWAGEN</t>
        </is>
      </c>
      <c r="J216" s="342" t="n"/>
      <c r="K216" s="342" t="n"/>
      <c r="L216" s="342" t="n"/>
      <c r="M216" s="342" t="n"/>
      <c r="N216" s="342" t="n"/>
      <c r="O216" s="343" t="n"/>
      <c r="P216" s="305" t="n"/>
      <c r="Q216" s="341" t="inlineStr">
        <is>
          <t>VOLKSWAGEN</t>
        </is>
      </c>
      <c r="R216" s="342" t="n"/>
      <c r="S216" s="342" t="n"/>
      <c r="T216" s="342" t="n"/>
      <c r="U216" s="342" t="n"/>
      <c r="V216" s="342" t="n"/>
      <c r="W216" s="343" t="n"/>
    </row>
    <row r="217" ht="4.5" customHeight="1">
      <c r="A217" s="50" t="n"/>
      <c r="B217" s="5" t="n"/>
      <c r="C217" s="6" t="n"/>
      <c r="D217" s="41" t="n"/>
      <c r="E217" s="344" t="n"/>
      <c r="F217" s="297" t="n"/>
      <c r="G217" s="342" t="n"/>
      <c r="I217" s="50" t="n"/>
      <c r="J217" s="5" t="n"/>
      <c r="K217" s="48" t="n"/>
      <c r="L217" s="41" t="n"/>
      <c r="M217" s="344" t="n"/>
      <c r="N217" s="297" t="n"/>
      <c r="O217" s="342" t="n"/>
      <c r="P217" s="342" t="n"/>
      <c r="Q217" s="50" t="n"/>
      <c r="R217" s="6" t="n"/>
      <c r="S217" s="6" t="n"/>
      <c r="T217" s="41" t="n"/>
      <c r="U217" s="344" t="n"/>
      <c r="V217" s="81" t="n"/>
      <c r="W217" s="81" t="n"/>
    </row>
    <row r="218" ht="47.45" customFormat="1" customHeight="1" s="46">
      <c r="A218" s="76" t="n"/>
      <c r="B218" s="29" t="inlineStr">
        <is>
          <t>Part Number</t>
        </is>
      </c>
      <c r="C218" s="29" t="inlineStr">
        <is>
          <t>Description</t>
        </is>
      </c>
      <c r="D218" s="44" t="inlineStr">
        <is>
          <t>Filter Type</t>
        </is>
      </c>
      <c r="E218" s="345" t="inlineStr">
        <is>
          <t>Retail Price Ex VAT</t>
        </is>
      </c>
      <c r="F218" s="363" t="inlineStr">
        <is>
          <t>Package size in cm</t>
        </is>
      </c>
      <c r="G218" s="343" t="n"/>
      <c r="I218" s="76" t="n"/>
      <c r="J218" s="29" t="inlineStr">
        <is>
          <t>Part Number</t>
        </is>
      </c>
      <c r="K218" s="29" t="inlineStr">
        <is>
          <t>Description</t>
        </is>
      </c>
      <c r="L218" s="44" t="inlineStr">
        <is>
          <t>Filter Type</t>
        </is>
      </c>
      <c r="M218" s="345" t="inlineStr">
        <is>
          <t>Retail Price Ex VAT</t>
        </is>
      </c>
      <c r="N218" s="299" t="inlineStr">
        <is>
          <t>Package size in cm</t>
        </is>
      </c>
      <c r="O218" s="327" t="n"/>
      <c r="P218" s="300" t="inlineStr">
        <is>
          <t>Box Type</t>
        </is>
      </c>
      <c r="Q218" s="76" t="n"/>
      <c r="R218" s="29" t="inlineStr">
        <is>
          <t>Part Number</t>
        </is>
      </c>
      <c r="S218" s="29" t="inlineStr">
        <is>
          <t>Description</t>
        </is>
      </c>
      <c r="T218" s="44" t="inlineStr">
        <is>
          <t>Filter Type</t>
        </is>
      </c>
      <c r="U218" s="346" t="inlineStr">
        <is>
          <t>Retail Price</t>
        </is>
      </c>
      <c r="V218" s="293" t="inlineStr">
        <is>
          <t>Package size in cm</t>
        </is>
      </c>
      <c r="W218" s="83" t="n"/>
    </row>
    <row r="219" ht="4.5" customHeight="1">
      <c r="A219" s="50" t="n"/>
      <c r="B219" s="5" t="n"/>
      <c r="C219" s="6" t="n"/>
      <c r="D219" s="41" t="n"/>
      <c r="E219" s="347" t="n"/>
      <c r="F219" s="297" t="n"/>
      <c r="G219" s="342" t="n"/>
      <c r="I219" s="50" t="n"/>
      <c r="J219" s="5" t="n"/>
      <c r="K219" s="48" t="n"/>
      <c r="L219" s="41" t="n"/>
      <c r="M219" s="344" t="n"/>
      <c r="N219" s="297" t="n"/>
      <c r="O219" s="342" t="n"/>
      <c r="P219" s="342" t="n"/>
      <c r="Q219" s="50" t="n"/>
      <c r="R219" s="5" t="n"/>
      <c r="S219" s="6" t="n"/>
      <c r="T219" s="41" t="n"/>
      <c r="U219" s="344" t="n"/>
      <c r="V219" s="81" t="n"/>
      <c r="W219" s="81" t="n"/>
    </row>
    <row r="220">
      <c r="A220" s="292" t="n"/>
      <c r="B220" s="8" t="inlineStr">
        <is>
          <t>EVE-2TFSI-CF-INT</t>
        </is>
      </c>
      <c r="C220" s="39" t="inlineStr">
        <is>
          <t>Golf MK7 GTi, R Full Black Carbon intake</t>
        </is>
      </c>
      <c r="D220" s="43" t="inlineStr">
        <is>
          <t>B</t>
        </is>
      </c>
      <c r="E220" s="348" t="n">
        <v>658</v>
      </c>
      <c r="F220" s="36" t="inlineStr">
        <is>
          <t>37x37x29</t>
        </is>
      </c>
      <c r="G220" s="37" t="inlineStr">
        <is>
          <t>4 Kg</t>
        </is>
      </c>
      <c r="H220" s="349" t="n"/>
      <c r="I220" s="292" t="inlineStr">
        <is>
          <t>MK7 Golf</t>
        </is>
      </c>
      <c r="J220" s="8">
        <f>B220</f>
        <v/>
      </c>
      <c r="K220" s="49">
        <f>C220</f>
        <v/>
      </c>
      <c r="L220" s="43">
        <f>D220</f>
        <v/>
      </c>
      <c r="M220" s="350" t="n">
        <v>756</v>
      </c>
      <c r="N220" s="36" t="inlineStr">
        <is>
          <t>38x38x38</t>
        </is>
      </c>
      <c r="O220" s="37" t="inlineStr">
        <is>
          <t>3 Kg</t>
        </is>
      </c>
      <c r="P220" s="37" t="inlineStr">
        <is>
          <t>S</t>
        </is>
      </c>
      <c r="Q220" s="292" t="n"/>
      <c r="R220" s="8">
        <f>J220</f>
        <v/>
      </c>
      <c r="S220" s="49">
        <f>K220</f>
        <v/>
      </c>
      <c r="T220" s="43">
        <f>L220</f>
        <v/>
      </c>
      <c r="U220" s="351" t="n">
        <v>855</v>
      </c>
      <c r="V220" s="37">
        <f>N220</f>
        <v/>
      </c>
      <c r="W220" s="37">
        <f>O220</f>
        <v/>
      </c>
    </row>
    <row r="221">
      <c r="A221" s="352" t="n"/>
      <c r="B221" s="11" t="inlineStr">
        <is>
          <t>EVE-2TFSI-KV-INT</t>
        </is>
      </c>
      <c r="C221" s="39" t="inlineStr">
        <is>
          <t>Golf MK7 GTi, R Full Kevlar intake</t>
        </is>
      </c>
      <c r="D221" s="43" t="inlineStr">
        <is>
          <t>B</t>
        </is>
      </c>
      <c r="E221" s="348" t="n">
        <v>788</v>
      </c>
      <c r="F221" s="36" t="inlineStr">
        <is>
          <t>37x37x29</t>
        </is>
      </c>
      <c r="G221" s="37" t="inlineStr">
        <is>
          <t>4 Kg</t>
        </is>
      </c>
      <c r="H221" s="349" t="n"/>
      <c r="I221" s="352" t="n"/>
      <c r="J221" s="11">
        <f>B221</f>
        <v/>
      </c>
      <c r="K221" s="57">
        <f>C221</f>
        <v/>
      </c>
      <c r="L221" s="54">
        <f>D221</f>
        <v/>
      </c>
      <c r="M221" s="350" t="n">
        <v>907</v>
      </c>
      <c r="N221" s="36" t="inlineStr">
        <is>
          <t>38x38x38</t>
        </is>
      </c>
      <c r="O221" s="37" t="inlineStr">
        <is>
          <t>3 Kg</t>
        </is>
      </c>
      <c r="P221" s="37" t="inlineStr">
        <is>
          <t>S</t>
        </is>
      </c>
      <c r="Q221" s="352" t="n"/>
      <c r="R221" s="11">
        <f>J221</f>
        <v/>
      </c>
      <c r="S221" s="57">
        <f>K221</f>
        <v/>
      </c>
      <c r="T221" s="54">
        <f>L221</f>
        <v/>
      </c>
      <c r="U221" s="351" t="n">
        <v>1025</v>
      </c>
      <c r="V221" s="37">
        <f>N221</f>
        <v/>
      </c>
      <c r="W221" s="37">
        <f>O221</f>
        <v/>
      </c>
    </row>
    <row r="222" ht="4.9" customHeight="1">
      <c r="C222" s="3" t="n"/>
      <c r="D222" s="52" t="n"/>
      <c r="E222" s="340" t="n"/>
      <c r="F222" s="73" t="n"/>
      <c r="G222" s="73" t="n"/>
      <c r="K222" s="55" t="n"/>
      <c r="L222" s="52" t="n"/>
      <c r="M222" s="340" t="n"/>
      <c r="N222" s="73" t="n"/>
      <c r="O222" s="73" t="n"/>
      <c r="P222" s="73" t="n"/>
      <c r="S222" s="51" t="n"/>
      <c r="U222" s="340" t="n"/>
      <c r="V222" s="73" t="n"/>
      <c r="W222" s="73" t="n"/>
    </row>
    <row r="223" ht="21" customHeight="1">
      <c r="A223" s="341" t="inlineStr">
        <is>
          <t>Components</t>
        </is>
      </c>
      <c r="B223" s="342" t="n"/>
      <c r="C223" s="342" t="n"/>
      <c r="D223" s="342" t="n"/>
      <c r="E223" s="342" t="n"/>
      <c r="F223" s="342" t="n"/>
      <c r="G223" s="343" t="n"/>
      <c r="I223" s="341" t="inlineStr">
        <is>
          <t>Components</t>
        </is>
      </c>
      <c r="J223" s="342" t="n"/>
      <c r="K223" s="342" t="n"/>
      <c r="L223" s="342" t="n"/>
      <c r="M223" s="342" t="n"/>
      <c r="N223" s="342" t="n"/>
      <c r="O223" s="343" t="n"/>
      <c r="P223" s="175" t="n"/>
      <c r="Q223" s="341" t="inlineStr">
        <is>
          <t>Components</t>
        </is>
      </c>
      <c r="R223" s="342" t="n"/>
      <c r="S223" s="342" t="n"/>
      <c r="T223" s="342" t="n"/>
      <c r="U223" s="342" t="n"/>
      <c r="V223" s="342" t="n"/>
      <c r="W223" s="343" t="n"/>
    </row>
    <row r="224" ht="4.5" customHeight="1">
      <c r="A224" s="50" t="n"/>
      <c r="B224" s="5" t="n"/>
      <c r="C224" s="6" t="n"/>
      <c r="D224" s="41" t="n"/>
      <c r="E224" s="344" t="n"/>
      <c r="F224" s="297" t="n"/>
      <c r="G224" s="342" t="n"/>
      <c r="I224" s="50" t="n"/>
      <c r="J224" s="5" t="n"/>
      <c r="K224" s="48" t="n"/>
      <c r="L224" s="41" t="n"/>
      <c r="M224" s="344" t="n"/>
      <c r="N224" s="297" t="n"/>
      <c r="O224" s="342" t="n"/>
      <c r="P224" s="342" t="n"/>
      <c r="Q224" s="50" t="n"/>
      <c r="R224" s="6" t="n"/>
      <c r="S224" s="6" t="n"/>
      <c r="T224" s="41" t="n"/>
      <c r="U224" s="344" t="n"/>
      <c r="V224" s="81" t="n"/>
      <c r="W224" s="81" t="n"/>
    </row>
    <row r="225" ht="48.6" customFormat="1" customHeight="1" s="46">
      <c r="A225" s="76" t="n"/>
      <c r="B225" s="29" t="inlineStr">
        <is>
          <t>Part Number</t>
        </is>
      </c>
      <c r="C225" s="29" t="inlineStr">
        <is>
          <t>Description</t>
        </is>
      </c>
      <c r="D225" s="44" t="inlineStr">
        <is>
          <t>Filter Type</t>
        </is>
      </c>
      <c r="E225" s="345" t="inlineStr">
        <is>
          <t>Retail Price Ex VAT</t>
        </is>
      </c>
      <c r="F225" s="363" t="inlineStr">
        <is>
          <t>Package size in cm</t>
        </is>
      </c>
      <c r="G225" s="343" t="n"/>
      <c r="I225" s="76" t="n"/>
      <c r="J225" s="29" t="inlineStr">
        <is>
          <t>Part Number</t>
        </is>
      </c>
      <c r="K225" s="29" t="inlineStr">
        <is>
          <t>Description</t>
        </is>
      </c>
      <c r="L225" s="44" t="inlineStr">
        <is>
          <t>Filter Type</t>
        </is>
      </c>
      <c r="M225" s="345" t="inlineStr">
        <is>
          <t>Retail Price Ex VAT</t>
        </is>
      </c>
      <c r="N225" s="299" t="inlineStr">
        <is>
          <t>Package size in cm</t>
        </is>
      </c>
      <c r="O225" s="327" t="n"/>
      <c r="P225" s="300" t="inlineStr">
        <is>
          <t>Box Type</t>
        </is>
      </c>
      <c r="Q225" s="76" t="n"/>
      <c r="R225" s="29" t="inlineStr">
        <is>
          <t>Part Number</t>
        </is>
      </c>
      <c r="S225" s="29" t="inlineStr">
        <is>
          <t>Description</t>
        </is>
      </c>
      <c r="T225" s="44" t="inlineStr">
        <is>
          <t>Filter Type</t>
        </is>
      </c>
      <c r="U225" s="346" t="inlineStr">
        <is>
          <t>Retail Price</t>
        </is>
      </c>
      <c r="V225" s="293" t="inlineStr">
        <is>
          <t>Package size in cm</t>
        </is>
      </c>
      <c r="W225" s="83" t="n"/>
    </row>
    <row r="226">
      <c r="A226" s="91" t="n"/>
      <c r="B226" s="17" t="inlineStr">
        <is>
          <t>EVE-FLC</t>
        </is>
      </c>
      <c r="C226" s="380" t="inlineStr">
        <is>
          <t>Filter Cleaning Kit</t>
        </is>
      </c>
      <c r="D226" s="343" t="n"/>
      <c r="E226" s="372" t="n">
        <v>21.67</v>
      </c>
      <c r="F226" s="36" t="inlineStr">
        <is>
          <t>TBC</t>
        </is>
      </c>
      <c r="G226" s="37" t="inlineStr">
        <is>
          <t>0.5 Kg</t>
        </is>
      </c>
      <c r="I226" s="91" t="n"/>
      <c r="J226" s="17">
        <f>B226</f>
        <v/>
      </c>
      <c r="K226" s="380">
        <f>C226</f>
        <v/>
      </c>
      <c r="L226" s="343" t="n"/>
      <c r="M226" s="350" t="n">
        <v>27</v>
      </c>
      <c r="N226" s="36" t="inlineStr">
        <is>
          <t>TBC</t>
        </is>
      </c>
      <c r="O226" s="37" t="inlineStr">
        <is>
          <t>0.5 Kg</t>
        </is>
      </c>
      <c r="P226" s="37" t="inlineStr">
        <is>
          <t>S</t>
        </is>
      </c>
      <c r="Q226" s="91" t="n"/>
      <c r="R226" s="17">
        <f>J226</f>
        <v/>
      </c>
      <c r="S226" s="380">
        <f>K226</f>
        <v/>
      </c>
      <c r="T226" s="343" t="n"/>
      <c r="U226" s="374" t="n">
        <v>30</v>
      </c>
      <c r="V226" s="15">
        <f>N226</f>
        <v/>
      </c>
      <c r="W226" s="64">
        <f>O226</f>
        <v/>
      </c>
    </row>
    <row r="227">
      <c r="A227" s="329" t="n"/>
      <c r="B227" s="8" t="inlineStr">
        <is>
          <t>EVE-151-G2-FTR</t>
        </is>
      </c>
      <c r="C227" s="39" t="inlineStr">
        <is>
          <t>Replacement Filter TYPE S</t>
        </is>
      </c>
      <c r="D227" s="43" t="inlineStr">
        <is>
          <t>S</t>
        </is>
      </c>
      <c r="E227" s="372" t="n">
        <v>52</v>
      </c>
      <c r="F227" s="36" t="inlineStr">
        <is>
          <t>TBC</t>
        </is>
      </c>
      <c r="G227" s="42" t="inlineStr">
        <is>
          <t>0.5 Kg</t>
        </is>
      </c>
      <c r="I227" s="329" t="n"/>
      <c r="J227" s="8">
        <f>B227</f>
        <v/>
      </c>
      <c r="K227" s="39" t="inlineStr">
        <is>
          <t>Replacement Filter TYPE S</t>
        </is>
      </c>
      <c r="L227" s="43" t="inlineStr">
        <is>
          <t>S</t>
        </is>
      </c>
      <c r="M227" s="350" t="n">
        <v>59</v>
      </c>
      <c r="N227" s="36" t="inlineStr">
        <is>
          <t>19x16x16</t>
        </is>
      </c>
      <c r="O227" s="42" t="inlineStr">
        <is>
          <t>0.5 Kg</t>
        </is>
      </c>
      <c r="P227" s="42" t="inlineStr">
        <is>
          <t>S</t>
        </is>
      </c>
      <c r="Q227" s="329" t="n"/>
      <c r="R227" s="8">
        <f>J227</f>
        <v/>
      </c>
      <c r="S227" s="381">
        <f>K227</f>
        <v/>
      </c>
      <c r="T227" s="343" t="n"/>
      <c r="U227" s="376" t="n">
        <v>70</v>
      </c>
      <c r="V227" s="15">
        <f>N227</f>
        <v/>
      </c>
      <c r="W227" s="93">
        <f>O227</f>
        <v/>
      </c>
    </row>
    <row r="228">
      <c r="A228" s="329" t="n"/>
      <c r="B228" s="8" t="inlineStr">
        <is>
          <t>EVE-661-G2-FTR</t>
        </is>
      </c>
      <c r="C228" s="39" t="inlineStr">
        <is>
          <t>Replacement Filter TYPE B</t>
        </is>
      </c>
      <c r="D228" s="43" t="inlineStr">
        <is>
          <t>B</t>
        </is>
      </c>
      <c r="E228" s="372" t="n">
        <v>52</v>
      </c>
      <c r="F228" s="36" t="inlineStr">
        <is>
          <t>TBC</t>
        </is>
      </c>
      <c r="G228" s="42" t="inlineStr">
        <is>
          <t>0.5 Kg</t>
        </is>
      </c>
      <c r="I228" s="329" t="n"/>
      <c r="J228" s="8">
        <f>B228</f>
        <v/>
      </c>
      <c r="K228" s="39" t="inlineStr">
        <is>
          <t>Replacement Filter TYPE B</t>
        </is>
      </c>
      <c r="L228" s="43" t="inlineStr">
        <is>
          <t>B</t>
        </is>
      </c>
      <c r="M228" s="350" t="n">
        <v>59</v>
      </c>
      <c r="N228" s="36" t="inlineStr">
        <is>
          <t>19x18x18</t>
        </is>
      </c>
      <c r="O228" s="42" t="inlineStr">
        <is>
          <t>0.5 Kg</t>
        </is>
      </c>
      <c r="P228" s="42" t="inlineStr">
        <is>
          <t>S</t>
        </is>
      </c>
      <c r="Q228" s="329" t="n"/>
      <c r="R228" s="8">
        <f>J228</f>
        <v/>
      </c>
      <c r="S228" s="381">
        <f>K228</f>
        <v/>
      </c>
      <c r="T228" s="343" t="n"/>
      <c r="U228" s="376" t="n">
        <v>70</v>
      </c>
      <c r="V228" s="36">
        <f>N228</f>
        <v/>
      </c>
      <c r="W228" s="42">
        <f>O228</f>
        <v/>
      </c>
    </row>
    <row r="229">
      <c r="A229" s="292" t="n"/>
      <c r="B229" s="18" t="inlineStr">
        <is>
          <t xml:space="preserve">EVE-991-FTR </t>
        </is>
      </c>
      <c r="C229" s="39" t="inlineStr">
        <is>
          <t>Replacement Filter TYPE E</t>
        </is>
      </c>
      <c r="D229" s="43" t="inlineStr">
        <is>
          <t>E</t>
        </is>
      </c>
      <c r="E229" s="372" t="n">
        <v>52</v>
      </c>
      <c r="F229" s="36" t="inlineStr">
        <is>
          <t>TBC</t>
        </is>
      </c>
      <c r="G229" s="37" t="inlineStr">
        <is>
          <t>0.5 Kg</t>
        </is>
      </c>
      <c r="I229" s="292" t="n"/>
      <c r="J229" s="18">
        <f>B229</f>
        <v/>
      </c>
      <c r="K229" s="39" t="inlineStr">
        <is>
          <t>Replacement Filter TYPE E</t>
        </is>
      </c>
      <c r="L229" s="43" t="inlineStr">
        <is>
          <t>E</t>
        </is>
      </c>
      <c r="M229" s="350" t="n">
        <v>59</v>
      </c>
      <c r="N229" s="36" t="inlineStr">
        <is>
          <t>26x26x26</t>
        </is>
      </c>
      <c r="O229" s="37" t="inlineStr">
        <is>
          <t>0.5 Kg</t>
        </is>
      </c>
      <c r="P229" s="37" t="inlineStr">
        <is>
          <t>S</t>
        </is>
      </c>
      <c r="Q229" s="292" t="n"/>
      <c r="R229" s="18">
        <f>J229</f>
        <v/>
      </c>
      <c r="S229" s="49">
        <f>K229</f>
        <v/>
      </c>
      <c r="T229" s="343" t="n"/>
      <c r="U229" s="364" t="n">
        <v>70</v>
      </c>
      <c r="V229" s="36">
        <f>N229</f>
        <v/>
      </c>
      <c r="W229" s="37">
        <f>O229</f>
        <v/>
      </c>
    </row>
    <row r="230">
      <c r="A230" s="292" t="n"/>
      <c r="B230" s="18" t="inlineStr">
        <is>
          <t xml:space="preserve">EVE-W210-FTR </t>
        </is>
      </c>
      <c r="C230" s="39" t="inlineStr">
        <is>
          <t>Replacement Filter TYPE D</t>
        </is>
      </c>
      <c r="D230" s="43" t="inlineStr">
        <is>
          <t>D</t>
        </is>
      </c>
      <c r="E230" s="372" t="n">
        <v>65</v>
      </c>
      <c r="F230" s="36" t="inlineStr">
        <is>
          <t>TBC</t>
        </is>
      </c>
      <c r="G230" s="37" t="inlineStr">
        <is>
          <t>0.5 Kg</t>
        </is>
      </c>
      <c r="I230" s="292" t="n"/>
      <c r="J230" s="18">
        <f>B230</f>
        <v/>
      </c>
      <c r="K230" s="39" t="inlineStr">
        <is>
          <t>Replacement Filter TYPE D</t>
        </is>
      </c>
      <c r="L230" s="43" t="inlineStr">
        <is>
          <t>D</t>
        </is>
      </c>
      <c r="M230" s="350" t="n">
        <v>72</v>
      </c>
      <c r="N230" s="36" t="inlineStr">
        <is>
          <t>25x24x20</t>
        </is>
      </c>
      <c r="O230" s="37" t="inlineStr">
        <is>
          <t>0.5 Kg</t>
        </is>
      </c>
      <c r="P230" s="37" t="inlineStr">
        <is>
          <t>S</t>
        </is>
      </c>
      <c r="Q230" s="292" t="n"/>
      <c r="R230" s="18">
        <f>J230</f>
        <v/>
      </c>
      <c r="S230" s="49">
        <f>K230</f>
        <v/>
      </c>
      <c r="T230" s="343" t="n"/>
      <c r="U230" s="364" t="n">
        <v>80</v>
      </c>
      <c r="V230" s="36">
        <f>N230</f>
        <v/>
      </c>
      <c r="W230" s="37">
        <f>O230</f>
        <v/>
      </c>
    </row>
    <row r="231">
      <c r="A231" s="292" t="n"/>
      <c r="B231" s="18" t="inlineStr">
        <is>
          <t>EVE-15144-G2-FTR</t>
        </is>
      </c>
      <c r="C231" s="39" t="inlineStr">
        <is>
          <t>Replacement Filter TYPE L</t>
        </is>
      </c>
      <c r="D231" s="43" t="inlineStr">
        <is>
          <t>L</t>
        </is>
      </c>
      <c r="E231" s="372" t="n">
        <v>52</v>
      </c>
      <c r="F231" s="36" t="inlineStr">
        <is>
          <t>TBC</t>
        </is>
      </c>
      <c r="G231" s="37" t="inlineStr">
        <is>
          <t>0.5 Kg</t>
        </is>
      </c>
      <c r="I231" s="292" t="n"/>
      <c r="J231" s="18">
        <f>B231</f>
        <v/>
      </c>
      <c r="K231" s="39" t="inlineStr">
        <is>
          <t>Replacement Filter TYPE L</t>
        </is>
      </c>
      <c r="L231" s="43" t="inlineStr">
        <is>
          <t>L</t>
        </is>
      </c>
      <c r="M231" s="350" t="n">
        <v>59</v>
      </c>
      <c r="N231" s="36" t="inlineStr">
        <is>
          <t>24x18x17</t>
        </is>
      </c>
      <c r="O231" s="37" t="inlineStr">
        <is>
          <t>0.5 Kg</t>
        </is>
      </c>
      <c r="P231" s="37" t="inlineStr">
        <is>
          <t>S</t>
        </is>
      </c>
      <c r="Q231" s="292" t="n"/>
      <c r="R231" s="18">
        <f>J231</f>
        <v/>
      </c>
      <c r="S231" s="298" t="inlineStr">
        <is>
          <t>Replacement Filter TYPE L</t>
        </is>
      </c>
      <c r="T231" s="294" t="n"/>
      <c r="U231" s="364" t="n">
        <v>70</v>
      </c>
      <c r="V231" s="36">
        <f>N231</f>
        <v/>
      </c>
      <c r="W231" s="37">
        <f>O231</f>
        <v/>
      </c>
    </row>
    <row r="232">
      <c r="A232" s="292" t="n"/>
      <c r="B232" s="8" t="inlineStr">
        <is>
          <t>EVE-C63-FTR</t>
        </is>
      </c>
      <c r="C232" s="39" t="inlineStr">
        <is>
          <t>Panel Filter for Eventuri GLC63S / C63S Intake set of 2</t>
        </is>
      </c>
      <c r="D232" s="43" t="inlineStr">
        <is>
          <t>C</t>
        </is>
      </c>
      <c r="E232" s="372" t="n">
        <v>96</v>
      </c>
      <c r="F232" s="36" t="inlineStr">
        <is>
          <t>TBC</t>
        </is>
      </c>
      <c r="G232" s="37" t="inlineStr">
        <is>
          <t>0.5 Kg</t>
        </is>
      </c>
      <c r="I232" s="292" t="n"/>
      <c r="J232" s="18">
        <f>B232</f>
        <v/>
      </c>
      <c r="K232" s="39" t="inlineStr">
        <is>
          <t>Panel Filter for Eventuri GLC63S / C63S Intake set of 2</t>
        </is>
      </c>
      <c r="L232" s="43" t="inlineStr">
        <is>
          <t>C</t>
        </is>
      </c>
      <c r="M232" s="350" t="n">
        <v>104</v>
      </c>
      <c r="N232" s="36" t="inlineStr">
        <is>
          <t>30x20x8</t>
        </is>
      </c>
      <c r="O232" s="37" t="inlineStr">
        <is>
          <t>0.5 Kg</t>
        </is>
      </c>
      <c r="P232" s="37" t="inlineStr">
        <is>
          <t>S</t>
        </is>
      </c>
      <c r="Q232" s="292" t="n"/>
      <c r="R232" s="18">
        <f>J232</f>
        <v/>
      </c>
      <c r="S232" s="298">
        <f>K232</f>
        <v/>
      </c>
      <c r="T232" s="294" t="n"/>
      <c r="U232" s="364" t="n">
        <v>120</v>
      </c>
      <c r="V232" s="36">
        <f>N232</f>
        <v/>
      </c>
      <c r="W232" s="37">
        <f>O232</f>
        <v/>
      </c>
    </row>
    <row r="233">
      <c r="A233" s="292" t="n"/>
      <c r="B233" s="18" t="inlineStr">
        <is>
          <t>EVE-Vbadge</t>
        </is>
      </c>
      <c r="C233" s="49" t="inlineStr">
        <is>
          <t>V Badge</t>
        </is>
      </c>
      <c r="D233" s="343" t="n"/>
      <c r="E233" s="372" t="n">
        <v>52</v>
      </c>
      <c r="F233" s="36" t="inlineStr">
        <is>
          <t>TBC</t>
        </is>
      </c>
      <c r="G233" s="37" t="inlineStr">
        <is>
          <t>0.5 Kg</t>
        </is>
      </c>
      <c r="I233" s="292" t="n"/>
      <c r="J233" s="18">
        <f>B233</f>
        <v/>
      </c>
      <c r="K233" s="49">
        <f>C233</f>
        <v/>
      </c>
      <c r="L233" s="343" t="n"/>
      <c r="M233" s="350" t="n">
        <v>10</v>
      </c>
      <c r="N233" s="36" t="inlineStr">
        <is>
          <t>18x18x2</t>
        </is>
      </c>
      <c r="O233" s="37" t="inlineStr">
        <is>
          <t>0.5 Kg</t>
        </is>
      </c>
      <c r="P233" s="37" t="inlineStr">
        <is>
          <t>S</t>
        </is>
      </c>
      <c r="Q233" s="292" t="n"/>
      <c r="R233" s="18">
        <f>J233</f>
        <v/>
      </c>
      <c r="S233" s="49">
        <f>K233</f>
        <v/>
      </c>
      <c r="T233" s="343" t="n"/>
      <c r="U233" s="364" t="n">
        <v>70</v>
      </c>
      <c r="V233" s="36">
        <f>N233</f>
        <v/>
      </c>
      <c r="W233" s="37">
        <f>O233</f>
        <v/>
      </c>
    </row>
    <row r="234">
      <c r="A234" s="92" t="n"/>
      <c r="B234" s="64" t="inlineStr">
        <is>
          <t>EVE-FK8 SLC</t>
        </is>
      </c>
      <c r="C234" s="39" t="inlineStr">
        <is>
          <t>FK8 Civic Type R Upgraded silicon</t>
        </is>
      </c>
      <c r="D234" s="43" t="inlineStr">
        <is>
          <t>n/a</t>
        </is>
      </c>
      <c r="E234" s="361" t="n">
        <v>38</v>
      </c>
      <c r="F234" s="36" t="inlineStr">
        <is>
          <t>TBC</t>
        </is>
      </c>
      <c r="G234" s="37" t="inlineStr">
        <is>
          <t>0.5 Kg</t>
        </is>
      </c>
      <c r="I234" s="92" t="n"/>
      <c r="J234" s="15">
        <f>B234</f>
        <v/>
      </c>
      <c r="K234" s="59">
        <f>C234</f>
        <v/>
      </c>
      <c r="L234" s="36">
        <f>D234</f>
        <v/>
      </c>
      <c r="M234" s="362" t="n">
        <v>43</v>
      </c>
      <c r="N234" s="36" t="inlineStr">
        <is>
          <t>19x18x18</t>
        </is>
      </c>
      <c r="O234" s="37" t="inlineStr">
        <is>
          <t>0.5 Kg</t>
        </is>
      </c>
      <c r="P234" s="37" t="inlineStr">
        <is>
          <t>S</t>
        </is>
      </c>
      <c r="Q234" s="92" t="n"/>
      <c r="R234" s="15">
        <f>J234</f>
        <v/>
      </c>
      <c r="S234" s="59">
        <f>K234</f>
        <v/>
      </c>
      <c r="T234" s="36">
        <f>L234</f>
        <v/>
      </c>
      <c r="U234" s="351" t="n">
        <v>50</v>
      </c>
      <c r="V234" s="15">
        <f>N234</f>
        <v/>
      </c>
      <c r="W234" s="64">
        <f>O234</f>
        <v/>
      </c>
    </row>
    <row r="235">
      <c r="A235" s="92" t="n"/>
      <c r="B235" s="64" t="inlineStr">
        <is>
          <t>EVE-F56-MAF</t>
        </is>
      </c>
      <c r="C235" s="39" t="inlineStr">
        <is>
          <t>Mini Cooper S/JCW MAF tube</t>
        </is>
      </c>
      <c r="D235" s="43" t="inlineStr">
        <is>
          <t>n/a</t>
        </is>
      </c>
      <c r="E235" s="361" t="n">
        <v>58</v>
      </c>
      <c r="F235" s="36" t="inlineStr">
        <is>
          <t>13x13x13</t>
        </is>
      </c>
      <c r="G235" s="37" t="inlineStr">
        <is>
          <t>0.5 Kg</t>
        </is>
      </c>
      <c r="I235" s="92" t="n"/>
      <c r="J235" s="15">
        <f>B235</f>
        <v/>
      </c>
      <c r="K235" s="59">
        <f>C235</f>
        <v/>
      </c>
      <c r="L235" s="36">
        <f>D235</f>
        <v/>
      </c>
      <c r="M235" s="362" t="n">
        <v>65</v>
      </c>
      <c r="N235" s="36" t="inlineStr">
        <is>
          <t>10x10x10</t>
        </is>
      </c>
      <c r="O235" s="37" t="inlineStr">
        <is>
          <t>0.5 Kg</t>
        </is>
      </c>
      <c r="P235" s="37" t="inlineStr">
        <is>
          <t>S</t>
        </is>
      </c>
      <c r="Q235" s="92" t="n"/>
      <c r="R235" s="15">
        <f>J235</f>
        <v/>
      </c>
      <c r="S235" s="59">
        <f>K235</f>
        <v/>
      </c>
      <c r="T235" s="36">
        <f>L235</f>
        <v/>
      </c>
      <c r="U235" s="351" t="n">
        <v>75</v>
      </c>
      <c r="V235" s="37">
        <f>N235</f>
        <v/>
      </c>
      <c r="W235" s="37">
        <f>O235</f>
        <v/>
      </c>
    </row>
    <row r="236">
      <c r="A236" s="92" t="n"/>
      <c r="B236" s="64" t="inlineStr">
        <is>
          <t>EVE-F56-LCI-MAF</t>
        </is>
      </c>
      <c r="C236" s="39" t="inlineStr">
        <is>
          <t>Mini Cooper S/JCW Facelift MAF tube</t>
        </is>
      </c>
      <c r="D236" s="43" t="inlineStr">
        <is>
          <t>n/a</t>
        </is>
      </c>
      <c r="E236" s="361" t="n">
        <v>58</v>
      </c>
      <c r="F236" s="36" t="inlineStr">
        <is>
          <t>13x13x13</t>
        </is>
      </c>
      <c r="G236" s="37" t="inlineStr">
        <is>
          <t>0.5 Kg</t>
        </is>
      </c>
      <c r="I236" s="92" t="n"/>
      <c r="J236" s="15">
        <f>B236</f>
        <v/>
      </c>
      <c r="K236" s="59">
        <f>C236</f>
        <v/>
      </c>
      <c r="L236" s="36">
        <f>D236</f>
        <v/>
      </c>
      <c r="M236" s="362" t="n">
        <v>65</v>
      </c>
      <c r="N236" s="36" t="inlineStr">
        <is>
          <t>10x10x10</t>
        </is>
      </c>
      <c r="O236" s="37" t="inlineStr">
        <is>
          <t>0.5 Kg</t>
        </is>
      </c>
      <c r="P236" s="37" t="inlineStr">
        <is>
          <t>S</t>
        </is>
      </c>
      <c r="Q236" s="92" t="n"/>
      <c r="R236" s="15">
        <f>J236</f>
        <v/>
      </c>
      <c r="S236" s="59">
        <f>K236</f>
        <v/>
      </c>
      <c r="T236" s="36">
        <f>L236</f>
        <v/>
      </c>
      <c r="U236" s="351" t="n">
        <v>75</v>
      </c>
      <c r="V236" s="37">
        <f>N236</f>
        <v/>
      </c>
      <c r="W236" s="37">
        <f>O236</f>
        <v/>
      </c>
    </row>
  </sheetData>
  <mergeCells count="271">
    <mergeCell ref="K233:L233"/>
    <mergeCell ref="N33:P33"/>
    <mergeCell ref="N155:P155"/>
    <mergeCell ref="F16:G16"/>
    <mergeCell ref="F196:G196"/>
    <mergeCell ref="S226:T226"/>
    <mergeCell ref="F174:G174"/>
    <mergeCell ref="A169:A170"/>
    <mergeCell ref="I104:I105"/>
    <mergeCell ref="Q86:Q88"/>
    <mergeCell ref="F103:G103"/>
    <mergeCell ref="I44:O44"/>
    <mergeCell ref="I185:I188"/>
    <mergeCell ref="Q23:Q24"/>
    <mergeCell ref="F158:G158"/>
    <mergeCell ref="S228:T228"/>
    <mergeCell ref="I131:I132"/>
    <mergeCell ref="N19:P19"/>
    <mergeCell ref="F133:G133"/>
    <mergeCell ref="Q38:Q39"/>
    <mergeCell ref="N28:P28"/>
    <mergeCell ref="I95:I102"/>
    <mergeCell ref="F80:G80"/>
    <mergeCell ref="C226:D226"/>
    <mergeCell ref="Q212:Q214"/>
    <mergeCell ref="N9:P9"/>
    <mergeCell ref="I17:I18"/>
    <mergeCell ref="N196:P196"/>
    <mergeCell ref="N149:P149"/>
    <mergeCell ref="Q208:W208"/>
    <mergeCell ref="Q81:Q84"/>
    <mergeCell ref="A216:G216"/>
    <mergeCell ref="F144:G144"/>
    <mergeCell ref="Q220:Q221"/>
    <mergeCell ref="N124:P124"/>
    <mergeCell ref="F224:G224"/>
    <mergeCell ref="S229:T229"/>
    <mergeCell ref="N133:P133"/>
    <mergeCell ref="Q134:Q138"/>
    <mergeCell ref="N198:P198"/>
    <mergeCell ref="I107:I108"/>
    <mergeCell ref="I20:I21"/>
    <mergeCell ref="Q17:Q18"/>
    <mergeCell ref="Q110:Q113"/>
    <mergeCell ref="A20:A21"/>
    <mergeCell ref="F121:G121"/>
    <mergeCell ref="N55:P55"/>
    <mergeCell ref="A212:A214"/>
    <mergeCell ref="F13:G13"/>
    <mergeCell ref="A208:G208"/>
    <mergeCell ref="F210:G210"/>
    <mergeCell ref="I51:I54"/>
    <mergeCell ref="Q162:W162"/>
    <mergeCell ref="F120:G120"/>
    <mergeCell ref="N106:P106"/>
    <mergeCell ref="S230:T230"/>
    <mergeCell ref="N209:P209"/>
    <mergeCell ref="N152:P152"/>
    <mergeCell ref="I177:O177"/>
    <mergeCell ref="A166:A167"/>
    <mergeCell ref="A48:A49"/>
    <mergeCell ref="I8:O8"/>
    <mergeCell ref="N224:P224"/>
    <mergeCell ref="F10:G10"/>
    <mergeCell ref="A8:G8"/>
    <mergeCell ref="Q14:Q15"/>
    <mergeCell ref="I201:O201"/>
    <mergeCell ref="F19:G19"/>
    <mergeCell ref="N58:P58"/>
    <mergeCell ref="F146:G146"/>
    <mergeCell ref="A134:A138"/>
    <mergeCell ref="Q92:Q93"/>
    <mergeCell ref="Q185:Q188"/>
    <mergeCell ref="Q122:Q123"/>
    <mergeCell ref="I122:I123"/>
    <mergeCell ref="I56:I57"/>
    <mergeCell ref="Q131:Q132"/>
    <mergeCell ref="U4:V5"/>
    <mergeCell ref="A56:A57"/>
    <mergeCell ref="F204:G204"/>
    <mergeCell ref="F45:G45"/>
    <mergeCell ref="F33:G33"/>
    <mergeCell ref="F198:G198"/>
    <mergeCell ref="F85:G85"/>
    <mergeCell ref="Q223:W223"/>
    <mergeCell ref="N146:P146"/>
    <mergeCell ref="F94:G94"/>
    <mergeCell ref="N178:P178"/>
    <mergeCell ref="F66:G66"/>
    <mergeCell ref="Q78:Q79"/>
    <mergeCell ref="F109:G109"/>
    <mergeCell ref="I48:I49"/>
    <mergeCell ref="F47:G47"/>
    <mergeCell ref="A17:A18"/>
    <mergeCell ref="A131:A132"/>
    <mergeCell ref="A140:A141"/>
    <mergeCell ref="Q125:Q129"/>
    <mergeCell ref="I38:I39"/>
    <mergeCell ref="N45:P45"/>
    <mergeCell ref="F46:G46"/>
    <mergeCell ref="Q67:Q76"/>
    <mergeCell ref="A95:A102"/>
    <mergeCell ref="F28:G28"/>
    <mergeCell ref="A23:A24"/>
    <mergeCell ref="N163:P163"/>
    <mergeCell ref="Q172:Q173"/>
    <mergeCell ref="A115:A116"/>
    <mergeCell ref="I212:I214"/>
    <mergeCell ref="I172:I173"/>
    <mergeCell ref="N204:P204"/>
    <mergeCell ref="F9:G9"/>
    <mergeCell ref="N94:P94"/>
    <mergeCell ref="F152:G152"/>
    <mergeCell ref="N109:P109"/>
    <mergeCell ref="N47:P47"/>
    <mergeCell ref="Q177:W177"/>
    <mergeCell ref="I25:I27"/>
    <mergeCell ref="I140:I141"/>
    <mergeCell ref="A92:A93"/>
    <mergeCell ref="A25:A27"/>
    <mergeCell ref="N22:P22"/>
    <mergeCell ref="Q41:Q42"/>
    <mergeCell ref="I134:I138"/>
    <mergeCell ref="N37:P37"/>
    <mergeCell ref="Q107:Q108"/>
    <mergeCell ref="Q95:Q102"/>
    <mergeCell ref="S233:T233"/>
    <mergeCell ref="A220:A221"/>
    <mergeCell ref="A107:A108"/>
    <mergeCell ref="F225:G225"/>
    <mergeCell ref="Q115:Q116"/>
    <mergeCell ref="N165:P165"/>
    <mergeCell ref="F64:G64"/>
    <mergeCell ref="I216:O216"/>
    <mergeCell ref="F178:G178"/>
    <mergeCell ref="A110:A113"/>
    <mergeCell ref="F218:G218"/>
    <mergeCell ref="N180:P180"/>
    <mergeCell ref="A78:A79"/>
    <mergeCell ref="N219:P219"/>
    <mergeCell ref="A41:A42"/>
    <mergeCell ref="F202:G202"/>
    <mergeCell ref="Q20:Q21"/>
    <mergeCell ref="F89:G89"/>
    <mergeCell ref="F217:G217"/>
    <mergeCell ref="F124:G124"/>
    <mergeCell ref="A125:A129"/>
    <mergeCell ref="N64:P64"/>
    <mergeCell ref="Q205:Q206"/>
    <mergeCell ref="A67:A76"/>
    <mergeCell ref="Q166:Q167"/>
    <mergeCell ref="F164:G164"/>
    <mergeCell ref="A205:A206"/>
    <mergeCell ref="F139:G139"/>
    <mergeCell ref="N119:P119"/>
    <mergeCell ref="Q51:Q54"/>
    <mergeCell ref="Q5:R5"/>
    <mergeCell ref="F114:G114"/>
    <mergeCell ref="Q29:Q32"/>
    <mergeCell ref="A201:G201"/>
    <mergeCell ref="I190:I193"/>
    <mergeCell ref="N40:P40"/>
    <mergeCell ref="N211:P211"/>
    <mergeCell ref="F163:G163"/>
    <mergeCell ref="F50:G50"/>
    <mergeCell ref="F203:G203"/>
    <mergeCell ref="A59:A63"/>
    <mergeCell ref="A14:A15"/>
    <mergeCell ref="M4:N5"/>
    <mergeCell ref="Q195:W195"/>
    <mergeCell ref="F91:G91"/>
    <mergeCell ref="N217:P217"/>
    <mergeCell ref="A104:A105"/>
    <mergeCell ref="I166:I167"/>
    <mergeCell ref="I86:I88"/>
    <mergeCell ref="F165:G165"/>
    <mergeCell ref="F180:G180"/>
    <mergeCell ref="Q8:W8"/>
    <mergeCell ref="A122:A123"/>
    <mergeCell ref="I195:O195"/>
    <mergeCell ref="N114:P114"/>
    <mergeCell ref="N145:P145"/>
    <mergeCell ref="N139:P139"/>
    <mergeCell ref="A185:A188"/>
    <mergeCell ref="F22:G22"/>
    <mergeCell ref="A29:A32"/>
    <mergeCell ref="I23:I24"/>
    <mergeCell ref="Q169:Q170"/>
    <mergeCell ref="A81:A84"/>
    <mergeCell ref="F149:G149"/>
    <mergeCell ref="F155:G155"/>
    <mergeCell ref="Q118:W118"/>
    <mergeCell ref="N35:P35"/>
    <mergeCell ref="N11:P11"/>
    <mergeCell ref="I67:I76"/>
    <mergeCell ref="F77:G77"/>
    <mergeCell ref="N91:P91"/>
    <mergeCell ref="A38:A39"/>
    <mergeCell ref="I169:I170"/>
    <mergeCell ref="N85:P85"/>
    <mergeCell ref="Q215:W215"/>
    <mergeCell ref="Q104:Q105"/>
    <mergeCell ref="A223:G223"/>
    <mergeCell ref="A118:G118"/>
    <mergeCell ref="N174:P174"/>
    <mergeCell ref="Q56:Q57"/>
    <mergeCell ref="S227:T227"/>
    <mergeCell ref="N66:P66"/>
    <mergeCell ref="Q140:Q141"/>
    <mergeCell ref="I81:I84"/>
    <mergeCell ref="F119:G119"/>
    <mergeCell ref="A51:A54"/>
    <mergeCell ref="N121:P121"/>
    <mergeCell ref="Q44:W44"/>
    <mergeCell ref="N130:P130"/>
    <mergeCell ref="A172:A173"/>
    <mergeCell ref="F11:G11"/>
    <mergeCell ref="N77:P77"/>
    <mergeCell ref="I118:O118"/>
    <mergeCell ref="Q216:W216"/>
    <mergeCell ref="K226:L226"/>
    <mergeCell ref="I41:I42"/>
    <mergeCell ref="F40:G40"/>
    <mergeCell ref="I115:I116"/>
    <mergeCell ref="F55:G55"/>
    <mergeCell ref="A44:G44"/>
    <mergeCell ref="N103:P103"/>
    <mergeCell ref="N13:P13"/>
    <mergeCell ref="Q25:Q27"/>
    <mergeCell ref="I205:I206"/>
    <mergeCell ref="I92:I93"/>
    <mergeCell ref="B143:G143"/>
    <mergeCell ref="F145:G145"/>
    <mergeCell ref="Q190:Q193"/>
    <mergeCell ref="I208:O208"/>
    <mergeCell ref="N158:P158"/>
    <mergeCell ref="N202:P202"/>
    <mergeCell ref="F219:G219"/>
    <mergeCell ref="I220:I221"/>
    <mergeCell ref="I59:I63"/>
    <mergeCell ref="F106:G106"/>
    <mergeCell ref="F35:G35"/>
    <mergeCell ref="I14:I15"/>
    <mergeCell ref="N80:P80"/>
    <mergeCell ref="F209:G209"/>
    <mergeCell ref="A162:G162"/>
    <mergeCell ref="N89:P89"/>
    <mergeCell ref="I78:I79"/>
    <mergeCell ref="I5:J5"/>
    <mergeCell ref="A177:G177"/>
    <mergeCell ref="I29:I32"/>
    <mergeCell ref="A190:A193"/>
    <mergeCell ref="F58:G58"/>
    <mergeCell ref="F211:G211"/>
    <mergeCell ref="N144:P144"/>
    <mergeCell ref="F37:G37"/>
    <mergeCell ref="C233:D233"/>
    <mergeCell ref="I125:I129"/>
    <mergeCell ref="E4:F5"/>
    <mergeCell ref="N16:P16"/>
    <mergeCell ref="I162:O162"/>
    <mergeCell ref="F130:G130"/>
    <mergeCell ref="N50:P50"/>
    <mergeCell ref="I223:O223"/>
    <mergeCell ref="I110:I113"/>
    <mergeCell ref="A86:A88"/>
    <mergeCell ref="A195:G195"/>
    <mergeCell ref="Q201:W201"/>
    <mergeCell ref="F179:G179"/>
    <mergeCell ref="F197:G197"/>
    <mergeCell ref="Q59:Q63"/>
  </mergeCells>
  <hyperlinks>
    <hyperlink ref="E4" r:id="rId1"/>
    <hyperlink ref="M4" r:id="rId2"/>
    <hyperlink ref="U4" r:id="rId3"/>
  </hyperlinks>
  <pageMargins left="0.2362204724409449" right="0.2362204724409449" top="0.5511811023622047" bottom="0.5511811023622047" header="0" footer="0"/>
  <pageSetup orientation="portrait" paperSize="9" scale="75" fitToHeight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AB244"/>
  <sheetViews>
    <sheetView topLeftCell="Q1" zoomScale="85" zoomScaleNormal="85" workbookViewId="0">
      <selection activeCell="Q10" sqref="A10:XFD10"/>
    </sheetView>
  </sheetViews>
  <sheetFormatPr baseColWidth="8" defaultColWidth="9.140625" defaultRowHeight="15"/>
  <cols>
    <col hidden="1" width="11.42578125" customWidth="1" style="53" min="1" max="1"/>
    <col hidden="1" width="24.7109375" customWidth="1" style="1" min="2" max="2"/>
    <col hidden="1" width="63.5703125" customWidth="1" style="1" min="3" max="3"/>
    <col hidden="1" width="4.140625" customWidth="1" style="51" min="4" max="4"/>
    <col hidden="1" width="10.85546875" customWidth="1" style="337" min="5" max="5"/>
    <col hidden="1" width="9.42578125" customWidth="1" style="35" min="6" max="6"/>
    <col hidden="1" width="6.140625" customWidth="1" style="35" min="7" max="7"/>
    <col hidden="1" width="4" customWidth="1" style="1" min="8" max="8"/>
    <col hidden="1" width="11.42578125" customWidth="1" style="53" min="9" max="9"/>
    <col hidden="1" width="24.7109375" customWidth="1" style="1" min="10" max="10"/>
    <col hidden="1" width="63.5703125" customWidth="1" style="46" min="11" max="11"/>
    <col hidden="1" width="5.140625" customWidth="1" style="51" min="12" max="12"/>
    <col hidden="1" width="10.85546875" customWidth="1" style="337" min="13" max="13"/>
    <col hidden="1" width="9.42578125" customWidth="1" style="35" min="14" max="14"/>
    <col hidden="1" width="6.140625" customWidth="1" style="35" min="15" max="15"/>
    <col hidden="1" width="4" customWidth="1" style="1" min="16" max="16"/>
    <col width="13" customWidth="1" style="53" min="17" max="17"/>
    <col width="24.7109375" customWidth="1" style="1" min="18" max="18"/>
    <col width="63.5703125" customWidth="1" style="1" min="19" max="19"/>
    <col width="5.140625" customWidth="1" style="51" min="20" max="20"/>
    <col width="10.85546875" customWidth="1" style="337" min="21" max="21"/>
    <col width="9.42578125" customWidth="1" style="35" min="22" max="22"/>
    <col width="6.140625" customWidth="1" style="35" min="23" max="24"/>
    <col width="9.140625" customWidth="1" style="1" min="25" max="16384"/>
  </cols>
  <sheetData>
    <row r="1">
      <c r="E1" s="51" t="n"/>
      <c r="F1" s="51" t="n"/>
      <c r="G1" s="51" t="n"/>
      <c r="M1" s="51" t="n"/>
      <c r="N1" s="51" t="n"/>
      <c r="O1" s="51" t="n"/>
      <c r="U1" s="51" t="n"/>
      <c r="V1" s="51" t="n"/>
      <c r="W1" s="51" t="n"/>
      <c r="X1" s="51" t="n"/>
    </row>
    <row r="2">
      <c r="E2" s="51" t="n"/>
      <c r="F2" s="51" t="n"/>
      <c r="G2" s="51" t="n"/>
      <c r="M2" s="51" t="n"/>
      <c r="N2" s="51" t="n"/>
      <c r="O2" s="51" t="n"/>
      <c r="U2" s="51" t="n"/>
      <c r="V2" s="51" t="n"/>
      <c r="W2" s="51" t="n"/>
      <c r="X2" s="51" t="n"/>
    </row>
    <row r="3">
      <c r="E3" s="51" t="n"/>
      <c r="F3" s="51" t="n"/>
      <c r="G3" s="51" t="n"/>
      <c r="M3" s="51" t="n"/>
      <c r="N3" s="51" t="n"/>
      <c r="O3" s="51" t="n"/>
      <c r="U3" s="51" t="n"/>
      <c r="V3" s="51" t="n"/>
      <c r="W3" s="51" t="n"/>
      <c r="X3" s="51" t="n"/>
    </row>
    <row r="4" ht="15.6" customHeight="1">
      <c r="A4" s="22" t="inlineStr">
        <is>
          <t>GBP Price List</t>
        </is>
      </c>
      <c r="C4" s="23" t="n"/>
      <c r="D4" s="40" t="n"/>
      <c r="E4" s="338" t="inlineStr">
        <is>
          <t>sales@eventuri.net
+44 1582 584 000</t>
        </is>
      </c>
      <c r="G4" s="40" t="n"/>
      <c r="I4" s="22" t="inlineStr">
        <is>
          <t>EUR Price List</t>
        </is>
      </c>
      <c r="L4" s="40" t="n"/>
      <c r="M4" s="338" t="inlineStr">
        <is>
          <t>sales@eventuri.net
+44 1582 584 000</t>
        </is>
      </c>
      <c r="O4" s="40" t="n"/>
      <c r="Q4" s="22" t="inlineStr">
        <is>
          <t>USD Price List</t>
        </is>
      </c>
      <c r="T4" s="40" t="n"/>
      <c r="U4" s="338" t="inlineStr">
        <is>
          <t>sales@eventuri.net
+44 1582 584 000</t>
        </is>
      </c>
      <c r="W4" s="40" t="n"/>
      <c r="X4" s="40" t="n"/>
    </row>
    <row r="5" ht="15.6" customHeight="1">
      <c r="A5" s="45" t="inlineStr">
        <is>
          <t>NOVEMBER 2019</t>
        </is>
      </c>
      <c r="C5" s="23" t="n"/>
      <c r="D5" s="40" t="n"/>
      <c r="G5" s="40" t="n"/>
      <c r="I5" s="314">
        <f>A5</f>
        <v/>
      </c>
      <c r="L5" s="40" t="n"/>
      <c r="O5" s="40" t="n"/>
      <c r="Q5" s="314" t="inlineStr">
        <is>
          <t>MARCH 2021</t>
        </is>
      </c>
      <c r="T5" s="40" t="n"/>
      <c r="W5" s="40" t="n"/>
      <c r="X5" s="40" t="n"/>
    </row>
    <row r="6" ht="13.15" customHeight="1">
      <c r="A6" s="23" t="inlineStr">
        <is>
          <t xml:space="preserve">This document is confidential and shall remain the property of Element 1 Engineering LTD. </t>
        </is>
      </c>
      <c r="C6" s="23" t="n"/>
      <c r="D6" s="40" t="n"/>
      <c r="E6" s="339" t="n"/>
      <c r="F6" s="40" t="n"/>
      <c r="G6" s="40" t="n"/>
      <c r="I6" s="66">
        <f>A6</f>
        <v/>
      </c>
      <c r="M6" s="339" t="n"/>
      <c r="N6" s="40" t="n"/>
      <c r="O6" s="40" t="n"/>
      <c r="Q6" s="66">
        <f>I6</f>
        <v/>
      </c>
      <c r="V6" s="40" t="n"/>
      <c r="W6" s="40" t="n"/>
      <c r="X6" s="40" t="n"/>
    </row>
    <row r="7" ht="4.9" customHeight="1">
      <c r="C7" s="3" t="n"/>
      <c r="D7" s="52" t="n"/>
      <c r="E7" s="340" t="n"/>
      <c r="F7" s="73" t="n"/>
      <c r="G7" s="73" t="n"/>
      <c r="K7" s="55" t="n"/>
      <c r="L7" s="52" t="n"/>
      <c r="M7" s="340" t="n"/>
      <c r="N7" s="73" t="n"/>
      <c r="O7" s="73" t="n"/>
      <c r="S7" s="51" t="n"/>
      <c r="U7" s="340" t="n"/>
      <c r="V7" s="73" t="n"/>
      <c r="W7" s="73" t="n"/>
      <c r="X7" s="73" t="n"/>
    </row>
    <row r="8" ht="21" customHeight="1">
      <c r="A8" s="341" t="inlineStr">
        <is>
          <t>AUDI</t>
        </is>
      </c>
      <c r="B8" s="342" t="n"/>
      <c r="C8" s="342" t="n"/>
      <c r="D8" s="342" t="n"/>
      <c r="E8" s="342" t="n"/>
      <c r="F8" s="342" t="n"/>
      <c r="G8" s="343" t="n"/>
      <c r="I8" s="341" t="inlineStr">
        <is>
          <t>AUDI</t>
        </is>
      </c>
      <c r="J8" s="342" t="n"/>
      <c r="K8" s="342" t="n"/>
      <c r="L8" s="342" t="n"/>
      <c r="M8" s="342" t="n"/>
      <c r="N8" s="342" t="n"/>
      <c r="O8" s="343" t="n"/>
      <c r="Q8" s="341" t="inlineStr">
        <is>
          <t>AUDI</t>
        </is>
      </c>
      <c r="R8" s="342" t="n"/>
      <c r="S8" s="342" t="n"/>
      <c r="T8" s="342" t="n"/>
      <c r="U8" s="342" t="n"/>
      <c r="V8" s="342" t="n"/>
      <c r="W8" s="343" t="n"/>
      <c r="X8" s="175" t="n"/>
    </row>
    <row r="9" ht="4.5" customHeight="1">
      <c r="A9" s="50" t="n"/>
      <c r="B9" s="5" t="n"/>
      <c r="C9" s="6" t="n"/>
      <c r="D9" s="41" t="n"/>
      <c r="E9" s="344" t="n"/>
      <c r="F9" s="297" t="n"/>
      <c r="G9" s="342" t="n"/>
      <c r="I9" s="50" t="n"/>
      <c r="J9" s="5" t="n"/>
      <c r="K9" s="48" t="n"/>
      <c r="L9" s="41" t="n"/>
      <c r="M9" s="344" t="n"/>
      <c r="N9" s="81" t="n"/>
      <c r="O9" s="81" t="n"/>
      <c r="Q9" s="50" t="n"/>
      <c r="R9" s="5" t="n"/>
      <c r="S9" s="6" t="n"/>
      <c r="T9" s="41" t="n"/>
      <c r="U9" s="344" t="n"/>
      <c r="V9" s="297" t="n"/>
      <c r="W9" s="342" t="n"/>
      <c r="X9" s="342" t="n"/>
    </row>
    <row r="10" ht="45" customFormat="1" customHeight="1" s="46">
      <c r="A10" s="76" t="n"/>
      <c r="B10" s="29" t="inlineStr">
        <is>
          <t>Part Number</t>
        </is>
      </c>
      <c r="C10" s="29" t="inlineStr">
        <is>
          <t>Description</t>
        </is>
      </c>
      <c r="D10" s="44" t="inlineStr">
        <is>
          <t>Filter Type</t>
        </is>
      </c>
      <c r="E10" s="345" t="inlineStr">
        <is>
          <t>Retail Price Ex VAT</t>
        </is>
      </c>
      <c r="F10" s="363" t="inlineStr">
        <is>
          <t>Package size in cm</t>
        </is>
      </c>
      <c r="G10" s="343" t="n"/>
      <c r="I10" s="76" t="n"/>
      <c r="J10" s="29" t="inlineStr">
        <is>
          <t>Part Number</t>
        </is>
      </c>
      <c r="K10" s="29" t="inlineStr">
        <is>
          <t>Description</t>
        </is>
      </c>
      <c r="L10" s="44" t="inlineStr">
        <is>
          <t>Filter Type</t>
        </is>
      </c>
      <c r="M10" s="345" t="inlineStr">
        <is>
          <t>Retail Price Ex VAT</t>
        </is>
      </c>
      <c r="N10" s="293" t="inlineStr">
        <is>
          <t>Package size in cm</t>
        </is>
      </c>
      <c r="O10" s="83" t="n"/>
      <c r="Q10" s="76" t="n"/>
      <c r="R10" s="29" t="inlineStr">
        <is>
          <t>Part Number</t>
        </is>
      </c>
      <c r="S10" s="29" t="inlineStr">
        <is>
          <t>Description</t>
        </is>
      </c>
      <c r="T10" s="44" t="inlineStr">
        <is>
          <t>Filter Type</t>
        </is>
      </c>
      <c r="U10" s="346" t="inlineStr">
        <is>
          <t>Retail Price</t>
        </is>
      </c>
      <c r="V10" s="299" t="inlineStr">
        <is>
          <t>Package size in cm</t>
        </is>
      </c>
      <c r="W10" s="327" t="n"/>
      <c r="X10" s="300" t="inlineStr">
        <is>
          <t>Box Type</t>
        </is>
      </c>
    </row>
    <row r="11" ht="4.5" customHeight="1">
      <c r="A11" s="50" t="n"/>
      <c r="B11" s="5" t="n"/>
      <c r="C11" s="6" t="n"/>
      <c r="D11" s="41" t="n"/>
      <c r="E11" s="347" t="n"/>
      <c r="F11" s="297" t="n"/>
      <c r="G11" s="342" t="n"/>
      <c r="I11" s="50" t="n"/>
      <c r="J11" s="5" t="n"/>
      <c r="K11" s="48" t="n"/>
      <c r="L11" s="41" t="n"/>
      <c r="M11" s="344" t="n"/>
      <c r="N11" s="81" t="n"/>
      <c r="O11" s="81" t="n"/>
      <c r="Q11" s="50" t="n"/>
      <c r="R11" s="5" t="n"/>
      <c r="S11" s="6" t="n"/>
      <c r="T11" s="41" t="n"/>
      <c r="U11" s="344" t="n"/>
      <c r="V11" s="297" t="n"/>
      <c r="W11" s="342" t="n"/>
      <c r="X11" s="342" t="n"/>
    </row>
    <row r="12">
      <c r="A12" s="329" t="inlineStr">
        <is>
          <t>S1</t>
        </is>
      </c>
      <c r="B12" s="8" t="inlineStr">
        <is>
          <t>EVE-S1-CF-INT</t>
        </is>
      </c>
      <c r="C12" s="39" t="inlineStr">
        <is>
          <t>Audi S1 2.0 TFSI Black Carbon intake</t>
        </is>
      </c>
      <c r="D12" s="37" t="inlineStr">
        <is>
          <t>B</t>
        </is>
      </c>
      <c r="E12" s="348" t="n">
        <v>446</v>
      </c>
      <c r="F12" s="37" t="inlineStr">
        <is>
          <t>37x37x29</t>
        </is>
      </c>
      <c r="G12" s="37" t="inlineStr">
        <is>
          <t>3 Kg</t>
        </is>
      </c>
      <c r="H12" s="349" t="n"/>
      <c r="I12" s="329" t="inlineStr">
        <is>
          <t>S1</t>
        </is>
      </c>
      <c r="J12" s="8">
        <f>B12</f>
        <v/>
      </c>
      <c r="K12" s="49">
        <f>C12</f>
        <v/>
      </c>
      <c r="L12" s="43">
        <f>D12</f>
        <v/>
      </c>
      <c r="M12" s="350" t="n">
        <v>503</v>
      </c>
      <c r="N12" s="37">
        <f>F12</f>
        <v/>
      </c>
      <c r="O12" s="37">
        <f>G12</f>
        <v/>
      </c>
      <c r="Q12" s="329" t="inlineStr">
        <is>
          <t>S1</t>
        </is>
      </c>
      <c r="R12" s="8">
        <f>J12</f>
        <v/>
      </c>
      <c r="S12" s="49">
        <f>K12</f>
        <v/>
      </c>
      <c r="T12" s="43">
        <f>L12</f>
        <v/>
      </c>
      <c r="U12" s="351" t="n">
        <v>580</v>
      </c>
      <c r="V12" s="37" t="inlineStr">
        <is>
          <t>38x38x30</t>
        </is>
      </c>
      <c r="W12" s="37" t="inlineStr">
        <is>
          <t>3 Kg</t>
        </is>
      </c>
      <c r="X12" s="37" t="inlineStr">
        <is>
          <t>S</t>
        </is>
      </c>
    </row>
    <row r="13" ht="4.5" customHeight="1">
      <c r="A13" s="50" t="n"/>
      <c r="B13" s="5" t="n"/>
      <c r="C13" s="48" t="n"/>
      <c r="D13" s="41" t="n"/>
      <c r="E13" s="347" t="n"/>
      <c r="F13" s="297" t="n"/>
      <c r="G13" s="342" t="n"/>
      <c r="I13" s="50" t="n"/>
      <c r="J13" s="5" t="n"/>
      <c r="K13" s="56" t="n"/>
      <c r="L13" s="41" t="n"/>
      <c r="M13" s="347" t="n"/>
      <c r="N13" s="81" t="n"/>
      <c r="O13" s="81" t="n"/>
      <c r="Q13" s="50" t="n"/>
      <c r="R13" s="5" t="n"/>
      <c r="S13" s="56" t="n"/>
      <c r="T13" s="41" t="n"/>
      <c r="U13" s="344" t="n"/>
      <c r="V13" s="297" t="n"/>
      <c r="W13" s="342" t="n"/>
      <c r="X13" s="342" t="n"/>
    </row>
    <row r="14">
      <c r="A14" s="292" t="n"/>
      <c r="B14" s="11" t="inlineStr">
        <is>
          <t>EVE-2TFSI-CF-INT</t>
        </is>
      </c>
      <c r="C14" s="39" t="inlineStr">
        <is>
          <t>Audi S3 2.0 TFSI Full Black Carbon intake</t>
        </is>
      </c>
      <c r="D14" s="37" t="inlineStr">
        <is>
          <t>B</t>
        </is>
      </c>
      <c r="E14" s="348" t="n">
        <v>658</v>
      </c>
      <c r="F14" s="37" t="inlineStr">
        <is>
          <t>37x37x29</t>
        </is>
      </c>
      <c r="G14" s="37" t="inlineStr">
        <is>
          <t>4 Kg</t>
        </is>
      </c>
      <c r="H14" s="349" t="n"/>
      <c r="I14" s="292" t="n"/>
      <c r="J14" s="11">
        <f>B14</f>
        <v/>
      </c>
      <c r="K14" s="57">
        <f>C14</f>
        <v/>
      </c>
      <c r="L14" s="54">
        <f>D14</f>
        <v/>
      </c>
      <c r="M14" s="350" t="n">
        <v>756</v>
      </c>
      <c r="N14" s="37">
        <f>F14</f>
        <v/>
      </c>
      <c r="O14" s="37">
        <f>G14</f>
        <v/>
      </c>
      <c r="Q14" s="292" t="inlineStr">
        <is>
          <t>S3</t>
        </is>
      </c>
      <c r="R14" s="11">
        <f>J14</f>
        <v/>
      </c>
      <c r="S14" s="57">
        <f>K14</f>
        <v/>
      </c>
      <c r="T14" s="54">
        <f>L14</f>
        <v/>
      </c>
      <c r="U14" s="351" t="n">
        <v>855</v>
      </c>
      <c r="V14" s="37" t="inlineStr">
        <is>
          <t>38x38x38</t>
        </is>
      </c>
      <c r="W14" s="37" t="inlineStr">
        <is>
          <t>3 Kg</t>
        </is>
      </c>
      <c r="X14" s="37" t="inlineStr">
        <is>
          <t>S</t>
        </is>
      </c>
    </row>
    <row r="15">
      <c r="A15" s="352" t="n"/>
      <c r="B15" s="11" t="inlineStr">
        <is>
          <t>EVE-2TFSI-KV-INT</t>
        </is>
      </c>
      <c r="C15" s="39" t="inlineStr">
        <is>
          <t>Audi S3 2.0 TFSI Full Kevlar intake</t>
        </is>
      </c>
      <c r="D15" s="37" t="inlineStr">
        <is>
          <t>B</t>
        </is>
      </c>
      <c r="E15" s="348" t="n">
        <v>788</v>
      </c>
      <c r="F15" s="37" t="inlineStr">
        <is>
          <t>37x37x29</t>
        </is>
      </c>
      <c r="G15" s="37" t="inlineStr">
        <is>
          <t>4 Kg</t>
        </is>
      </c>
      <c r="H15" s="349" t="n"/>
      <c r="I15" s="352" t="n"/>
      <c r="J15" s="11">
        <f>B15</f>
        <v/>
      </c>
      <c r="K15" s="57">
        <f>C15</f>
        <v/>
      </c>
      <c r="L15" s="54">
        <f>D15</f>
        <v/>
      </c>
      <c r="M15" s="350" t="n">
        <v>907</v>
      </c>
      <c r="N15" s="37">
        <f>F15</f>
        <v/>
      </c>
      <c r="O15" s="37">
        <f>G15</f>
        <v/>
      </c>
      <c r="Q15" s="352" t="n"/>
      <c r="R15" s="11">
        <f>J15</f>
        <v/>
      </c>
      <c r="S15" s="57">
        <f>K15</f>
        <v/>
      </c>
      <c r="T15" s="54">
        <f>L15</f>
        <v/>
      </c>
      <c r="U15" s="351" t="n">
        <v>1025</v>
      </c>
      <c r="V15" s="37" t="inlineStr">
        <is>
          <t>38x38x38</t>
        </is>
      </c>
      <c r="W15" s="37" t="inlineStr">
        <is>
          <t>3 Kg</t>
        </is>
      </c>
      <c r="X15" s="37" t="inlineStr">
        <is>
          <t>S</t>
        </is>
      </c>
    </row>
    <row r="16" ht="4.5" customHeight="1">
      <c r="A16" s="50" t="n"/>
      <c r="B16" s="5" t="n"/>
      <c r="C16" s="48" t="n"/>
      <c r="D16" s="41" t="n"/>
      <c r="E16" s="347" t="n"/>
      <c r="F16" s="297" t="n"/>
      <c r="G16" s="342" t="n"/>
      <c r="I16" s="50" t="n"/>
      <c r="J16" s="5" t="n"/>
      <c r="K16" s="56" t="n"/>
      <c r="L16" s="41" t="n"/>
      <c r="M16" s="347" t="n"/>
      <c r="N16" s="81" t="n"/>
      <c r="O16" s="81" t="n"/>
      <c r="Q16" s="50" t="n"/>
      <c r="R16" s="5" t="n"/>
      <c r="S16" s="56" t="n"/>
      <c r="T16" s="41" t="n"/>
      <c r="U16" s="344" t="n"/>
      <c r="V16" s="297" t="n"/>
      <c r="W16" s="342" t="n"/>
      <c r="X16" s="342" t="n"/>
    </row>
    <row r="17">
      <c r="A17" s="295" t="n"/>
      <c r="B17" s="8" t="inlineStr">
        <is>
          <t>EVE-8VRS3-CF-LHD-INT</t>
        </is>
      </c>
      <c r="C17" s="39" t="inlineStr">
        <is>
          <t>Audi 8V RS3 LHD Full Black Carbon intake Gen 1</t>
        </is>
      </c>
      <c r="D17" s="42" t="inlineStr">
        <is>
          <t>B</t>
        </is>
      </c>
      <c r="E17" s="348" t="n">
        <v>1170</v>
      </c>
      <c r="F17" s="37" t="inlineStr">
        <is>
          <t>91x30x39</t>
        </is>
      </c>
      <c r="G17" s="37" t="inlineStr">
        <is>
          <t>6 Kg</t>
        </is>
      </c>
      <c r="I17" s="295" t="n"/>
      <c r="J17" s="12">
        <f>B17</f>
        <v/>
      </c>
      <c r="K17" s="58">
        <f>C17</f>
        <v/>
      </c>
      <c r="L17" s="60">
        <f>D17</f>
        <v/>
      </c>
      <c r="M17" s="350" t="n">
        <v>1375</v>
      </c>
      <c r="N17" s="36">
        <f>F17</f>
        <v/>
      </c>
      <c r="O17" s="37">
        <f>G17</f>
        <v/>
      </c>
      <c r="Q17" s="295" t="inlineStr">
        <is>
          <t>RS3 GEN 1</t>
        </is>
      </c>
      <c r="R17" s="131">
        <f>J17</f>
        <v/>
      </c>
      <c r="S17" s="132">
        <f>K17</f>
        <v/>
      </c>
      <c r="T17" s="123">
        <f>L17</f>
        <v/>
      </c>
      <c r="U17" s="355" t="n">
        <v>1650</v>
      </c>
      <c r="V17" s="126" t="inlineStr">
        <is>
          <t>92x31x40</t>
        </is>
      </c>
      <c r="W17" s="120" t="inlineStr">
        <is>
          <t>6 Kg</t>
        </is>
      </c>
      <c r="X17" s="120" t="inlineStr">
        <is>
          <t>M</t>
        </is>
      </c>
    </row>
    <row r="18">
      <c r="A18" s="356" t="n"/>
      <c r="B18" s="8" t="inlineStr">
        <is>
          <t>EVE-8VRS3-CF-RHD-INT</t>
        </is>
      </c>
      <c r="C18" s="39" t="inlineStr">
        <is>
          <t>Audi 8V RS3 RHD Full Black Carbon intake Gen 1</t>
        </is>
      </c>
      <c r="D18" s="42" t="inlineStr">
        <is>
          <t>B</t>
        </is>
      </c>
      <c r="E18" s="348" t="n">
        <v>1170</v>
      </c>
      <c r="F18" s="37" t="inlineStr">
        <is>
          <t>91x30x39</t>
        </is>
      </c>
      <c r="G18" s="37" t="inlineStr">
        <is>
          <t>6 Kg</t>
        </is>
      </c>
      <c r="I18" s="356" t="n"/>
      <c r="J18" s="12">
        <f>B18</f>
        <v/>
      </c>
      <c r="K18" s="58">
        <f>C18</f>
        <v/>
      </c>
      <c r="L18" s="60">
        <f>D18</f>
        <v/>
      </c>
      <c r="M18" s="350" t="n">
        <v>1375</v>
      </c>
      <c r="N18" s="36">
        <f>F18</f>
        <v/>
      </c>
      <c r="O18" s="37">
        <f>G18</f>
        <v/>
      </c>
      <c r="Q18" s="356" t="n"/>
      <c r="R18" s="131">
        <f>J18</f>
        <v/>
      </c>
      <c r="S18" s="132">
        <f>K18</f>
        <v/>
      </c>
      <c r="T18" s="123">
        <f>L18</f>
        <v/>
      </c>
      <c r="U18" s="355" t="n">
        <v>1650</v>
      </c>
      <c r="V18" s="126" t="inlineStr">
        <is>
          <t>92x31x40</t>
        </is>
      </c>
      <c r="W18" s="120" t="inlineStr">
        <is>
          <t>6 Kg</t>
        </is>
      </c>
      <c r="X18" s="120" t="inlineStr">
        <is>
          <t>M</t>
        </is>
      </c>
    </row>
    <row r="19" ht="4.5" customHeight="1">
      <c r="A19" s="50" t="n"/>
      <c r="B19" s="5" t="n"/>
      <c r="C19" s="48" t="n"/>
      <c r="D19" s="41" t="n"/>
      <c r="E19" s="347" t="n"/>
      <c r="F19" s="297" t="n"/>
      <c r="G19" s="342" t="n"/>
      <c r="I19" s="50" t="n"/>
      <c r="J19" s="5" t="n"/>
      <c r="K19" s="56" t="n"/>
      <c r="L19" s="41" t="n"/>
      <c r="M19" s="347" t="n"/>
      <c r="N19" s="81" t="n"/>
      <c r="O19" s="81" t="n"/>
      <c r="Q19" s="50" t="n"/>
      <c r="R19" s="5" t="n"/>
      <c r="S19" s="56" t="n"/>
      <c r="T19" s="41" t="n"/>
      <c r="U19" s="344" t="n"/>
      <c r="V19" s="297" t="n"/>
      <c r="W19" s="342" t="n"/>
      <c r="X19" s="342" t="n"/>
    </row>
    <row r="20" ht="21.6" customHeight="1">
      <c r="A20" s="329" t="inlineStr">
        <is>
          <t xml:space="preserve">STAGE 3    RS3 GEN 2 / TTRS 8S </t>
        </is>
      </c>
      <c r="B20" s="8" t="inlineStr">
        <is>
          <t>EVE-ST38V8S-CF-INT</t>
        </is>
      </c>
      <c r="C20" s="39" t="inlineStr">
        <is>
          <t>Audi RS3 Gen 2 / TTRS 8S stage 3 intake for DAZA and DWNA Engines</t>
        </is>
      </c>
      <c r="D20" s="42" t="inlineStr">
        <is>
          <t>D</t>
        </is>
      </c>
      <c r="E20" s="348" t="n">
        <v>1250</v>
      </c>
      <c r="F20" s="37" t="inlineStr">
        <is>
          <t>91x30x39</t>
        </is>
      </c>
      <c r="G20" s="37" t="inlineStr">
        <is>
          <t>6 Kg</t>
        </is>
      </c>
      <c r="I20" s="329" t="inlineStr">
        <is>
          <t xml:space="preserve">STAGE 3    RS3 GEN 2 / TTRS 8S </t>
        </is>
      </c>
      <c r="J20" s="8">
        <f>B20</f>
        <v/>
      </c>
      <c r="K20" s="49">
        <f>C20</f>
        <v/>
      </c>
      <c r="L20" s="60" t="inlineStr">
        <is>
          <t>D</t>
        </is>
      </c>
      <c r="M20" s="359" t="n">
        <v>1450</v>
      </c>
      <c r="N20" s="15">
        <f>F20</f>
        <v/>
      </c>
      <c r="O20" s="37">
        <f>G20</f>
        <v/>
      </c>
      <c r="Q20" s="329" t="inlineStr">
        <is>
          <t xml:space="preserve">RS3 GEN 2 / TTRS 8S </t>
        </is>
      </c>
      <c r="R20" s="116">
        <f>J20</f>
        <v/>
      </c>
      <c r="S20" s="122">
        <f>K20</f>
        <v/>
      </c>
      <c r="T20" s="123" t="inlineStr">
        <is>
          <t>D</t>
        </is>
      </c>
      <c r="U20" s="358" t="n">
        <v>1750</v>
      </c>
      <c r="V20" s="126" t="inlineStr">
        <is>
          <t>92x31x40</t>
        </is>
      </c>
      <c r="W20" s="120" t="inlineStr">
        <is>
          <t>6 Kg</t>
        </is>
      </c>
      <c r="X20" s="120" t="inlineStr">
        <is>
          <t>M</t>
        </is>
      </c>
    </row>
    <row r="21" ht="19.9" customHeight="1">
      <c r="A21" s="352" t="n"/>
      <c r="B21" s="8" t="inlineStr">
        <is>
          <t>EVE-ST38V8S-CF-HDP</t>
        </is>
      </c>
      <c r="C21" s="39" t="inlineStr">
        <is>
          <t>Audi RS3 Carbon Headlamp Race Ducts for Stage 3 intake</t>
        </is>
      </c>
      <c r="D21" s="42" t="n"/>
      <c r="E21" s="348" t="n">
        <v>657</v>
      </c>
      <c r="F21" s="37" t="inlineStr">
        <is>
          <t>91x30x39</t>
        </is>
      </c>
      <c r="G21" s="37" t="inlineStr">
        <is>
          <t>6 Kg</t>
        </is>
      </c>
      <c r="I21" s="352" t="n"/>
      <c r="J21" s="8">
        <f>B21</f>
        <v/>
      </c>
      <c r="K21" s="49">
        <f>C21</f>
        <v/>
      </c>
      <c r="L21" s="60" t="n"/>
      <c r="M21" s="359" t="n">
        <v>725</v>
      </c>
      <c r="N21" s="36">
        <f>F21</f>
        <v/>
      </c>
      <c r="O21" s="37">
        <f>G21</f>
        <v/>
      </c>
      <c r="Q21" s="352" t="n"/>
      <c r="R21" s="8">
        <f>J21</f>
        <v/>
      </c>
      <c r="S21" s="49">
        <f>K21</f>
        <v/>
      </c>
      <c r="T21" s="60" t="n"/>
      <c r="U21" s="360" t="n">
        <v>820</v>
      </c>
      <c r="V21" s="36" t="inlineStr">
        <is>
          <t>92x31x40</t>
        </is>
      </c>
      <c r="W21" s="37" t="inlineStr">
        <is>
          <t>6 Kg</t>
        </is>
      </c>
      <c r="X21" s="37" t="inlineStr">
        <is>
          <t>M</t>
        </is>
      </c>
    </row>
    <row r="22" ht="4.5" customHeight="1">
      <c r="A22" s="87" t="n"/>
      <c r="B22" s="5" t="n"/>
      <c r="C22" s="48" t="n"/>
      <c r="D22" s="41" t="n"/>
      <c r="E22" s="347" t="n"/>
      <c r="F22" s="297" t="n"/>
      <c r="G22" s="342" t="n"/>
      <c r="I22" s="87" t="n"/>
      <c r="J22" s="5" t="n"/>
      <c r="K22" s="56" t="n"/>
      <c r="L22" s="41" t="n"/>
      <c r="M22" s="347" t="n"/>
      <c r="N22" s="297" t="n"/>
      <c r="O22" s="297" t="n"/>
      <c r="Q22" s="87" t="n"/>
      <c r="R22" s="5" t="n"/>
      <c r="S22" s="56" t="n"/>
      <c r="T22" s="41" t="n"/>
      <c r="U22" s="344" t="n"/>
      <c r="V22" s="297" t="n"/>
      <c r="W22" s="342" t="n"/>
      <c r="X22" s="342" t="n"/>
    </row>
    <row r="23" ht="14.45" customHeight="1">
      <c r="A23" s="310" t="inlineStr">
        <is>
          <t xml:space="preserve">TURBO INLET </t>
        </is>
      </c>
      <c r="B23" s="86" t="inlineStr">
        <is>
          <t xml:space="preserve">EVE-TRB8V8S-LHD-NIL </t>
        </is>
      </c>
      <c r="C23" s="39" t="inlineStr">
        <is>
          <t>Audi RS3 / TTRS Gen 2 LHD Carbon turbo inlet with NO FLANGE</t>
        </is>
      </c>
      <c r="D23" s="42" t="inlineStr">
        <is>
          <t>B</t>
        </is>
      </c>
      <c r="E23" s="348" t="n">
        <v>480</v>
      </c>
      <c r="F23" s="37" t="inlineStr">
        <is>
          <t>32x26x12</t>
        </is>
      </c>
      <c r="G23" s="37" t="inlineStr">
        <is>
          <t>1 Kg</t>
        </is>
      </c>
      <c r="I23" s="310" t="inlineStr">
        <is>
          <t xml:space="preserve">TURBO INLET </t>
        </is>
      </c>
      <c r="J23" s="8">
        <f>B23</f>
        <v/>
      </c>
      <c r="K23" s="49">
        <f>C23</f>
        <v/>
      </c>
      <c r="L23" s="60" t="n"/>
      <c r="M23" s="359" t="n">
        <v>530.5</v>
      </c>
      <c r="N23" s="15">
        <f>F23</f>
        <v/>
      </c>
      <c r="O23" s="37">
        <f>G23</f>
        <v/>
      </c>
      <c r="Q23" s="310" t="inlineStr">
        <is>
          <t xml:space="preserve">TURBO INLET </t>
        </is>
      </c>
      <c r="R23" s="8">
        <f>J23</f>
        <v/>
      </c>
      <c r="S23" s="49">
        <f>K23</f>
        <v/>
      </c>
      <c r="T23" s="60" t="n"/>
      <c r="U23" s="360" t="n">
        <v>600</v>
      </c>
      <c r="V23" s="36" t="inlineStr">
        <is>
          <t>42x30x13</t>
        </is>
      </c>
      <c r="W23" s="37" t="inlineStr">
        <is>
          <t>2 Kg</t>
        </is>
      </c>
      <c r="X23" s="37" t="inlineStr">
        <is>
          <t>S</t>
        </is>
      </c>
    </row>
    <row r="24">
      <c r="A24" s="356" t="n"/>
      <c r="B24" s="86" t="inlineStr">
        <is>
          <t xml:space="preserve">EVE-TRB8V8S-RHD-NIL </t>
        </is>
      </c>
      <c r="C24" s="39" t="inlineStr">
        <is>
          <t>Audi RS3 / TTRS Gen 2 RHD Carbon turbo inlet with NO FLANGE</t>
        </is>
      </c>
      <c r="D24" s="42" t="inlineStr">
        <is>
          <t>B</t>
        </is>
      </c>
      <c r="E24" s="348" t="n">
        <v>480</v>
      </c>
      <c r="F24" s="37" t="inlineStr">
        <is>
          <t>32x26x12</t>
        </is>
      </c>
      <c r="G24" s="37" t="inlineStr">
        <is>
          <t>1 Kg</t>
        </is>
      </c>
      <c r="I24" s="356" t="n"/>
      <c r="J24" s="8">
        <f>B24</f>
        <v/>
      </c>
      <c r="K24" s="49">
        <f>C24</f>
        <v/>
      </c>
      <c r="L24" s="60" t="n"/>
      <c r="M24" s="359" t="n">
        <v>530.5</v>
      </c>
      <c r="N24" s="36">
        <f>F24</f>
        <v/>
      </c>
      <c r="O24" s="37">
        <f>G24</f>
        <v/>
      </c>
      <c r="Q24" s="356" t="n"/>
      <c r="R24" s="8">
        <f>J24</f>
        <v/>
      </c>
      <c r="S24" s="49">
        <f>K24</f>
        <v/>
      </c>
      <c r="T24" s="60" t="n"/>
      <c r="U24" s="360" t="n">
        <v>600</v>
      </c>
      <c r="V24" s="36" t="inlineStr">
        <is>
          <t>42x30x13</t>
        </is>
      </c>
      <c r="W24" s="37" t="inlineStr">
        <is>
          <t>2 Kg</t>
        </is>
      </c>
      <c r="X24" s="37" t="inlineStr">
        <is>
          <t>S</t>
        </is>
      </c>
    </row>
    <row r="25">
      <c r="A25" s="313" t="inlineStr">
        <is>
          <t>RS3 GEN 2 
TTRS 8S</t>
        </is>
      </c>
      <c r="B25" s="86" t="inlineStr">
        <is>
          <t>EVE-TRB8V8S-FLG-STK</t>
        </is>
      </c>
      <c r="C25" s="39" t="inlineStr">
        <is>
          <t>Stock Turbo Flange for RS3/TTRS Carbon Turbo Inlet</t>
        </is>
      </c>
      <c r="D25" s="42" t="inlineStr">
        <is>
          <t>B</t>
        </is>
      </c>
      <c r="E25" s="348" t="n">
        <v>40</v>
      </c>
      <c r="F25" s="43" t="inlineStr">
        <is>
          <t>n/a</t>
        </is>
      </c>
      <c r="G25" s="43" t="inlineStr">
        <is>
          <t>n/a</t>
        </is>
      </c>
      <c r="I25" s="313" t="inlineStr">
        <is>
          <t>RS3 GEN 2 
TTRS 8S</t>
        </is>
      </c>
      <c r="J25" s="8">
        <f>B25</f>
        <v/>
      </c>
      <c r="K25" s="49">
        <f>C25</f>
        <v/>
      </c>
      <c r="L25" s="60" t="n"/>
      <c r="M25" s="359" t="n">
        <v>44.5</v>
      </c>
      <c r="N25" s="36">
        <f>F25</f>
        <v/>
      </c>
      <c r="O25" s="37">
        <f>G25</f>
        <v/>
      </c>
      <c r="Q25" s="313" t="inlineStr">
        <is>
          <t>RS3 GEN 2 
TTRS 8S</t>
        </is>
      </c>
      <c r="R25" s="8">
        <f>J25</f>
        <v/>
      </c>
      <c r="S25" s="49">
        <f>K25</f>
        <v/>
      </c>
      <c r="T25" s="60" t="n"/>
      <c r="U25" s="360" t="n">
        <v>50</v>
      </c>
      <c r="V25" s="36" t="inlineStr">
        <is>
          <t>10x10x10</t>
        </is>
      </c>
      <c r="W25" s="43" t="inlineStr">
        <is>
          <t>0.5 Kg</t>
        </is>
      </c>
      <c r="X25" s="43" t="inlineStr">
        <is>
          <t>S</t>
        </is>
      </c>
    </row>
    <row r="26" ht="14.45" customHeight="1">
      <c r="A26" s="356" t="n"/>
      <c r="B26" s="86" t="inlineStr">
        <is>
          <t>EVE-TRB8V8S-FLG-TTE</t>
        </is>
      </c>
      <c r="C26" s="39" t="inlineStr">
        <is>
          <t>TTE700/625 Turbo Flange for RS3/TTRS Carbon Turbo Inlet</t>
        </is>
      </c>
      <c r="D26" s="42" t="inlineStr">
        <is>
          <t>B</t>
        </is>
      </c>
      <c r="E26" s="348" t="n">
        <v>40</v>
      </c>
      <c r="F26" s="43" t="inlineStr">
        <is>
          <t>n/a</t>
        </is>
      </c>
      <c r="G26" s="43" t="inlineStr">
        <is>
          <t>n/a</t>
        </is>
      </c>
      <c r="I26" s="356" t="n"/>
      <c r="J26" s="8">
        <f>B26</f>
        <v/>
      </c>
      <c r="K26" s="49">
        <f>C26</f>
        <v/>
      </c>
      <c r="L26" s="60" t="n"/>
      <c r="M26" s="359" t="n">
        <v>44.5</v>
      </c>
      <c r="N26" s="36">
        <f>F26</f>
        <v/>
      </c>
      <c r="O26" s="37">
        <f>G26</f>
        <v/>
      </c>
      <c r="Q26" s="356" t="n"/>
      <c r="R26" s="8">
        <f>J26</f>
        <v/>
      </c>
      <c r="S26" s="49">
        <f>K26</f>
        <v/>
      </c>
      <c r="T26" s="60" t="n"/>
      <c r="U26" s="360" t="n">
        <v>50</v>
      </c>
      <c r="V26" s="36" t="inlineStr">
        <is>
          <t>10x10x10</t>
        </is>
      </c>
      <c r="W26" s="43" t="inlineStr">
        <is>
          <t>0.5 Kg</t>
        </is>
      </c>
      <c r="X26" s="43" t="inlineStr">
        <is>
          <t>S</t>
        </is>
      </c>
    </row>
    <row r="27">
      <c r="A27" s="352" t="n"/>
      <c r="B27" s="86" t="inlineStr">
        <is>
          <t>EVE-TRB8V8S-FLG-SRM</t>
        </is>
      </c>
      <c r="C27" s="39" t="inlineStr">
        <is>
          <t>SRM GTX Turbo Flange for RS3/TTRS Carbon Turbo Inlet</t>
        </is>
      </c>
      <c r="D27" s="42" t="inlineStr">
        <is>
          <t>B</t>
        </is>
      </c>
      <c r="E27" s="348" t="n">
        <v>40</v>
      </c>
      <c r="F27" s="43" t="inlineStr">
        <is>
          <t>n/a</t>
        </is>
      </c>
      <c r="G27" s="43" t="inlineStr">
        <is>
          <t>n/a</t>
        </is>
      </c>
      <c r="I27" s="352" t="n"/>
      <c r="J27" s="8">
        <f>B27</f>
        <v/>
      </c>
      <c r="K27" s="49">
        <f>C27</f>
        <v/>
      </c>
      <c r="L27" s="60" t="n"/>
      <c r="M27" s="359" t="n">
        <v>44.5</v>
      </c>
      <c r="N27" s="36">
        <f>F27</f>
        <v/>
      </c>
      <c r="O27" s="37">
        <f>G27</f>
        <v/>
      </c>
      <c r="Q27" s="352" t="n"/>
      <c r="R27" s="8">
        <f>J27</f>
        <v/>
      </c>
      <c r="S27" s="49">
        <f>K27</f>
        <v/>
      </c>
      <c r="T27" s="60" t="n"/>
      <c r="U27" s="360" t="n">
        <v>50</v>
      </c>
      <c r="V27" s="36" t="inlineStr">
        <is>
          <t>10x10x10</t>
        </is>
      </c>
      <c r="W27" s="43" t="inlineStr">
        <is>
          <t>0.5 Kg</t>
        </is>
      </c>
      <c r="X27" s="43" t="inlineStr">
        <is>
          <t>S</t>
        </is>
      </c>
    </row>
    <row r="28" ht="4.5" customHeight="1">
      <c r="A28" s="88" t="n"/>
      <c r="B28" s="5" t="n"/>
      <c r="C28" s="48" t="n"/>
      <c r="D28" s="41" t="n"/>
      <c r="E28" s="347" t="n"/>
      <c r="F28" s="297" t="n"/>
      <c r="G28" s="342" t="n"/>
      <c r="I28" s="88" t="n"/>
      <c r="J28" s="5" t="n"/>
      <c r="K28" s="56" t="n"/>
      <c r="L28" s="41" t="n"/>
      <c r="M28" s="347" t="n"/>
      <c r="N28" s="81" t="n"/>
      <c r="O28" s="81" t="n"/>
      <c r="Q28" s="88" t="n"/>
      <c r="R28" s="5" t="n"/>
      <c r="S28" s="56" t="n"/>
      <c r="T28" s="41" t="n"/>
      <c r="U28" s="344" t="n"/>
      <c r="V28" s="297" t="n"/>
      <c r="W28" s="342" t="n"/>
      <c r="X28" s="342" t="n"/>
    </row>
    <row r="29">
      <c r="A29" s="329" t="inlineStr">
        <is>
          <t>B8 RS4 / RS5</t>
        </is>
      </c>
      <c r="B29" s="11" t="inlineStr">
        <is>
          <t>EVE-RS5-INT</t>
        </is>
      </c>
      <c r="C29" s="49" t="inlineStr">
        <is>
          <t>Audi B8 RS5/RS4 Black Carbon intake</t>
        </is>
      </c>
      <c r="D29" s="43" t="inlineStr">
        <is>
          <t>S</t>
        </is>
      </c>
      <c r="E29" s="348" t="n">
        <v>1750</v>
      </c>
      <c r="F29" s="37" t="inlineStr">
        <is>
          <t>91x30x39</t>
        </is>
      </c>
      <c r="G29" s="37" t="inlineStr">
        <is>
          <t>8 Kg</t>
        </is>
      </c>
      <c r="H29" s="349" t="n"/>
      <c r="I29" s="329" t="inlineStr">
        <is>
          <t>B8 RS4 / RS5</t>
        </is>
      </c>
      <c r="J29" s="11">
        <f>B29</f>
        <v/>
      </c>
      <c r="K29" s="57">
        <f>C29</f>
        <v/>
      </c>
      <c r="L29" s="54">
        <f>D29</f>
        <v/>
      </c>
      <c r="M29" s="350" t="n">
        <v>2185</v>
      </c>
      <c r="N29" s="36">
        <f>F29</f>
        <v/>
      </c>
      <c r="O29" s="37">
        <f>G29</f>
        <v/>
      </c>
      <c r="Q29" s="329" t="inlineStr">
        <is>
          <t>B8 RS4 / RS5</t>
        </is>
      </c>
      <c r="R29" s="11">
        <f>J29</f>
        <v/>
      </c>
      <c r="S29" s="57">
        <f>K29</f>
        <v/>
      </c>
      <c r="T29" s="54">
        <f>L29</f>
        <v/>
      </c>
      <c r="U29" s="351" t="n">
        <v>2500</v>
      </c>
      <c r="V29" s="36" t="inlineStr">
        <is>
          <t>92x22x40</t>
        </is>
      </c>
      <c r="W29" s="37" t="inlineStr">
        <is>
          <t>5 Kg</t>
        </is>
      </c>
      <c r="X29" s="37" t="inlineStr">
        <is>
          <t>M</t>
        </is>
      </c>
    </row>
    <row r="30">
      <c r="A30" s="356" t="n"/>
      <c r="B30" s="8" t="inlineStr">
        <is>
          <t>EVE-RS4-CF-SLM</t>
        </is>
      </c>
      <c r="C30" s="49" t="inlineStr">
        <is>
          <t>Audi B8 RS4 Black Carbon Slam Panel Cover</t>
        </is>
      </c>
      <c r="D30" s="43" t="inlineStr">
        <is>
          <t>n/a</t>
        </is>
      </c>
      <c r="E30" s="361" t="n">
        <v>600</v>
      </c>
      <c r="F30" s="37" t="inlineStr">
        <is>
          <t>120x30x11</t>
        </is>
      </c>
      <c r="G30" s="37" t="inlineStr">
        <is>
          <t>2.5 Kg</t>
        </is>
      </c>
      <c r="I30" s="356" t="n"/>
      <c r="J30" s="8">
        <f>B30</f>
        <v/>
      </c>
      <c r="K30" s="49">
        <f>C30</f>
        <v/>
      </c>
      <c r="L30" s="43">
        <f>D30</f>
        <v/>
      </c>
      <c r="M30" s="362" t="n">
        <v>720</v>
      </c>
      <c r="N30" s="64">
        <f>F30</f>
        <v/>
      </c>
      <c r="O30" s="37">
        <f>G30</f>
        <v/>
      </c>
      <c r="Q30" s="356" t="n"/>
      <c r="R30" s="8">
        <f>J30</f>
        <v/>
      </c>
      <c r="S30" s="49">
        <f>K30</f>
        <v/>
      </c>
      <c r="T30" s="43">
        <f>L30</f>
        <v/>
      </c>
      <c r="U30" s="351" t="n">
        <v>850</v>
      </c>
      <c r="V30" s="37" t="inlineStr">
        <is>
          <t>121x30x12</t>
        </is>
      </c>
      <c r="W30" s="37" t="inlineStr">
        <is>
          <t>3 Kg</t>
        </is>
      </c>
      <c r="X30" s="37" t="inlineStr">
        <is>
          <t>M</t>
        </is>
      </c>
    </row>
    <row r="31">
      <c r="A31" s="356" t="n"/>
      <c r="B31" s="11" t="inlineStr">
        <is>
          <t>EVE-RS5-CF-SLM</t>
        </is>
      </c>
      <c r="C31" s="49" t="inlineStr">
        <is>
          <t>Audi B8 RS5 Black Carbon Facelift Slam Panel Cover</t>
        </is>
      </c>
      <c r="D31" s="43" t="inlineStr">
        <is>
          <t>n/a</t>
        </is>
      </c>
      <c r="E31" s="361" t="n">
        <v>600</v>
      </c>
      <c r="F31" s="37" t="inlineStr">
        <is>
          <t>120x30x11</t>
        </is>
      </c>
      <c r="G31" s="37" t="inlineStr">
        <is>
          <t>2.5 Kg</t>
        </is>
      </c>
      <c r="I31" s="356" t="n"/>
      <c r="J31" s="11">
        <f>B31</f>
        <v/>
      </c>
      <c r="K31" s="57">
        <f>C31</f>
        <v/>
      </c>
      <c r="L31" s="54">
        <f>D31</f>
        <v/>
      </c>
      <c r="M31" s="362" t="n">
        <v>720</v>
      </c>
      <c r="N31" s="64">
        <f>F31</f>
        <v/>
      </c>
      <c r="O31" s="37">
        <f>G31</f>
        <v/>
      </c>
      <c r="Q31" s="356" t="n"/>
      <c r="R31" s="11">
        <f>J31</f>
        <v/>
      </c>
      <c r="S31" s="57">
        <f>K31</f>
        <v/>
      </c>
      <c r="T31" s="54">
        <f>L31</f>
        <v/>
      </c>
      <c r="U31" s="351" t="n">
        <v>850</v>
      </c>
      <c r="V31" s="37" t="inlineStr">
        <is>
          <t>121x30x12</t>
        </is>
      </c>
      <c r="W31" s="37" t="inlineStr">
        <is>
          <t>3 Kg</t>
        </is>
      </c>
      <c r="X31" s="37" t="inlineStr">
        <is>
          <t>M</t>
        </is>
      </c>
    </row>
    <row r="32">
      <c r="A32" s="352" t="n"/>
      <c r="B32" s="11" t="inlineStr">
        <is>
          <t>EVE-RS5-CF-ENG</t>
        </is>
      </c>
      <c r="C32" s="49" t="inlineStr">
        <is>
          <t>Audi B8 RS5/RS4 Black Carbon Engine Cover</t>
        </is>
      </c>
      <c r="D32" s="43" t="inlineStr">
        <is>
          <t>n/a</t>
        </is>
      </c>
      <c r="E32" s="361" t="n">
        <v>550</v>
      </c>
      <c r="F32" s="37" t="inlineStr">
        <is>
          <t>66x30x11</t>
        </is>
      </c>
      <c r="G32" s="37" t="inlineStr">
        <is>
          <t>2.5 Kg</t>
        </is>
      </c>
      <c r="I32" s="352" t="n"/>
      <c r="J32" s="11">
        <f>B32</f>
        <v/>
      </c>
      <c r="K32" s="57">
        <f>C32</f>
        <v/>
      </c>
      <c r="L32" s="54">
        <f>D32</f>
        <v/>
      </c>
      <c r="M32" s="362" t="n">
        <v>720</v>
      </c>
      <c r="N32" s="37">
        <f>F32</f>
        <v/>
      </c>
      <c r="O32" s="37">
        <f>G32</f>
        <v/>
      </c>
      <c r="Q32" s="352" t="n"/>
      <c r="R32" s="11">
        <f>J32</f>
        <v/>
      </c>
      <c r="S32" s="57">
        <f>K32</f>
        <v/>
      </c>
      <c r="T32" s="54">
        <f>L32</f>
        <v/>
      </c>
      <c r="U32" s="351" t="n">
        <v>800</v>
      </c>
      <c r="V32" s="37" t="inlineStr">
        <is>
          <t>68x38x15</t>
        </is>
      </c>
      <c r="W32" s="37" t="inlineStr">
        <is>
          <t>2 Kg</t>
        </is>
      </c>
      <c r="X32" s="37" t="inlineStr">
        <is>
          <t>S</t>
        </is>
      </c>
    </row>
    <row r="33" ht="4.5" customHeight="1">
      <c r="A33" s="50" t="n"/>
      <c r="B33" s="5" t="n"/>
      <c r="C33" s="48" t="n"/>
      <c r="D33" s="41" t="n"/>
      <c r="E33" s="347" t="n"/>
      <c r="F33" s="297" t="n"/>
      <c r="G33" s="342" t="n"/>
      <c r="I33" s="50" t="n"/>
      <c r="J33" s="5" t="n"/>
      <c r="K33" s="56" t="n"/>
      <c r="L33" s="41" t="n"/>
      <c r="M33" s="347" t="n"/>
      <c r="N33" s="81" t="n"/>
      <c r="O33" s="81" t="n"/>
      <c r="Q33" s="50" t="n"/>
      <c r="R33" s="5" t="n"/>
      <c r="S33" s="56" t="n"/>
      <c r="T33" s="41" t="n"/>
      <c r="U33" s="344" t="n"/>
      <c r="V33" s="297" t="n"/>
      <c r="W33" s="342" t="n"/>
      <c r="X33" s="342" t="n"/>
    </row>
    <row r="34">
      <c r="A34" s="58" t="inlineStr">
        <is>
          <t>B9 S4 / S5</t>
        </is>
      </c>
      <c r="B34" s="8" t="inlineStr">
        <is>
          <t>EVE-B9S5-CF-INT</t>
        </is>
      </c>
      <c r="C34" s="39" t="inlineStr">
        <is>
          <t>Audi B9 S5/S4 Black Carbon intake</t>
        </is>
      </c>
      <c r="D34" s="43" t="inlineStr">
        <is>
          <t>B</t>
        </is>
      </c>
      <c r="E34" s="348" t="n">
        <v>1075</v>
      </c>
      <c r="F34" s="37" t="inlineStr">
        <is>
          <t>37x37x37</t>
        </is>
      </c>
      <c r="G34" s="37" t="inlineStr">
        <is>
          <t>4.5 Kg</t>
        </is>
      </c>
      <c r="H34" s="349" t="n"/>
      <c r="I34" s="58" t="inlineStr">
        <is>
          <t>B9 S4 / S5</t>
        </is>
      </c>
      <c r="J34" s="11">
        <f>B34</f>
        <v/>
      </c>
      <c r="K34" s="57">
        <f>C34</f>
        <v/>
      </c>
      <c r="L34" s="54">
        <f>D34</f>
        <v/>
      </c>
      <c r="M34" s="350" t="n">
        <v>1225</v>
      </c>
      <c r="N34" s="36">
        <f>F34</f>
        <v/>
      </c>
      <c r="O34" s="37">
        <f>G34</f>
        <v/>
      </c>
      <c r="Q34" s="58" t="inlineStr">
        <is>
          <t>B9 S4 / S5</t>
        </is>
      </c>
      <c r="R34" s="11">
        <f>J34</f>
        <v/>
      </c>
      <c r="S34" s="57">
        <f>K34</f>
        <v/>
      </c>
      <c r="T34" s="54">
        <f>L34</f>
        <v/>
      </c>
      <c r="U34" s="351" t="n">
        <v>1435</v>
      </c>
      <c r="V34" s="36" t="inlineStr">
        <is>
          <t>38x38x38</t>
        </is>
      </c>
      <c r="W34" s="37" t="inlineStr">
        <is>
          <t>3 Kg</t>
        </is>
      </c>
      <c r="X34" s="37" t="inlineStr">
        <is>
          <t>S</t>
        </is>
      </c>
    </row>
    <row r="35" ht="4.5" customHeight="1">
      <c r="A35" s="50" t="n"/>
      <c r="B35" s="5" t="n"/>
      <c r="C35" s="48" t="n"/>
      <c r="D35" s="41" t="n"/>
      <c r="E35" s="347" t="n"/>
      <c r="F35" s="297" t="n"/>
      <c r="G35" s="342" t="n"/>
      <c r="I35" s="50" t="n"/>
      <c r="J35" s="5" t="n"/>
      <c r="K35" s="56" t="n"/>
      <c r="L35" s="41" t="n"/>
      <c r="M35" s="347" t="n"/>
      <c r="N35" s="297" t="n"/>
      <c r="O35" s="297" t="n"/>
      <c r="Q35" s="50" t="n"/>
      <c r="R35" s="5" t="n"/>
      <c r="S35" s="56" t="n"/>
      <c r="T35" s="41" t="n"/>
      <c r="U35" s="344" t="n"/>
      <c r="V35" s="297" t="n"/>
      <c r="W35" s="342" t="n"/>
      <c r="X35" s="342" t="n"/>
    </row>
    <row r="36" ht="30" customHeight="1">
      <c r="A36" s="99" t="inlineStr">
        <is>
          <t>B9 RS4 / RS5</t>
        </is>
      </c>
      <c r="B36" s="8" t="inlineStr">
        <is>
          <t>EVE-B9RS5-CF-INT</t>
        </is>
      </c>
      <c r="C36" s="39" t="inlineStr">
        <is>
          <t>Audi B9 RS5/RS4 Black Carbon intake with secondary duct</t>
        </is>
      </c>
      <c r="D36" s="43" t="inlineStr">
        <is>
          <t>B</t>
        </is>
      </c>
      <c r="E36" s="348" t="n">
        <v>1225</v>
      </c>
      <c r="F36" s="37" t="inlineStr">
        <is>
          <t>91x30x39</t>
        </is>
      </c>
      <c r="G36" s="37" t="inlineStr">
        <is>
          <t>5 Kg</t>
        </is>
      </c>
      <c r="H36" s="349" t="n"/>
      <c r="I36" s="99" t="inlineStr">
        <is>
          <t>B9 RS4 / RS5</t>
        </is>
      </c>
      <c r="J36" s="11">
        <f>B36</f>
        <v/>
      </c>
      <c r="K36" s="57">
        <f>C36</f>
        <v/>
      </c>
      <c r="L36" s="54">
        <f>D36</f>
        <v/>
      </c>
      <c r="M36" s="350" t="n">
        <v>1390</v>
      </c>
      <c r="N36" s="15">
        <f>F36</f>
        <v/>
      </c>
      <c r="O36" s="37">
        <f>G36</f>
        <v/>
      </c>
      <c r="Q36" s="99" t="inlineStr">
        <is>
          <t>B9 RS4 / RS5</t>
        </is>
      </c>
      <c r="R36" s="11">
        <f>J36</f>
        <v/>
      </c>
      <c r="S36" s="57">
        <f>K36</f>
        <v/>
      </c>
      <c r="T36" s="54">
        <f>L36</f>
        <v/>
      </c>
      <c r="U36" s="351" t="n">
        <v>1625</v>
      </c>
      <c r="V36" s="36" t="inlineStr">
        <is>
          <t>92x31x40</t>
        </is>
      </c>
      <c r="W36" s="37" t="inlineStr">
        <is>
          <t>6 Kg</t>
        </is>
      </c>
      <c r="X36" s="37" t="inlineStr">
        <is>
          <t>M</t>
        </is>
      </c>
    </row>
    <row r="37" ht="4.5" customHeight="1">
      <c r="A37" s="50" t="n"/>
      <c r="B37" s="5" t="n"/>
      <c r="C37" s="48" t="n"/>
      <c r="D37" s="41" t="n"/>
      <c r="E37" s="347" t="n"/>
      <c r="F37" s="297" t="n"/>
      <c r="G37" s="342" t="n"/>
      <c r="I37" s="50" t="n"/>
      <c r="J37" s="5" t="n"/>
      <c r="K37" s="56" t="n"/>
      <c r="L37" s="41" t="n"/>
      <c r="M37" s="347" t="n"/>
      <c r="N37" s="297" t="n"/>
      <c r="O37" s="297" t="n"/>
      <c r="Q37" s="50" t="n"/>
      <c r="R37" s="5" t="n"/>
      <c r="S37" s="56" t="n"/>
      <c r="T37" s="41" t="n"/>
      <c r="U37" s="344" t="n"/>
      <c r="V37" s="297" t="n"/>
      <c r="W37" s="342" t="n"/>
      <c r="X37" s="342" t="n"/>
    </row>
    <row r="38">
      <c r="A38" s="329" t="inlineStr">
        <is>
          <t>S6 / S7</t>
        </is>
      </c>
      <c r="B38" s="8" t="inlineStr">
        <is>
          <t>EVE-C7S6-CF-INT</t>
        </is>
      </c>
      <c r="C38" s="39" t="inlineStr">
        <is>
          <t>Audi C7 S6 S7 Black Carbon intake</t>
        </is>
      </c>
      <c r="D38" s="37" t="inlineStr">
        <is>
          <t>S</t>
        </is>
      </c>
      <c r="E38" s="348" t="n">
        <v>1750</v>
      </c>
      <c r="F38" s="37" t="inlineStr">
        <is>
          <t>91x30x39</t>
        </is>
      </c>
      <c r="G38" s="37" t="inlineStr">
        <is>
          <t>6 Kg</t>
        </is>
      </c>
      <c r="I38" s="329" t="inlineStr">
        <is>
          <t>S6 / S7</t>
        </is>
      </c>
      <c r="J38" s="8">
        <f>B38</f>
        <v/>
      </c>
      <c r="K38" s="49">
        <f>C38</f>
        <v/>
      </c>
      <c r="L38" s="43">
        <f>D38</f>
        <v/>
      </c>
      <c r="M38" s="350" t="n">
        <v>2150</v>
      </c>
      <c r="N38" s="36">
        <f>F38</f>
        <v/>
      </c>
      <c r="O38" s="37">
        <f>G38</f>
        <v/>
      </c>
      <c r="Q38" s="329" t="inlineStr">
        <is>
          <t>S6 / S7</t>
        </is>
      </c>
      <c r="R38" s="8">
        <f>J38</f>
        <v/>
      </c>
      <c r="S38" s="49">
        <f>K38</f>
        <v/>
      </c>
      <c r="T38" s="43">
        <f>L38</f>
        <v/>
      </c>
      <c r="U38" s="351" t="n">
        <v>2250</v>
      </c>
      <c r="V38" s="36" t="inlineStr">
        <is>
          <t>92x31x40</t>
        </is>
      </c>
      <c r="W38" s="37" t="inlineStr">
        <is>
          <t>6 Kg</t>
        </is>
      </c>
      <c r="X38" s="37" t="inlineStr">
        <is>
          <t>M</t>
        </is>
      </c>
    </row>
    <row r="39">
      <c r="A39" s="352" t="n"/>
      <c r="B39" s="8" t="inlineStr">
        <is>
          <t>EVE-C7S6-KV-INT</t>
        </is>
      </c>
      <c r="C39" s="39" t="inlineStr">
        <is>
          <t>Audi C7 S6 RS7 Kevlar intake</t>
        </is>
      </c>
      <c r="D39" s="37" t="inlineStr">
        <is>
          <t>S</t>
        </is>
      </c>
      <c r="E39" s="348" t="n">
        <v>2100</v>
      </c>
      <c r="F39" s="37" t="inlineStr">
        <is>
          <t>91x30x39</t>
        </is>
      </c>
      <c r="G39" s="37" t="inlineStr">
        <is>
          <t>6 Kg</t>
        </is>
      </c>
      <c r="I39" s="352" t="n"/>
      <c r="J39" s="8">
        <f>B39</f>
        <v/>
      </c>
      <c r="K39" s="49">
        <f>C39</f>
        <v/>
      </c>
      <c r="L39" s="43">
        <f>D39</f>
        <v/>
      </c>
      <c r="M39" s="350" t="n">
        <v>2580</v>
      </c>
      <c r="N39" s="36">
        <f>F39</f>
        <v/>
      </c>
      <c r="O39" s="37">
        <f>G39</f>
        <v/>
      </c>
      <c r="Q39" s="352" t="n"/>
      <c r="R39" s="8">
        <f>J39</f>
        <v/>
      </c>
      <c r="S39" s="49">
        <f>K39</f>
        <v/>
      </c>
      <c r="T39" s="43">
        <f>L39</f>
        <v/>
      </c>
      <c r="U39" s="351">
        <f>U38*1.2</f>
        <v/>
      </c>
      <c r="V39" s="36" t="inlineStr">
        <is>
          <t>92x31x40</t>
        </is>
      </c>
      <c r="W39" s="37" t="inlineStr">
        <is>
          <t>6 Kg</t>
        </is>
      </c>
      <c r="X39" s="37" t="inlineStr">
        <is>
          <t>M</t>
        </is>
      </c>
    </row>
    <row r="40" ht="4.5" customHeight="1">
      <c r="A40" s="50" t="n"/>
      <c r="B40" s="5" t="n"/>
      <c r="C40" s="48" t="n"/>
      <c r="D40" s="41" t="n"/>
      <c r="E40" s="347" t="n"/>
      <c r="F40" s="297" t="n"/>
      <c r="G40" s="342" t="n"/>
      <c r="I40" s="50" t="n"/>
      <c r="J40" s="5" t="n"/>
      <c r="K40" s="56" t="n"/>
      <c r="L40" s="41" t="n"/>
      <c r="M40" s="347" t="n"/>
      <c r="N40" s="81" t="n"/>
      <c r="O40" s="81" t="n"/>
      <c r="Q40" s="50" t="n"/>
      <c r="R40" s="5" t="n"/>
      <c r="S40" s="56" t="n"/>
      <c r="T40" s="41" t="n"/>
      <c r="U40" s="344" t="n"/>
      <c r="V40" s="297" t="n"/>
      <c r="W40" s="342" t="n"/>
      <c r="X40" s="342" t="n"/>
    </row>
    <row r="41">
      <c r="A41" s="329" t="inlineStr">
        <is>
          <t>RS6 / RS7</t>
        </is>
      </c>
      <c r="B41" s="8" t="inlineStr">
        <is>
          <t>EVE-C7RS6-CF-INT</t>
        </is>
      </c>
      <c r="C41" s="39" t="inlineStr">
        <is>
          <t>Audi C7 RS6 RS7 Black Carbon intake</t>
        </is>
      </c>
      <c r="D41" s="37" t="inlineStr">
        <is>
          <t>S</t>
        </is>
      </c>
      <c r="E41" s="348" t="n">
        <v>1750</v>
      </c>
      <c r="F41" s="37" t="inlineStr">
        <is>
          <t>91x30x39</t>
        </is>
      </c>
      <c r="G41" s="37" t="inlineStr">
        <is>
          <t>6 Kg</t>
        </is>
      </c>
      <c r="I41" s="329" t="inlineStr">
        <is>
          <t>RS6 / RS7</t>
        </is>
      </c>
      <c r="J41" s="8">
        <f>B41</f>
        <v/>
      </c>
      <c r="K41" s="49">
        <f>C41</f>
        <v/>
      </c>
      <c r="L41" s="43">
        <f>D41</f>
        <v/>
      </c>
      <c r="M41" s="350" t="n">
        <v>2150</v>
      </c>
      <c r="N41" s="36">
        <f>F41</f>
        <v/>
      </c>
      <c r="O41" s="37">
        <f>G41</f>
        <v/>
      </c>
      <c r="Q41" s="329" t="inlineStr">
        <is>
          <t>RS6 / RS7</t>
        </is>
      </c>
      <c r="R41" s="8">
        <f>J41</f>
        <v/>
      </c>
      <c r="S41" s="49">
        <f>K41</f>
        <v/>
      </c>
      <c r="T41" s="43">
        <f>L41</f>
        <v/>
      </c>
      <c r="U41" s="351" t="n">
        <v>2250</v>
      </c>
      <c r="V41" s="36" t="inlineStr">
        <is>
          <t>92x31x40</t>
        </is>
      </c>
      <c r="W41" s="37" t="inlineStr">
        <is>
          <t>6 Kg</t>
        </is>
      </c>
      <c r="X41" s="37" t="inlineStr">
        <is>
          <t>M</t>
        </is>
      </c>
    </row>
    <row r="42">
      <c r="A42" s="352" t="n"/>
      <c r="B42" s="8" t="inlineStr">
        <is>
          <t>EVE-C7RS6-KV-INT</t>
        </is>
      </c>
      <c r="C42" s="39" t="inlineStr">
        <is>
          <t>Audi C7 RS6 RS7 Kevlar intake</t>
        </is>
      </c>
      <c r="D42" s="37" t="inlineStr">
        <is>
          <t>S</t>
        </is>
      </c>
      <c r="E42" s="348" t="n">
        <v>2100</v>
      </c>
      <c r="F42" s="37" t="inlineStr">
        <is>
          <t>91x30x39</t>
        </is>
      </c>
      <c r="G42" s="37" t="inlineStr">
        <is>
          <t>6 Kg</t>
        </is>
      </c>
      <c r="I42" s="352" t="n"/>
      <c r="J42" s="8">
        <f>B42</f>
        <v/>
      </c>
      <c r="K42" s="49">
        <f>C42</f>
        <v/>
      </c>
      <c r="L42" s="43">
        <f>D42</f>
        <v/>
      </c>
      <c r="M42" s="350" t="n">
        <v>2580</v>
      </c>
      <c r="N42" s="36">
        <f>F42</f>
        <v/>
      </c>
      <c r="O42" s="37">
        <f>G42</f>
        <v/>
      </c>
      <c r="Q42" s="352" t="n"/>
      <c r="R42" s="8">
        <f>J42</f>
        <v/>
      </c>
      <c r="S42" s="49">
        <f>K42</f>
        <v/>
      </c>
      <c r="T42" s="43">
        <f>L42</f>
        <v/>
      </c>
      <c r="U42" s="351">
        <f>U41*1.2</f>
        <v/>
      </c>
      <c r="V42" s="36" t="inlineStr">
        <is>
          <t>92x31x40</t>
        </is>
      </c>
      <c r="W42" s="37" t="inlineStr">
        <is>
          <t>6 Kg</t>
        </is>
      </c>
      <c r="X42" s="37" t="inlineStr">
        <is>
          <t>M</t>
        </is>
      </c>
    </row>
    <row r="43" ht="4.9" customHeight="1">
      <c r="C43" s="3" t="n"/>
      <c r="D43" s="52" t="n"/>
      <c r="E43" s="340" t="n"/>
      <c r="F43" s="73" t="n"/>
      <c r="G43" s="73" t="n"/>
      <c r="K43" s="55" t="n"/>
      <c r="L43" s="52" t="n"/>
      <c r="M43" s="340" t="n"/>
      <c r="N43" s="73" t="n"/>
      <c r="O43" s="73" t="n"/>
      <c r="S43" s="51" t="n"/>
      <c r="U43" s="340" t="n"/>
      <c r="V43" s="73" t="n"/>
      <c r="W43" s="73" t="n"/>
      <c r="X43" s="73" t="n"/>
    </row>
    <row r="44" ht="21" customHeight="1">
      <c r="A44" s="341" t="inlineStr">
        <is>
          <t>BMW</t>
        </is>
      </c>
      <c r="B44" s="342" t="n"/>
      <c r="C44" s="342" t="n"/>
      <c r="D44" s="342" t="n"/>
      <c r="E44" s="342" t="n"/>
      <c r="F44" s="342" t="n"/>
      <c r="G44" s="343" t="n"/>
      <c r="I44" s="341" t="inlineStr">
        <is>
          <t>BMW</t>
        </is>
      </c>
      <c r="J44" s="342" t="n"/>
      <c r="K44" s="342" t="n"/>
      <c r="L44" s="342" t="n"/>
      <c r="M44" s="342" t="n"/>
      <c r="N44" s="342" t="n"/>
      <c r="O44" s="343" t="n"/>
      <c r="Q44" s="341" t="inlineStr">
        <is>
          <t>BMW</t>
        </is>
      </c>
      <c r="R44" s="342" t="n"/>
      <c r="S44" s="342" t="n"/>
      <c r="T44" s="342" t="n"/>
      <c r="U44" s="342" t="n"/>
      <c r="V44" s="342" t="n"/>
      <c r="W44" s="343" t="n"/>
      <c r="X44" s="175" t="n"/>
    </row>
    <row r="45" ht="4.5" customHeight="1">
      <c r="A45" s="50" t="n"/>
      <c r="B45" s="5" t="n"/>
      <c r="C45" s="6" t="n"/>
      <c r="D45" s="41" t="n"/>
      <c r="E45" s="344" t="n"/>
      <c r="F45" s="297" t="n"/>
      <c r="G45" s="342" t="n"/>
      <c r="I45" s="50" t="n"/>
      <c r="J45" s="5" t="n"/>
      <c r="K45" s="48" t="n"/>
      <c r="L45" s="41" t="n"/>
      <c r="M45" s="344" t="n"/>
      <c r="N45" s="81" t="n"/>
      <c r="O45" s="81" t="n"/>
      <c r="Q45" s="50" t="n"/>
      <c r="R45" s="5" t="n"/>
      <c r="S45" s="6" t="n"/>
      <c r="T45" s="41" t="n"/>
      <c r="U45" s="344" t="n"/>
      <c r="V45" s="297" t="n"/>
      <c r="W45" s="342" t="n"/>
      <c r="X45" s="342" t="n"/>
    </row>
    <row r="46" ht="45" customFormat="1" customHeight="1" s="46">
      <c r="A46" s="76" t="n"/>
      <c r="B46" s="29" t="inlineStr">
        <is>
          <t>Part Number</t>
        </is>
      </c>
      <c r="C46" s="29" t="inlineStr">
        <is>
          <t>Description</t>
        </is>
      </c>
      <c r="D46" s="44" t="inlineStr">
        <is>
          <t>Filter Type</t>
        </is>
      </c>
      <c r="E46" s="345" t="inlineStr">
        <is>
          <t>Retail Price Ex VAT</t>
        </is>
      </c>
      <c r="F46" s="363" t="inlineStr">
        <is>
          <t>Package size in cm</t>
        </is>
      </c>
      <c r="G46" s="343" t="n"/>
      <c r="I46" s="76" t="n"/>
      <c r="J46" s="29" t="inlineStr">
        <is>
          <t>Part Number</t>
        </is>
      </c>
      <c r="K46" s="29" t="inlineStr">
        <is>
          <t>Description</t>
        </is>
      </c>
      <c r="L46" s="44" t="inlineStr">
        <is>
          <t>Filter Type</t>
        </is>
      </c>
      <c r="M46" s="345" t="inlineStr">
        <is>
          <t>Retail Price Ex VAT</t>
        </is>
      </c>
      <c r="N46" s="293" t="inlineStr">
        <is>
          <t>Package size in cm</t>
        </is>
      </c>
      <c r="O46" s="83" t="n"/>
      <c r="Q46" s="76" t="n"/>
      <c r="R46" s="29" t="inlineStr">
        <is>
          <t>Part Number</t>
        </is>
      </c>
      <c r="S46" s="29" t="inlineStr">
        <is>
          <t>Description</t>
        </is>
      </c>
      <c r="T46" s="44" t="inlineStr">
        <is>
          <t>Filter Type</t>
        </is>
      </c>
      <c r="U46" s="346" t="inlineStr">
        <is>
          <t>Retail Price</t>
        </is>
      </c>
      <c r="V46" s="299" t="inlineStr">
        <is>
          <t>Package size in cm</t>
        </is>
      </c>
      <c r="W46" s="327" t="n"/>
      <c r="X46" s="300" t="inlineStr">
        <is>
          <t>Box Type</t>
        </is>
      </c>
    </row>
    <row r="47" ht="4.5" customHeight="1">
      <c r="A47" s="50" t="n"/>
      <c r="B47" s="5" t="n"/>
      <c r="C47" s="6" t="n"/>
      <c r="D47" s="41" t="n"/>
      <c r="E47" s="347" t="n"/>
      <c r="F47" s="330" t="n"/>
      <c r="G47" s="391" t="n"/>
      <c r="I47" s="50" t="n"/>
      <c r="J47" s="5" t="n"/>
      <c r="K47" s="48" t="n"/>
      <c r="L47" s="41" t="n"/>
      <c r="M47" s="344" t="n"/>
      <c r="N47" s="85" t="n"/>
      <c r="O47" s="85" t="n"/>
      <c r="Q47" s="50" t="n"/>
      <c r="R47" s="5" t="n"/>
      <c r="S47" s="6" t="n"/>
      <c r="T47" s="41" t="n"/>
      <c r="U47" s="344" t="n"/>
      <c r="V47" s="297" t="n"/>
      <c r="W47" s="342" t="n"/>
      <c r="X47" s="342" t="n"/>
    </row>
    <row r="48">
      <c r="A48" s="329" t="inlineStr">
        <is>
          <t>B58 F-Series</t>
        </is>
      </c>
      <c r="B48" s="11" t="inlineStr">
        <is>
          <t>EVE-B58-CF-INT</t>
        </is>
      </c>
      <c r="C48" s="39" t="inlineStr">
        <is>
          <t>BMW B58 F Series M140i, M240i, M340i Black Carbon intake</t>
        </is>
      </c>
      <c r="D48" s="43" t="inlineStr">
        <is>
          <t>B</t>
        </is>
      </c>
      <c r="E48" s="348" t="n">
        <v>900</v>
      </c>
      <c r="F48" s="37" t="inlineStr">
        <is>
          <t>91x30x39</t>
        </is>
      </c>
      <c r="G48" s="37" t="inlineStr">
        <is>
          <t>5 Kg</t>
        </is>
      </c>
      <c r="I48" s="329" t="inlineStr">
        <is>
          <t>B58</t>
        </is>
      </c>
      <c r="J48" s="11">
        <f>B48</f>
        <v/>
      </c>
      <c r="K48" s="57">
        <f>C48</f>
        <v/>
      </c>
      <c r="L48" s="54">
        <f>D48</f>
        <v/>
      </c>
      <c r="M48" s="350" t="n">
        <v>1125</v>
      </c>
      <c r="N48" s="36">
        <f>F48</f>
        <v/>
      </c>
      <c r="O48" s="37">
        <f>G48</f>
        <v/>
      </c>
      <c r="Q48" s="329" t="inlineStr">
        <is>
          <t>B58 F Series</t>
        </is>
      </c>
      <c r="R48" s="11">
        <f>J48</f>
        <v/>
      </c>
      <c r="S48" s="57">
        <f>K48</f>
        <v/>
      </c>
      <c r="T48" s="54">
        <f>L48</f>
        <v/>
      </c>
      <c r="U48" s="351" t="n">
        <v>1200</v>
      </c>
      <c r="V48" s="37" t="inlineStr">
        <is>
          <t>92x31x40</t>
        </is>
      </c>
      <c r="W48" s="37" t="inlineStr">
        <is>
          <t>6 Kg</t>
        </is>
      </c>
      <c r="X48" s="37" t="inlineStr">
        <is>
          <t>M</t>
        </is>
      </c>
    </row>
    <row r="49">
      <c r="A49" s="352" t="n"/>
      <c r="B49" s="11" t="inlineStr">
        <is>
          <t>EVE-B58F-CF-ENG</t>
        </is>
      </c>
      <c r="C49" s="39" t="inlineStr">
        <is>
          <t>BMW B58 F Series M140i, M240i, M340i Carbon Engine Cover</t>
        </is>
      </c>
      <c r="D49" s="43" t="inlineStr">
        <is>
          <t>B</t>
        </is>
      </c>
      <c r="E49" s="348" t="n">
        <v>508</v>
      </c>
      <c r="F49" s="37">
        <f>F96</f>
        <v/>
      </c>
      <c r="G49" s="37" t="inlineStr">
        <is>
          <t>4 Kg</t>
        </is>
      </c>
      <c r="I49" s="329" t="inlineStr">
        <is>
          <t>B58</t>
        </is>
      </c>
      <c r="J49" s="11">
        <f>B49</f>
        <v/>
      </c>
      <c r="K49" s="57">
        <f>C49</f>
        <v/>
      </c>
      <c r="L49" s="54">
        <f>D49</f>
        <v/>
      </c>
      <c r="M49" s="350" t="n">
        <v>617</v>
      </c>
      <c r="N49" s="36">
        <f>F49</f>
        <v/>
      </c>
      <c r="O49" s="37">
        <f>G49</f>
        <v/>
      </c>
      <c r="Q49" s="352" t="n"/>
      <c r="R49" s="11">
        <f>J49</f>
        <v/>
      </c>
      <c r="S49" s="57">
        <f>K49</f>
        <v/>
      </c>
      <c r="T49" s="54" t="n"/>
      <c r="U49" s="351" t="n">
        <v>650</v>
      </c>
      <c r="V49" s="37" t="inlineStr">
        <is>
          <t>72x72x21</t>
        </is>
      </c>
      <c r="W49" s="37" t="inlineStr">
        <is>
          <t>2 Kg</t>
        </is>
      </c>
      <c r="X49" s="37" t="inlineStr">
        <is>
          <t>M</t>
        </is>
      </c>
    </row>
    <row r="50" ht="4.5" customHeight="1">
      <c r="A50" s="50" t="n"/>
      <c r="B50" s="5" t="n"/>
      <c r="C50" s="48" t="n"/>
      <c r="D50" s="41" t="n"/>
      <c r="E50" s="347" t="n"/>
      <c r="F50" s="331" t="n"/>
      <c r="I50" s="50" t="n"/>
      <c r="J50" s="5" t="n"/>
      <c r="K50" s="56" t="n"/>
      <c r="L50" s="41" t="n"/>
      <c r="M50" s="347" t="n"/>
      <c r="N50" s="84" t="n"/>
      <c r="O50" s="84" t="n"/>
      <c r="Q50" s="50" t="n"/>
      <c r="R50" s="5" t="n"/>
      <c r="S50" s="56" t="n"/>
      <c r="T50" s="41" t="n"/>
      <c r="U50" s="344" t="n"/>
      <c r="V50" s="297" t="n"/>
      <c r="W50" s="342" t="n"/>
      <c r="X50" s="342" t="n"/>
    </row>
    <row r="51">
      <c r="A51" s="329" t="inlineStr">
        <is>
          <t>E46 M3</t>
        </is>
      </c>
      <c r="B51" s="8" t="inlineStr">
        <is>
          <t>EVE-E46-INT</t>
        </is>
      </c>
      <c r="C51" s="49" t="inlineStr">
        <is>
          <t>BMW E46 M3 Black Carbon intake</t>
        </is>
      </c>
      <c r="D51" s="43" t="inlineStr">
        <is>
          <t>B</t>
        </is>
      </c>
      <c r="E51" s="348" t="n">
        <v>620</v>
      </c>
      <c r="F51" s="37" t="inlineStr">
        <is>
          <t>37x37x29</t>
        </is>
      </c>
      <c r="G51" s="37" t="inlineStr">
        <is>
          <t>3 Kg</t>
        </is>
      </c>
      <c r="H51" s="349" t="n"/>
      <c r="I51" s="329" t="inlineStr">
        <is>
          <t>E46 M3</t>
        </is>
      </c>
      <c r="J51" s="8">
        <f>B51</f>
        <v/>
      </c>
      <c r="K51" s="49">
        <f>C51</f>
        <v/>
      </c>
      <c r="L51" s="43">
        <f>D51</f>
        <v/>
      </c>
      <c r="M51" s="350" t="n">
        <v>775</v>
      </c>
      <c r="N51" s="37">
        <f>F51</f>
        <v/>
      </c>
      <c r="O51" s="37">
        <f>G51</f>
        <v/>
      </c>
      <c r="Q51" s="329" t="inlineStr">
        <is>
          <t>E46 M3</t>
        </is>
      </c>
      <c r="R51" s="8">
        <f>J51</f>
        <v/>
      </c>
      <c r="S51" s="49">
        <f>K51</f>
        <v/>
      </c>
      <c r="T51" s="43">
        <f>L51</f>
        <v/>
      </c>
      <c r="U51" s="351" t="n">
        <v>899</v>
      </c>
      <c r="V51" s="37" t="inlineStr">
        <is>
          <t>38x38x38</t>
        </is>
      </c>
      <c r="W51" s="37" t="inlineStr">
        <is>
          <t>3 Kg</t>
        </is>
      </c>
      <c r="X51" s="37" t="inlineStr">
        <is>
          <t>S</t>
        </is>
      </c>
    </row>
    <row r="52">
      <c r="A52" s="356" t="n"/>
      <c r="B52" s="8" t="inlineStr">
        <is>
          <t>EVE-E46-KV-INT</t>
        </is>
      </c>
      <c r="C52" s="49" t="inlineStr">
        <is>
          <t>BMW E46 M3 Kevlar intake</t>
        </is>
      </c>
      <c r="D52" s="43" t="inlineStr">
        <is>
          <t>B</t>
        </is>
      </c>
      <c r="E52" s="348" t="n">
        <v>744</v>
      </c>
      <c r="F52" s="37" t="inlineStr">
        <is>
          <t>37x37x29</t>
        </is>
      </c>
      <c r="G52" s="37" t="inlineStr">
        <is>
          <t>3 Kg</t>
        </is>
      </c>
      <c r="H52" s="349" t="n"/>
      <c r="I52" s="356" t="n"/>
      <c r="J52" s="8">
        <f>B52</f>
        <v/>
      </c>
      <c r="K52" s="49">
        <f>C52</f>
        <v/>
      </c>
      <c r="L52" s="43">
        <f>D52</f>
        <v/>
      </c>
      <c r="M52" s="350" t="n">
        <v>930</v>
      </c>
      <c r="N52" s="37">
        <f>F52</f>
        <v/>
      </c>
      <c r="O52" s="37">
        <f>G52</f>
        <v/>
      </c>
      <c r="Q52" s="356" t="n"/>
      <c r="R52" s="8">
        <f>J52</f>
        <v/>
      </c>
      <c r="S52" s="49">
        <f>K52</f>
        <v/>
      </c>
      <c r="T52" s="43">
        <f>L52</f>
        <v/>
      </c>
      <c r="U52" s="351">
        <f>(U51*0.2)+U51</f>
        <v/>
      </c>
      <c r="V52" s="37" t="inlineStr">
        <is>
          <t>38x38x38</t>
        </is>
      </c>
      <c r="W52" s="37" t="inlineStr">
        <is>
          <t>3 Kg</t>
        </is>
      </c>
      <c r="X52" s="37" t="inlineStr">
        <is>
          <t>S</t>
        </is>
      </c>
    </row>
    <row r="53">
      <c r="A53" s="356" t="n"/>
      <c r="B53" s="11" t="inlineStr">
        <is>
          <t>EVE-E46-SC</t>
        </is>
      </c>
      <c r="C53" s="49" t="inlineStr">
        <is>
          <t xml:space="preserve">BMW E46 M3 Carbon/Kevlar Scoop </t>
        </is>
      </c>
      <c r="D53" s="43" t="inlineStr">
        <is>
          <t>n/a</t>
        </is>
      </c>
      <c r="E53" s="348" t="n">
        <v>145</v>
      </c>
      <c r="F53" s="36" t="inlineStr">
        <is>
          <t>TBC</t>
        </is>
      </c>
      <c r="G53" s="37" t="inlineStr">
        <is>
          <t>0.5 Kg</t>
        </is>
      </c>
      <c r="H53" s="349" t="n"/>
      <c r="I53" s="356" t="n"/>
      <c r="J53" s="11">
        <f>B53</f>
        <v/>
      </c>
      <c r="K53" s="57">
        <f>C53</f>
        <v/>
      </c>
      <c r="L53" s="54">
        <f>D53</f>
        <v/>
      </c>
      <c r="M53" s="350" t="n">
        <v>165</v>
      </c>
      <c r="N53" s="15">
        <f>F53</f>
        <v/>
      </c>
      <c r="O53" s="64">
        <f>G53</f>
        <v/>
      </c>
      <c r="Q53" s="356" t="n"/>
      <c r="R53" s="11">
        <f>J53</f>
        <v/>
      </c>
      <c r="S53" s="57">
        <f>K53</f>
        <v/>
      </c>
      <c r="T53" s="54">
        <f>L53</f>
        <v/>
      </c>
      <c r="U53" s="351" t="n">
        <v>185</v>
      </c>
      <c r="V53" s="36" t="inlineStr">
        <is>
          <t>TBC</t>
        </is>
      </c>
      <c r="W53" s="37" t="inlineStr">
        <is>
          <t>TBC</t>
        </is>
      </c>
      <c r="X53" s="37" t="n"/>
    </row>
    <row r="54">
      <c r="A54" s="352" t="n"/>
      <c r="B54" s="8" t="inlineStr">
        <is>
          <t>EVE-E46-PF</t>
        </is>
      </c>
      <c r="C54" s="298" t="inlineStr">
        <is>
          <t>BMW E46 M3 Panel Filter Pair</t>
        </is>
      </c>
      <c r="D54" s="43" t="inlineStr">
        <is>
          <t>n/a</t>
        </is>
      </c>
      <c r="E54" s="348" t="n">
        <v>44</v>
      </c>
      <c r="F54" s="36" t="inlineStr">
        <is>
          <t>TBC</t>
        </is>
      </c>
      <c r="G54" s="37" t="inlineStr">
        <is>
          <t>0.5 Kg</t>
        </is>
      </c>
      <c r="H54" s="19" t="n"/>
      <c r="I54" s="352" t="n"/>
      <c r="J54" s="8">
        <f>B54</f>
        <v/>
      </c>
      <c r="K54" s="49">
        <f>C54</f>
        <v/>
      </c>
      <c r="L54" s="43">
        <f>D54</f>
        <v/>
      </c>
      <c r="M54" s="350" t="n">
        <v>54</v>
      </c>
      <c r="N54" s="36">
        <f>F54</f>
        <v/>
      </c>
      <c r="O54" s="37">
        <f>G54</f>
        <v/>
      </c>
      <c r="Q54" s="352" t="n"/>
      <c r="R54" s="8">
        <f>J54</f>
        <v/>
      </c>
      <c r="S54" s="298" t="inlineStr">
        <is>
          <t>BMW E46 M3 Panel Filter For stock airbox</t>
        </is>
      </c>
      <c r="T54" s="43">
        <f>L54</f>
        <v/>
      </c>
      <c r="U54" s="364" t="n">
        <v>62</v>
      </c>
      <c r="V54" s="36" t="inlineStr">
        <is>
          <t>30x21x4</t>
        </is>
      </c>
      <c r="W54" s="37" t="inlineStr">
        <is>
          <t>0.5 Kg</t>
        </is>
      </c>
      <c r="X54" s="37" t="inlineStr">
        <is>
          <t>S</t>
        </is>
      </c>
    </row>
    <row r="55" ht="4.5" customHeight="1">
      <c r="A55" s="50" t="n"/>
      <c r="B55" s="5" t="n"/>
      <c r="C55" s="48" t="n"/>
      <c r="D55" s="41" t="n"/>
      <c r="E55" s="365" t="n"/>
      <c r="F55" s="297" t="n"/>
      <c r="G55" s="342" t="n"/>
      <c r="I55" s="50" t="n"/>
      <c r="J55" s="5" t="n"/>
      <c r="K55" s="56" t="n"/>
      <c r="L55" s="41" t="n"/>
      <c r="M55" s="347" t="n"/>
      <c r="N55" s="297" t="n"/>
      <c r="O55" s="297" t="n"/>
      <c r="Q55" s="50" t="n"/>
      <c r="R55" s="5" t="n"/>
      <c r="S55" s="56" t="n"/>
      <c r="T55" s="41" t="n"/>
      <c r="U55" s="344" t="n"/>
      <c r="V55" s="296" t="n"/>
      <c r="W55" s="342" t="n"/>
      <c r="X55" s="342" t="n"/>
    </row>
    <row r="56">
      <c r="A56" s="329" t="inlineStr">
        <is>
          <t>E60 M5 / M6</t>
        </is>
      </c>
      <c r="B56" s="11" t="inlineStr">
        <is>
          <t>EVE-E60-CF-INT</t>
        </is>
      </c>
      <c r="C56" s="49" t="inlineStr">
        <is>
          <t>BMW E6X M5/M6 Black Carbon intake</t>
        </is>
      </c>
      <c r="D56" s="43" t="inlineStr">
        <is>
          <t>B</t>
        </is>
      </c>
      <c r="E56" s="348" t="n">
        <v>935</v>
      </c>
      <c r="F56" s="37" t="inlineStr">
        <is>
          <t>37x37x29</t>
        </is>
      </c>
      <c r="G56" s="37" t="inlineStr">
        <is>
          <t>4.5 Kg</t>
        </is>
      </c>
      <c r="H56" s="349" t="n"/>
      <c r="I56" s="329" t="inlineStr">
        <is>
          <t>E60 M5 / M6</t>
        </is>
      </c>
      <c r="J56" s="11">
        <f>B56</f>
        <v/>
      </c>
      <c r="K56" s="57">
        <f>C56</f>
        <v/>
      </c>
      <c r="L56" s="54">
        <f>D56</f>
        <v/>
      </c>
      <c r="M56" s="350" t="n">
        <v>1169</v>
      </c>
      <c r="N56" s="37">
        <f>F56</f>
        <v/>
      </c>
      <c r="O56" s="37">
        <f>G56</f>
        <v/>
      </c>
      <c r="Q56" s="329" t="inlineStr">
        <is>
          <t>E60 M5 / M6</t>
        </is>
      </c>
      <c r="R56" s="11">
        <f>J56</f>
        <v/>
      </c>
      <c r="S56" s="57">
        <f>K56</f>
        <v/>
      </c>
      <c r="T56" s="54">
        <f>L56</f>
        <v/>
      </c>
      <c r="U56" s="351" t="n">
        <v>1360</v>
      </c>
      <c r="V56" s="36" t="inlineStr">
        <is>
          <t>38x38x38</t>
        </is>
      </c>
      <c r="W56" s="37" t="inlineStr">
        <is>
          <t>3 Kg</t>
        </is>
      </c>
      <c r="X56" s="37" t="inlineStr">
        <is>
          <t>S</t>
        </is>
      </c>
    </row>
    <row r="57">
      <c r="A57" s="352" t="n"/>
      <c r="B57" s="8" t="inlineStr">
        <is>
          <t>EVE-E60-KV-INT</t>
        </is>
      </c>
      <c r="C57" s="49" t="inlineStr">
        <is>
          <t>BMW E6X M5/M6 Kevlar intake</t>
        </is>
      </c>
      <c r="D57" s="43" t="inlineStr">
        <is>
          <t>B</t>
        </is>
      </c>
      <c r="E57" s="348" t="n">
        <v>1122</v>
      </c>
      <c r="F57" s="37" t="inlineStr">
        <is>
          <t>37x37x29</t>
        </is>
      </c>
      <c r="G57" s="37" t="inlineStr">
        <is>
          <t>4.5 Kg</t>
        </is>
      </c>
      <c r="H57" s="349" t="n"/>
      <c r="I57" s="352" t="n"/>
      <c r="J57" s="8">
        <f>B57</f>
        <v/>
      </c>
      <c r="K57" s="49">
        <f>C57</f>
        <v/>
      </c>
      <c r="L57" s="43">
        <f>D57</f>
        <v/>
      </c>
      <c r="M57" s="350" t="n">
        <v>1402.8</v>
      </c>
      <c r="N57" s="37">
        <f>F57</f>
        <v/>
      </c>
      <c r="O57" s="37">
        <f>G57</f>
        <v/>
      </c>
      <c r="Q57" s="352" t="n"/>
      <c r="R57" s="8">
        <f>J57</f>
        <v/>
      </c>
      <c r="S57" s="49">
        <f>K57</f>
        <v/>
      </c>
      <c r="T57" s="43">
        <f>L57</f>
        <v/>
      </c>
      <c r="U57" s="351">
        <f>(U56*0.2)+U56</f>
        <v/>
      </c>
      <c r="V57" s="36" t="inlineStr">
        <is>
          <t>38x38x38</t>
        </is>
      </c>
      <c r="W57" s="37" t="inlineStr">
        <is>
          <t>3 Kg</t>
        </is>
      </c>
      <c r="X57" s="37" t="inlineStr">
        <is>
          <t>S</t>
        </is>
      </c>
    </row>
    <row r="58" ht="4.5" customHeight="1">
      <c r="A58" s="50" t="n"/>
      <c r="B58" s="5" t="n"/>
      <c r="C58" s="48" t="n"/>
      <c r="D58" s="41" t="n"/>
      <c r="E58" s="347" t="n"/>
      <c r="F58" s="331" t="n"/>
      <c r="I58" s="50" t="n"/>
      <c r="J58" s="5" t="n"/>
      <c r="K58" s="56" t="n"/>
      <c r="L58" s="41" t="n"/>
      <c r="M58" s="347" t="n"/>
      <c r="N58" s="84" t="n"/>
      <c r="O58" s="84" t="n"/>
      <c r="Q58" s="50" t="n"/>
      <c r="R58" s="5" t="n"/>
      <c r="S58" s="56" t="n"/>
      <c r="T58" s="41" t="n"/>
      <c r="U58" s="344" t="n"/>
      <c r="V58" s="297" t="n"/>
      <c r="W58" s="342" t="n"/>
      <c r="X58" s="342" t="n"/>
    </row>
    <row r="59">
      <c r="A59" s="329" t="inlineStr">
        <is>
          <t>E9X M3</t>
        </is>
      </c>
      <c r="B59" s="8" t="inlineStr">
        <is>
          <t>EVE-E9X-CF-INT</t>
        </is>
      </c>
      <c r="C59" s="49" t="inlineStr">
        <is>
          <t>BMW E9X M3 Black Carbon intake</t>
        </is>
      </c>
      <c r="D59" s="43" t="inlineStr">
        <is>
          <t>E</t>
        </is>
      </c>
      <c r="E59" s="348" t="n">
        <v>665</v>
      </c>
      <c r="F59" s="37" t="inlineStr">
        <is>
          <t>37x37x29</t>
        </is>
      </c>
      <c r="G59" s="37" t="inlineStr">
        <is>
          <t>3 Kg</t>
        </is>
      </c>
      <c r="H59" s="349" t="n"/>
      <c r="I59" s="329" t="inlineStr">
        <is>
          <t>E9X M3</t>
        </is>
      </c>
      <c r="J59" s="8">
        <f>B59</f>
        <v/>
      </c>
      <c r="K59" s="49">
        <f>C59</f>
        <v/>
      </c>
      <c r="L59" s="43">
        <f>D59</f>
        <v/>
      </c>
      <c r="M59" s="350" t="n">
        <v>755</v>
      </c>
      <c r="N59" s="37">
        <f>F59</f>
        <v/>
      </c>
      <c r="O59" s="37">
        <f>G59</f>
        <v/>
      </c>
      <c r="Q59" s="329" t="inlineStr">
        <is>
          <t>E9X M3</t>
        </is>
      </c>
      <c r="R59" s="8">
        <f>J59</f>
        <v/>
      </c>
      <c r="S59" s="49">
        <f>K59</f>
        <v/>
      </c>
      <c r="T59" s="43">
        <f>L59</f>
        <v/>
      </c>
      <c r="U59" s="351" t="n">
        <v>870</v>
      </c>
      <c r="V59" s="36" t="inlineStr">
        <is>
          <t>38x38x30</t>
        </is>
      </c>
      <c r="W59" s="37" t="inlineStr">
        <is>
          <t>3 Kg</t>
        </is>
      </c>
      <c r="X59" s="37" t="inlineStr">
        <is>
          <t>S</t>
        </is>
      </c>
    </row>
    <row r="60">
      <c r="A60" s="356" t="n"/>
      <c r="B60" s="8" t="inlineStr">
        <is>
          <t>EVE-E9X-KV-INT</t>
        </is>
      </c>
      <c r="C60" s="49" t="inlineStr">
        <is>
          <t>BMW E9X M3 Kevlar intake</t>
        </is>
      </c>
      <c r="D60" s="43" t="inlineStr">
        <is>
          <t>E</t>
        </is>
      </c>
      <c r="E60" s="348" t="n">
        <v>798</v>
      </c>
      <c r="F60" s="37" t="inlineStr">
        <is>
          <t>37x37x29</t>
        </is>
      </c>
      <c r="G60" s="37" t="inlineStr">
        <is>
          <t>3 Kg</t>
        </is>
      </c>
      <c r="H60" s="349" t="n"/>
      <c r="I60" s="356" t="n"/>
      <c r="J60" s="8">
        <f>B60</f>
        <v/>
      </c>
      <c r="K60" s="49">
        <f>C60</f>
        <v/>
      </c>
      <c r="L60" s="43">
        <f>D60</f>
        <v/>
      </c>
      <c r="M60" s="350" t="n">
        <v>906</v>
      </c>
      <c r="N60" s="37">
        <f>F60</f>
        <v/>
      </c>
      <c r="O60" s="37">
        <f>G60</f>
        <v/>
      </c>
      <c r="Q60" s="356" t="n"/>
      <c r="R60" s="8">
        <f>J60</f>
        <v/>
      </c>
      <c r="S60" s="49">
        <f>K60</f>
        <v/>
      </c>
      <c r="T60" s="43">
        <f>L60</f>
        <v/>
      </c>
      <c r="U60" s="351">
        <f>U59*1.2</f>
        <v/>
      </c>
      <c r="V60" s="36" t="inlineStr">
        <is>
          <t>38x38x30</t>
        </is>
      </c>
      <c r="W60" s="37" t="inlineStr">
        <is>
          <t>3 Kg</t>
        </is>
      </c>
      <c r="X60" s="37" t="inlineStr">
        <is>
          <t>S</t>
        </is>
      </c>
    </row>
    <row r="61">
      <c r="A61" s="356" t="n"/>
      <c r="B61" s="8" t="inlineStr">
        <is>
          <t>EVE-E9X-CF-PLM</t>
        </is>
      </c>
      <c r="C61" s="49" t="inlineStr">
        <is>
          <t>BMW E9X M3 Carbon Inlet Plenum</t>
        </is>
      </c>
      <c r="D61" s="43" t="n"/>
      <c r="E61" s="348" t="n">
        <v>1375</v>
      </c>
      <c r="F61" s="36" t="inlineStr">
        <is>
          <t>70x62x24</t>
        </is>
      </c>
      <c r="G61" s="37" t="inlineStr">
        <is>
          <t>8 Kg</t>
        </is>
      </c>
      <c r="H61" s="349" t="n"/>
      <c r="I61" s="356" t="n"/>
      <c r="J61" s="8">
        <f>B61</f>
        <v/>
      </c>
      <c r="K61" s="49">
        <f>C61</f>
        <v/>
      </c>
      <c r="L61" s="43" t="n"/>
      <c r="M61" s="350" t="n">
        <v>1584</v>
      </c>
      <c r="N61" s="15">
        <f>F61</f>
        <v/>
      </c>
      <c r="O61" s="64">
        <f>G61</f>
        <v/>
      </c>
      <c r="Q61" s="356" t="n"/>
      <c r="R61" s="116">
        <f>J61</f>
        <v/>
      </c>
      <c r="S61" s="122">
        <f>K61</f>
        <v/>
      </c>
      <c r="T61" s="127" t="n"/>
      <c r="U61" s="355" t="n">
        <v>2100</v>
      </c>
      <c r="V61" s="126" t="inlineStr">
        <is>
          <t>77x27x67</t>
        </is>
      </c>
      <c r="W61" s="37" t="inlineStr">
        <is>
          <t>8 Kg</t>
        </is>
      </c>
      <c r="X61" s="37" t="inlineStr">
        <is>
          <t>L</t>
        </is>
      </c>
    </row>
    <row r="62">
      <c r="A62" s="356" t="n"/>
      <c r="B62" s="8" t="inlineStr">
        <is>
          <t>EVE-E9X-CF-ARB</t>
        </is>
      </c>
      <c r="C62" s="49" t="inlineStr">
        <is>
          <t>BMW E9X M3 Black Carbon Airbox Lid</t>
        </is>
      </c>
      <c r="D62" s="43" t="inlineStr">
        <is>
          <t>n/a</t>
        </is>
      </c>
      <c r="E62" s="348" t="n">
        <v>458</v>
      </c>
      <c r="F62" s="37" t="inlineStr">
        <is>
          <t>66x30x11</t>
        </is>
      </c>
      <c r="G62" s="37" t="inlineStr">
        <is>
          <t>2.5 Kg</t>
        </is>
      </c>
      <c r="H62" s="349" t="n"/>
      <c r="I62" s="356" t="n"/>
      <c r="J62" s="8">
        <f>B62</f>
        <v/>
      </c>
      <c r="K62" s="49">
        <f>C62</f>
        <v/>
      </c>
      <c r="L62" s="43">
        <f>D62</f>
        <v/>
      </c>
      <c r="M62" s="350" t="n">
        <v>545</v>
      </c>
      <c r="N62" s="37">
        <f>F62</f>
        <v/>
      </c>
      <c r="O62" s="37">
        <f>G62</f>
        <v/>
      </c>
      <c r="Q62" s="356" t="n"/>
      <c r="R62" s="8">
        <f>J62</f>
        <v/>
      </c>
      <c r="S62" s="49">
        <f>K62</f>
        <v/>
      </c>
      <c r="T62" s="43">
        <f>L62</f>
        <v/>
      </c>
      <c r="U62" s="351" t="n">
        <v>600</v>
      </c>
      <c r="V62" s="37" t="inlineStr">
        <is>
          <t>68x38x15</t>
        </is>
      </c>
      <c r="W62" s="37" t="inlineStr">
        <is>
          <t>2 Kg</t>
        </is>
      </c>
      <c r="X62" s="37" t="inlineStr">
        <is>
          <t>S</t>
        </is>
      </c>
    </row>
    <row r="63">
      <c r="A63" s="352" t="n"/>
      <c r="B63" s="8" t="inlineStr">
        <is>
          <t>EVE-E9X-KV-ARB</t>
        </is>
      </c>
      <c r="C63" s="49" t="inlineStr">
        <is>
          <t>BMW E9X M3 Kevlar Airbox Lid</t>
        </is>
      </c>
      <c r="D63" s="43" t="inlineStr">
        <is>
          <t>n/a</t>
        </is>
      </c>
      <c r="E63" s="348">
        <f>E62*1.2</f>
        <v/>
      </c>
      <c r="F63" s="37" t="inlineStr">
        <is>
          <t>66x30x11</t>
        </is>
      </c>
      <c r="G63" s="37" t="inlineStr">
        <is>
          <t>2.5 Kg</t>
        </is>
      </c>
      <c r="H63" s="349" t="n"/>
      <c r="I63" s="352" t="n"/>
      <c r="J63" s="8">
        <f>B63</f>
        <v/>
      </c>
      <c r="K63" s="49">
        <f>C63</f>
        <v/>
      </c>
      <c r="L63" s="43">
        <f>D63</f>
        <v/>
      </c>
      <c r="M63" s="350">
        <f>M62*1.2</f>
        <v/>
      </c>
      <c r="N63" s="37">
        <f>F63</f>
        <v/>
      </c>
      <c r="O63" s="37">
        <f>G63</f>
        <v/>
      </c>
      <c r="Q63" s="352" t="n"/>
      <c r="R63" s="8">
        <f>J63</f>
        <v/>
      </c>
      <c r="S63" s="49">
        <f>K63</f>
        <v/>
      </c>
      <c r="T63" s="43">
        <f>L63</f>
        <v/>
      </c>
      <c r="U63" s="351">
        <f>U62*1.2</f>
        <v/>
      </c>
      <c r="V63" s="37" t="inlineStr">
        <is>
          <t>68x38x15</t>
        </is>
      </c>
      <c r="W63" s="37" t="inlineStr">
        <is>
          <t>2 Kg</t>
        </is>
      </c>
      <c r="X63" s="37" t="inlineStr">
        <is>
          <t>S</t>
        </is>
      </c>
    </row>
    <row r="64" ht="4.5" customHeight="1">
      <c r="A64" s="50" t="n"/>
      <c r="B64" s="5" t="n"/>
      <c r="C64" s="48" t="n"/>
      <c r="D64" s="41" t="n"/>
      <c r="E64" s="347" t="n"/>
      <c r="F64" s="297" t="n"/>
      <c r="G64" s="342" t="n"/>
      <c r="I64" s="50" t="n"/>
      <c r="J64" s="5" t="n"/>
      <c r="K64" s="56" t="n"/>
      <c r="L64" s="41" t="n"/>
      <c r="M64" s="347" t="n"/>
      <c r="N64" s="81" t="n"/>
      <c r="O64" s="81" t="n"/>
      <c r="Q64" s="50" t="n"/>
      <c r="R64" s="5" t="n"/>
      <c r="S64" s="56" t="n"/>
      <c r="T64" s="41" t="n"/>
      <c r="U64" s="344" t="n"/>
      <c r="V64" s="297" t="n"/>
      <c r="W64" s="342" t="n"/>
      <c r="X64" s="342" t="n"/>
    </row>
    <row r="65" ht="19.15" customHeight="1">
      <c r="A65" s="329" t="inlineStr">
        <is>
          <t>S55</t>
        </is>
      </c>
      <c r="B65" s="8" t="inlineStr">
        <is>
          <t>EVE-S55-CF-CHG</t>
        </is>
      </c>
      <c r="C65" s="49" t="inlineStr">
        <is>
          <t>BMW S55 Carbon Chargepipes - Set of 2 Upper Chargepipes</t>
        </is>
      </c>
      <c r="D65" s="43" t="n"/>
      <c r="E65" s="348" t="n">
        <v>665</v>
      </c>
      <c r="F65" s="37" t="inlineStr">
        <is>
          <t>55x35x12</t>
        </is>
      </c>
      <c r="G65" s="37" t="inlineStr">
        <is>
          <t>4 Kg</t>
        </is>
      </c>
      <c r="H65" s="349" t="n"/>
      <c r="I65" s="329">
        <f>A65</f>
        <v/>
      </c>
      <c r="J65" s="8">
        <f>B65</f>
        <v/>
      </c>
      <c r="K65" s="49">
        <f>C65</f>
        <v/>
      </c>
      <c r="L65" s="43" t="n"/>
      <c r="M65" s="350" t="n">
        <v>765</v>
      </c>
      <c r="N65" s="36">
        <f>F65</f>
        <v/>
      </c>
      <c r="O65" s="37">
        <f>G65</f>
        <v/>
      </c>
      <c r="Q65" s="329">
        <f>A65</f>
        <v/>
      </c>
      <c r="R65" s="8">
        <f>J65</f>
        <v/>
      </c>
      <c r="S65" s="49">
        <f>K65</f>
        <v/>
      </c>
      <c r="T65" s="43" t="n"/>
      <c r="U65" s="351" t="n">
        <v>830</v>
      </c>
      <c r="V65" s="36" t="inlineStr">
        <is>
          <t>52x37x16</t>
        </is>
      </c>
      <c r="W65" s="37" t="inlineStr">
        <is>
          <t>2 Kg</t>
        </is>
      </c>
      <c r="X65" s="37" t="inlineStr">
        <is>
          <t>S</t>
        </is>
      </c>
    </row>
    <row r="66" ht="4.5" customHeight="1">
      <c r="A66" s="50" t="n"/>
      <c r="B66" s="5" t="n"/>
      <c r="C66" s="48" t="n"/>
      <c r="D66" s="41" t="n"/>
      <c r="E66" s="347" t="n"/>
      <c r="F66" s="297" t="n"/>
      <c r="G66" s="342" t="n"/>
      <c r="I66" s="50" t="n"/>
      <c r="J66" s="5" t="n"/>
      <c r="K66" s="56" t="n"/>
      <c r="L66" s="41" t="n"/>
      <c r="M66" s="347" t="n"/>
      <c r="N66" s="81" t="n"/>
      <c r="O66" s="81" t="n"/>
      <c r="Q66" s="50" t="n"/>
      <c r="R66" s="5" t="n"/>
      <c r="S66" s="56" t="n"/>
      <c r="T66" s="41" t="n"/>
      <c r="U66" s="344" t="n"/>
      <c r="V66" s="297" t="n"/>
      <c r="W66" s="342" t="n"/>
      <c r="X66" s="342" t="n"/>
    </row>
    <row r="67" ht="30" customHeight="1">
      <c r="A67" s="292" t="n"/>
      <c r="B67" s="11" t="inlineStr">
        <is>
          <t>EVE-F8XMV2-CF-INT</t>
        </is>
      </c>
      <c r="C67" s="49" t="inlineStr">
        <is>
          <t>BMW F8X M3/M4 V2 Full Black Carbon intake with SEALED Carbon ducts</t>
        </is>
      </c>
      <c r="D67" s="43" t="inlineStr">
        <is>
          <t>S</t>
        </is>
      </c>
      <c r="E67" s="348" t="n">
        <v>1925</v>
      </c>
      <c r="F67" s="37" t="inlineStr">
        <is>
          <t>91x21x39</t>
        </is>
      </c>
      <c r="G67" s="37" t="inlineStr">
        <is>
          <t>7 Kg</t>
        </is>
      </c>
      <c r="H67" s="349" t="n"/>
      <c r="I67" s="292" t="n"/>
      <c r="J67" s="11">
        <f>B67</f>
        <v/>
      </c>
      <c r="K67" s="57">
        <f>C67</f>
        <v/>
      </c>
      <c r="L67" s="54">
        <f>D67</f>
        <v/>
      </c>
      <c r="M67" s="350" t="n">
        <v>2210</v>
      </c>
      <c r="N67" s="37">
        <f>F67</f>
        <v/>
      </c>
      <c r="O67" s="37">
        <f>G67</f>
        <v/>
      </c>
      <c r="Q67" s="292" t="inlineStr">
        <is>
          <t>F8X M3 / M4</t>
        </is>
      </c>
      <c r="R67" s="11">
        <f>J67</f>
        <v/>
      </c>
      <c r="S67" s="57">
        <f>K67</f>
        <v/>
      </c>
      <c r="T67" s="54">
        <f>L67</f>
        <v/>
      </c>
      <c r="U67" s="351" t="n">
        <v>2500</v>
      </c>
      <c r="V67" s="37" t="inlineStr">
        <is>
          <t>92x31x40</t>
        </is>
      </c>
      <c r="W67" s="37" t="inlineStr">
        <is>
          <t>6 Kg</t>
        </is>
      </c>
      <c r="X67" s="37" t="inlineStr">
        <is>
          <t>M</t>
        </is>
      </c>
    </row>
    <row r="68">
      <c r="A68" s="356" t="n"/>
      <c r="B68" s="8" t="inlineStr">
        <is>
          <t>EVE-F8XMV2-KV-INT</t>
        </is>
      </c>
      <c r="C68" s="49" t="inlineStr">
        <is>
          <t>BMW F8X M3/M4 V2 Full Kevlar intake with SEALED Kevlar ducts</t>
        </is>
      </c>
      <c r="D68" s="43" t="inlineStr">
        <is>
          <t>S</t>
        </is>
      </c>
      <c r="E68" s="348" t="n">
        <v>2310</v>
      </c>
      <c r="F68" s="37" t="inlineStr">
        <is>
          <t>91x21x39</t>
        </is>
      </c>
      <c r="G68" s="37" t="inlineStr">
        <is>
          <t>7 Kg</t>
        </is>
      </c>
      <c r="H68" s="349" t="n"/>
      <c r="I68" s="356" t="n"/>
      <c r="J68" s="8">
        <f>B68</f>
        <v/>
      </c>
      <c r="K68" s="49">
        <f>C68</f>
        <v/>
      </c>
      <c r="L68" s="43">
        <f>D68</f>
        <v/>
      </c>
      <c r="M68" s="350" t="n">
        <v>2652</v>
      </c>
      <c r="N68" s="37">
        <f>F68</f>
        <v/>
      </c>
      <c r="O68" s="37">
        <f>G68</f>
        <v/>
      </c>
      <c r="Q68" s="356" t="n"/>
      <c r="R68" s="8">
        <f>J68</f>
        <v/>
      </c>
      <c r="S68" s="49">
        <f>K68</f>
        <v/>
      </c>
      <c r="T68" s="43">
        <f>L68</f>
        <v/>
      </c>
      <c r="U68" s="351" t="n">
        <v>3000</v>
      </c>
      <c r="V68" s="37" t="inlineStr">
        <is>
          <t>92x31x40</t>
        </is>
      </c>
      <c r="W68" s="37" t="inlineStr">
        <is>
          <t>6 Kg</t>
        </is>
      </c>
      <c r="X68" s="37" t="inlineStr">
        <is>
          <t>M</t>
        </is>
      </c>
    </row>
    <row r="69">
      <c r="A69" s="356" t="n"/>
      <c r="B69" s="8" t="inlineStr">
        <is>
          <t>EVE-F8XMV2-CF-DCT</t>
        </is>
      </c>
      <c r="C69" s="49" t="inlineStr">
        <is>
          <t>BMW F8X M3/M4 Carbon Sealed Duct Upgrade Kit for V1 intake</t>
        </is>
      </c>
      <c r="D69" s="43" t="inlineStr">
        <is>
          <t>n/a</t>
        </is>
      </c>
      <c r="E69" s="348" t="n">
        <v>270</v>
      </c>
      <c r="F69" s="37" t="inlineStr">
        <is>
          <t>45x26x21</t>
        </is>
      </c>
      <c r="G69" s="37" t="inlineStr">
        <is>
          <t>2 Kg</t>
        </is>
      </c>
      <c r="H69" s="349" t="n"/>
      <c r="I69" s="356" t="n"/>
      <c r="J69" s="8">
        <f>B69</f>
        <v/>
      </c>
      <c r="K69" s="49">
        <f>C69</f>
        <v/>
      </c>
      <c r="L69" s="43">
        <f>D69</f>
        <v/>
      </c>
      <c r="M69" s="362" t="n">
        <v>320</v>
      </c>
      <c r="N69" s="37">
        <f>F69</f>
        <v/>
      </c>
      <c r="O69" s="37">
        <f>G69</f>
        <v/>
      </c>
      <c r="Q69" s="356" t="n"/>
      <c r="R69" s="8">
        <f>J69</f>
        <v/>
      </c>
      <c r="S69" s="49">
        <f>K69</f>
        <v/>
      </c>
      <c r="T69" s="43">
        <f>L69</f>
        <v/>
      </c>
      <c r="U69" s="351" t="n">
        <v>350</v>
      </c>
      <c r="V69" s="37" t="inlineStr">
        <is>
          <t>46x21x27</t>
        </is>
      </c>
      <c r="W69" s="37" t="inlineStr">
        <is>
          <t>2 Kg</t>
        </is>
      </c>
      <c r="X69" s="37" t="inlineStr">
        <is>
          <t>S</t>
        </is>
      </c>
    </row>
    <row r="70">
      <c r="A70" s="356" t="n"/>
      <c r="B70" s="8" t="inlineStr">
        <is>
          <t>EVE-F8XMV2-KV-DCT</t>
        </is>
      </c>
      <c r="C70" s="49" t="inlineStr">
        <is>
          <t>BMW F8X M3/M4 Kevlar Sealed Duct Upgrade Kit for V1 intake</t>
        </is>
      </c>
      <c r="D70" s="43" t="inlineStr">
        <is>
          <t>n/a</t>
        </is>
      </c>
      <c r="E70" s="348" t="n">
        <v>324</v>
      </c>
      <c r="F70" s="37" t="inlineStr">
        <is>
          <t>45x26x21</t>
        </is>
      </c>
      <c r="G70" s="37" t="inlineStr">
        <is>
          <t>2 Kg</t>
        </is>
      </c>
      <c r="H70" s="349" t="n"/>
      <c r="I70" s="356" t="n"/>
      <c r="J70" s="8">
        <f>B70</f>
        <v/>
      </c>
      <c r="K70" s="49">
        <f>C70</f>
        <v/>
      </c>
      <c r="L70" s="43">
        <f>D70</f>
        <v/>
      </c>
      <c r="M70" s="362" t="n">
        <v>384</v>
      </c>
      <c r="N70" s="37">
        <f>F70</f>
        <v/>
      </c>
      <c r="O70" s="37">
        <f>G70</f>
        <v/>
      </c>
      <c r="Q70" s="356" t="n"/>
      <c r="R70" s="8">
        <f>J70</f>
        <v/>
      </c>
      <c r="S70" s="49">
        <f>K70</f>
        <v/>
      </c>
      <c r="T70" s="43">
        <f>L70</f>
        <v/>
      </c>
      <c r="U70" s="351" t="n">
        <v>420</v>
      </c>
      <c r="V70" s="37" t="inlineStr">
        <is>
          <t>46x21x27</t>
        </is>
      </c>
      <c r="W70" s="37" t="inlineStr">
        <is>
          <t>2 Kg</t>
        </is>
      </c>
      <c r="X70" s="37" t="inlineStr">
        <is>
          <t>S</t>
        </is>
      </c>
    </row>
    <row r="71">
      <c r="A71" s="356" t="n"/>
      <c r="B71" s="8" t="inlineStr">
        <is>
          <t>EVE-F8XM-CF-SBC</t>
        </is>
      </c>
      <c r="C71" s="49" t="inlineStr">
        <is>
          <t>BMW F8X M3/M4 Black Carbon Seat Back Covers</t>
        </is>
      </c>
      <c r="D71" s="43" t="inlineStr">
        <is>
          <t>n/a</t>
        </is>
      </c>
      <c r="E71" s="348" t="n">
        <v>785</v>
      </c>
      <c r="F71" s="37" t="inlineStr">
        <is>
          <t>91x21x39</t>
        </is>
      </c>
      <c r="G71" s="37" t="inlineStr">
        <is>
          <t>4 Kg</t>
        </is>
      </c>
      <c r="I71" s="356" t="n"/>
      <c r="J71" s="8">
        <f>B71</f>
        <v/>
      </c>
      <c r="K71" s="49">
        <f>C71</f>
        <v/>
      </c>
      <c r="L71" s="43">
        <f>D71</f>
        <v/>
      </c>
      <c r="M71" s="362" t="n">
        <v>980</v>
      </c>
      <c r="N71" s="37">
        <f>F71</f>
        <v/>
      </c>
      <c r="O71" s="37">
        <f>G71</f>
        <v/>
      </c>
      <c r="Q71" s="356" t="n"/>
      <c r="R71" s="8">
        <f>J71</f>
        <v/>
      </c>
      <c r="S71" s="49">
        <f>K71</f>
        <v/>
      </c>
      <c r="T71" s="43">
        <f>L71</f>
        <v/>
      </c>
      <c r="U71" s="351" t="n">
        <v>1100</v>
      </c>
      <c r="V71" s="37" t="inlineStr">
        <is>
          <t>92x31x40</t>
        </is>
      </c>
      <c r="W71" s="37" t="inlineStr">
        <is>
          <t>6 Kg</t>
        </is>
      </c>
      <c r="X71" s="37" t="inlineStr">
        <is>
          <t>M</t>
        </is>
      </c>
    </row>
    <row r="72">
      <c r="A72" s="356" t="n"/>
      <c r="B72" s="8" t="inlineStr">
        <is>
          <t>EVE-F8XM-KV-SBC</t>
        </is>
      </c>
      <c r="C72" s="49" t="inlineStr">
        <is>
          <t>BMW F8X M3/M4 Kevlar Seat Back Covers</t>
        </is>
      </c>
      <c r="D72" s="43" t="inlineStr">
        <is>
          <t>n/a</t>
        </is>
      </c>
      <c r="E72" s="348" t="n">
        <v>965</v>
      </c>
      <c r="F72" s="37" t="inlineStr">
        <is>
          <t>91x21x39</t>
        </is>
      </c>
      <c r="G72" s="37" t="inlineStr">
        <is>
          <t>4 Kg</t>
        </is>
      </c>
      <c r="I72" s="356" t="n"/>
      <c r="J72" s="8">
        <f>B72</f>
        <v/>
      </c>
      <c r="K72" s="49">
        <f>C72</f>
        <v/>
      </c>
      <c r="L72" s="43">
        <f>D72</f>
        <v/>
      </c>
      <c r="M72" s="362" t="n">
        <v>1200</v>
      </c>
      <c r="N72" s="64">
        <f>F72</f>
        <v/>
      </c>
      <c r="O72" s="64">
        <f>G72</f>
        <v/>
      </c>
      <c r="Q72" s="356" t="n"/>
      <c r="R72" s="8">
        <f>J72</f>
        <v/>
      </c>
      <c r="S72" s="49">
        <f>K72</f>
        <v/>
      </c>
      <c r="T72" s="43">
        <f>L72</f>
        <v/>
      </c>
      <c r="U72" s="351" t="n">
        <v>1350</v>
      </c>
      <c r="V72" s="37" t="inlineStr">
        <is>
          <t>92x31x40</t>
        </is>
      </c>
      <c r="W72" s="37" t="inlineStr">
        <is>
          <t>6 Kg</t>
        </is>
      </c>
      <c r="X72" s="37" t="inlineStr">
        <is>
          <t>M</t>
        </is>
      </c>
    </row>
    <row r="73">
      <c r="A73" s="356" t="n"/>
      <c r="B73" s="11" t="inlineStr">
        <is>
          <t>EVE-F8XM-CF-ENG</t>
        </is>
      </c>
      <c r="C73" s="49" t="inlineStr">
        <is>
          <t>BMW F8X M3/M4 Black Carbon  Engine Cover</t>
        </is>
      </c>
      <c r="D73" s="43" t="inlineStr">
        <is>
          <t>n/a</t>
        </is>
      </c>
      <c r="E73" s="348" t="n">
        <v>483.33</v>
      </c>
      <c r="F73" s="37" t="inlineStr">
        <is>
          <t>66x30x11</t>
        </is>
      </c>
      <c r="G73" s="37" t="inlineStr">
        <is>
          <t>2.5 Kg</t>
        </is>
      </c>
      <c r="I73" s="356" t="n"/>
      <c r="J73" s="11">
        <f>B73</f>
        <v/>
      </c>
      <c r="K73" s="57">
        <f>C73</f>
        <v/>
      </c>
      <c r="L73" s="54">
        <f>D73</f>
        <v/>
      </c>
      <c r="M73" s="362" t="n">
        <v>650</v>
      </c>
      <c r="N73" s="37">
        <f>F73</f>
        <v/>
      </c>
      <c r="O73" s="37">
        <f>G73</f>
        <v/>
      </c>
      <c r="Q73" s="356" t="n"/>
      <c r="R73" s="11">
        <f>J73</f>
        <v/>
      </c>
      <c r="S73" s="57">
        <f>K73</f>
        <v/>
      </c>
      <c r="T73" s="54">
        <f>L73</f>
        <v/>
      </c>
      <c r="U73" s="351" t="n">
        <v>750</v>
      </c>
      <c r="V73" s="37" t="inlineStr">
        <is>
          <t>68x38x15</t>
        </is>
      </c>
      <c r="W73" s="37" t="inlineStr">
        <is>
          <t>2 Kg</t>
        </is>
      </c>
      <c r="X73" s="37" t="inlineStr">
        <is>
          <t>S</t>
        </is>
      </c>
    </row>
    <row r="74">
      <c r="A74" s="356" t="n"/>
      <c r="B74" s="8" t="inlineStr">
        <is>
          <t>EVE-F8XM-KV-ENG</t>
        </is>
      </c>
      <c r="C74" s="49" t="inlineStr">
        <is>
          <t xml:space="preserve">BMW F8X M3/M4 Kevlar Engine Cover </t>
        </is>
      </c>
      <c r="D74" s="43" t="inlineStr">
        <is>
          <t>n/a</t>
        </is>
      </c>
      <c r="E74" s="348" t="n">
        <v>533.33</v>
      </c>
      <c r="F74" s="37" t="inlineStr">
        <is>
          <t>66x30x11</t>
        </is>
      </c>
      <c r="G74" s="37" t="inlineStr">
        <is>
          <t>2.5 Kg</t>
        </is>
      </c>
      <c r="I74" s="356" t="n"/>
      <c r="J74" s="8">
        <f>B74</f>
        <v/>
      </c>
      <c r="K74" s="49">
        <f>C74</f>
        <v/>
      </c>
      <c r="L74" s="43">
        <f>D74</f>
        <v/>
      </c>
      <c r="M74" s="362" t="n">
        <v>740</v>
      </c>
      <c r="N74" s="37">
        <f>F74</f>
        <v/>
      </c>
      <c r="O74" s="37">
        <f>G74</f>
        <v/>
      </c>
      <c r="Q74" s="356" t="n"/>
      <c r="R74" s="8">
        <f>J74</f>
        <v/>
      </c>
      <c r="S74" s="49">
        <f>K74</f>
        <v/>
      </c>
      <c r="T74" s="43">
        <f>L74</f>
        <v/>
      </c>
      <c r="U74" s="351" t="n">
        <v>825</v>
      </c>
      <c r="V74" s="37" t="inlineStr">
        <is>
          <t>68x38x15</t>
        </is>
      </c>
      <c r="W74" s="37" t="inlineStr">
        <is>
          <t>2 Kg</t>
        </is>
      </c>
      <c r="X74" s="37" t="inlineStr">
        <is>
          <t>S</t>
        </is>
      </c>
    </row>
    <row r="75">
      <c r="A75" s="356" t="n"/>
      <c r="B75" s="8" t="inlineStr">
        <is>
          <t>EVE-F8XM-SC</t>
        </is>
      </c>
      <c r="C75" s="49" t="inlineStr">
        <is>
          <t>BMW F8X M3/M4 Carbon/Kevlar Scoop Set</t>
        </is>
      </c>
      <c r="D75" s="43" t="inlineStr">
        <is>
          <t>n/a</t>
        </is>
      </c>
      <c r="E75" s="348" t="n">
        <v>415</v>
      </c>
      <c r="F75" s="38" t="inlineStr">
        <is>
          <t>TBC</t>
        </is>
      </c>
      <c r="G75" s="37" t="inlineStr">
        <is>
          <t>0.5 Kg</t>
        </is>
      </c>
      <c r="H75" s="349" t="n"/>
      <c r="I75" s="356" t="n"/>
      <c r="J75" s="8">
        <f>B75</f>
        <v/>
      </c>
      <c r="K75" s="49">
        <f>C75</f>
        <v/>
      </c>
      <c r="L75" s="43">
        <f>D75</f>
        <v/>
      </c>
      <c r="M75" s="350" t="n">
        <v>477.27</v>
      </c>
      <c r="N75" s="36">
        <f>F75</f>
        <v/>
      </c>
      <c r="O75" s="37">
        <f>G75</f>
        <v/>
      </c>
      <c r="Q75" s="356" t="n"/>
      <c r="R75" s="8">
        <f>J75</f>
        <v/>
      </c>
      <c r="S75" s="49">
        <f>K75</f>
        <v/>
      </c>
      <c r="T75" s="43">
        <f>L75</f>
        <v/>
      </c>
      <c r="U75" s="351" t="n">
        <v>525</v>
      </c>
      <c r="V75" s="36" t="inlineStr">
        <is>
          <t>26x26x26</t>
        </is>
      </c>
      <c r="W75" s="37" t="inlineStr">
        <is>
          <t>1 Kg</t>
        </is>
      </c>
      <c r="X75" s="37" t="inlineStr">
        <is>
          <t>S</t>
        </is>
      </c>
    </row>
    <row r="76">
      <c r="A76" s="352" t="n"/>
      <c r="B76" s="8" t="inlineStr">
        <is>
          <t>EVE-F8XM-PF</t>
        </is>
      </c>
      <c r="C76" s="49" t="inlineStr">
        <is>
          <t>BMW F8X M3/M4 Panel Filter Pair</t>
        </is>
      </c>
      <c r="D76" s="43" t="inlineStr">
        <is>
          <t>n/a</t>
        </is>
      </c>
      <c r="E76" s="348" t="n">
        <v>95.83</v>
      </c>
      <c r="F76" s="38" t="inlineStr">
        <is>
          <t>TBC</t>
        </is>
      </c>
      <c r="G76" s="37" t="inlineStr">
        <is>
          <t>0.5 Kg</t>
        </is>
      </c>
      <c r="H76" s="349" t="n"/>
      <c r="I76" s="352" t="n"/>
      <c r="J76" s="8">
        <f>B76</f>
        <v/>
      </c>
      <c r="K76" s="49">
        <f>C76</f>
        <v/>
      </c>
      <c r="L76" s="43">
        <f>D76</f>
        <v/>
      </c>
      <c r="M76" s="350" t="n">
        <v>110</v>
      </c>
      <c r="N76" s="15">
        <f>F76</f>
        <v/>
      </c>
      <c r="O76" s="64">
        <f>G76</f>
        <v/>
      </c>
      <c r="Q76" s="352" t="n"/>
      <c r="R76" s="8">
        <f>J76</f>
        <v/>
      </c>
      <c r="S76" s="49">
        <f>K76</f>
        <v/>
      </c>
      <c r="T76" s="43">
        <f>L76</f>
        <v/>
      </c>
      <c r="U76" s="351" t="n">
        <v>120</v>
      </c>
      <c r="V76" s="36" t="inlineStr">
        <is>
          <t>45x25x6</t>
        </is>
      </c>
      <c r="W76" s="37" t="inlineStr">
        <is>
          <t>1 Kg</t>
        </is>
      </c>
      <c r="X76" s="37" t="inlineStr">
        <is>
          <t>S</t>
        </is>
      </c>
    </row>
    <row r="77" ht="4.5" customHeight="1">
      <c r="A77" s="50" t="n"/>
      <c r="B77" s="5" t="n"/>
      <c r="C77" s="48" t="n"/>
      <c r="D77" s="41" t="n"/>
      <c r="E77" s="347" t="n"/>
      <c r="F77" s="297" t="n"/>
      <c r="G77" s="342" t="n"/>
      <c r="I77" s="50" t="n"/>
      <c r="J77" s="5" t="n"/>
      <c r="K77" s="56" t="n"/>
      <c r="L77" s="41" t="n"/>
      <c r="M77" s="347" t="n"/>
      <c r="N77" s="297" t="n"/>
      <c r="O77" s="297" t="n"/>
      <c r="Q77" s="50" t="n"/>
      <c r="R77" s="5" t="n"/>
      <c r="S77" s="56" t="n"/>
      <c r="T77" s="41" t="n"/>
      <c r="U77" s="344" t="n"/>
      <c r="V77" s="297" t="n"/>
      <c r="W77" s="342" t="n"/>
      <c r="X77" s="342" t="n"/>
    </row>
    <row r="78">
      <c r="A78" s="329" t="inlineStr">
        <is>
          <t>F9X M5 / M8</t>
        </is>
      </c>
      <c r="B78" s="8" t="inlineStr">
        <is>
          <t>EVE-F9XM5M8-CF-INT</t>
        </is>
      </c>
      <c r="C78" s="49" t="inlineStr">
        <is>
          <t>BMW F9X M5/M8 Black Carbon intake with shrouds</t>
        </is>
      </c>
      <c r="D78" s="43" t="inlineStr">
        <is>
          <t>B</t>
        </is>
      </c>
      <c r="E78" s="348" t="n">
        <v>1691</v>
      </c>
      <c r="F78" s="38" t="inlineStr">
        <is>
          <t>91x30x39</t>
        </is>
      </c>
      <c r="G78" s="37" t="inlineStr">
        <is>
          <t>7 Kg</t>
        </is>
      </c>
      <c r="H78" s="349" t="n"/>
      <c r="I78" s="329" t="inlineStr">
        <is>
          <t>F9X M5 / M8</t>
        </is>
      </c>
      <c r="J78" s="8">
        <f>B78</f>
        <v/>
      </c>
      <c r="K78" s="49">
        <f>C78</f>
        <v/>
      </c>
      <c r="L78" s="43">
        <f>D78</f>
        <v/>
      </c>
      <c r="M78" s="350" t="n">
        <v>1911</v>
      </c>
      <c r="N78" s="36">
        <f>F78</f>
        <v/>
      </c>
      <c r="O78" s="37">
        <f>G78</f>
        <v/>
      </c>
      <c r="Q78" s="329" t="inlineStr">
        <is>
          <t>F9X M5 / M8</t>
        </is>
      </c>
      <c r="R78" s="8">
        <f>J78</f>
        <v/>
      </c>
      <c r="S78" s="49">
        <f>K78</f>
        <v/>
      </c>
      <c r="T78" s="43">
        <f>L78</f>
        <v/>
      </c>
      <c r="U78" s="351" t="n">
        <v>2200</v>
      </c>
      <c r="V78" s="36" t="inlineStr">
        <is>
          <t>92x31x40</t>
        </is>
      </c>
      <c r="W78" s="37" t="inlineStr">
        <is>
          <t>6 Kg</t>
        </is>
      </c>
      <c r="X78" s="37" t="inlineStr">
        <is>
          <t>M</t>
        </is>
      </c>
    </row>
    <row r="79">
      <c r="A79" s="352" t="n"/>
      <c r="B79" s="8" t="inlineStr">
        <is>
          <t>EVE-F90M5-CF-SHR</t>
        </is>
      </c>
      <c r="C79" s="49" t="inlineStr">
        <is>
          <t>BMW F9X M5 Shroud set for upgrading V1 intake</t>
        </is>
      </c>
      <c r="D79" s="43" t="inlineStr">
        <is>
          <t>B</t>
        </is>
      </c>
      <c r="E79" s="348" t="n">
        <v>233</v>
      </c>
      <c r="F79" s="37" t="inlineStr">
        <is>
          <t>23x23x23</t>
        </is>
      </c>
      <c r="G79" s="37" t="inlineStr">
        <is>
          <t>0.5 Kg</t>
        </is>
      </c>
      <c r="H79" s="349" t="n"/>
      <c r="I79" s="352" t="n"/>
      <c r="J79" s="8">
        <f>B79</f>
        <v/>
      </c>
      <c r="K79" s="49">
        <f>C79</f>
        <v/>
      </c>
      <c r="L79" s="43">
        <f>D79</f>
        <v/>
      </c>
      <c r="M79" s="350" t="n">
        <v>272</v>
      </c>
      <c r="N79" s="64">
        <f>F79</f>
        <v/>
      </c>
      <c r="O79" s="64">
        <f>G79</f>
        <v/>
      </c>
      <c r="Q79" s="352" t="n"/>
      <c r="R79" s="8">
        <f>J79</f>
        <v/>
      </c>
      <c r="S79" s="49">
        <f>K79</f>
        <v/>
      </c>
      <c r="T79" s="43">
        <f>L79</f>
        <v/>
      </c>
      <c r="U79" s="351" t="n">
        <v>300</v>
      </c>
      <c r="V79" s="37" t="inlineStr">
        <is>
          <t>26x26x26</t>
        </is>
      </c>
      <c r="W79" s="37" t="inlineStr">
        <is>
          <t>1 Kg</t>
        </is>
      </c>
      <c r="X79" s="37" t="inlineStr">
        <is>
          <t>S</t>
        </is>
      </c>
    </row>
    <row r="80" ht="4.5" customHeight="1">
      <c r="A80" s="50" t="n"/>
      <c r="B80" s="5" t="n"/>
      <c r="C80" s="48" t="n"/>
      <c r="D80" s="41" t="n"/>
      <c r="E80" s="347" t="n"/>
      <c r="F80" s="297" t="n"/>
      <c r="G80" s="342" t="n"/>
      <c r="I80" s="50" t="n"/>
      <c r="J80" s="5" t="n"/>
      <c r="K80" s="56" t="n"/>
      <c r="L80" s="41" t="n"/>
      <c r="M80" s="347" t="n"/>
      <c r="N80" s="297" t="n"/>
      <c r="O80" s="297" t="n"/>
      <c r="Q80" s="50" t="n"/>
      <c r="R80" s="5" t="n"/>
      <c r="S80" s="56" t="n"/>
      <c r="T80" s="41" t="n"/>
      <c r="U80" s="344" t="n"/>
      <c r="V80" s="297" t="n"/>
      <c r="W80" s="342" t="n"/>
      <c r="X80" s="342" t="n"/>
    </row>
    <row r="81">
      <c r="A81" s="329" t="inlineStr">
        <is>
          <t>F10 M5</t>
        </is>
      </c>
      <c r="B81" s="8" t="inlineStr">
        <is>
          <t>EVE-F10M5-INT</t>
        </is>
      </c>
      <c r="C81" s="49" t="inlineStr">
        <is>
          <t>BMW F10 M5 Full Black Carbon intake</t>
        </is>
      </c>
      <c r="D81" s="43" t="inlineStr">
        <is>
          <t>B</t>
        </is>
      </c>
      <c r="E81" s="348" t="n">
        <v>1580</v>
      </c>
      <c r="F81" s="36" t="inlineStr">
        <is>
          <t>91x30x39</t>
        </is>
      </c>
      <c r="G81" s="37" t="inlineStr">
        <is>
          <t>7 Kg</t>
        </is>
      </c>
      <c r="H81" s="349" t="n"/>
      <c r="I81" s="329" t="inlineStr">
        <is>
          <t>F10 M5</t>
        </is>
      </c>
      <c r="J81" s="8">
        <f>B81</f>
        <v/>
      </c>
      <c r="K81" s="49">
        <f>C81</f>
        <v/>
      </c>
      <c r="L81" s="43">
        <f>D81</f>
        <v/>
      </c>
      <c r="M81" s="350" t="n">
        <v>1975</v>
      </c>
      <c r="N81" s="36">
        <f>F81</f>
        <v/>
      </c>
      <c r="O81" s="37">
        <f>G81</f>
        <v/>
      </c>
      <c r="Q81" s="329" t="inlineStr">
        <is>
          <t>F10 M5</t>
        </is>
      </c>
      <c r="R81" s="8">
        <f>J81</f>
        <v/>
      </c>
      <c r="S81" s="49">
        <f>K81</f>
        <v/>
      </c>
      <c r="T81" s="43">
        <f>L81</f>
        <v/>
      </c>
      <c r="U81" s="351" t="n">
        <v>2250</v>
      </c>
      <c r="V81" s="36" t="inlineStr">
        <is>
          <t>92x31x40</t>
        </is>
      </c>
      <c r="W81" s="37" t="inlineStr">
        <is>
          <t>6 Kg</t>
        </is>
      </c>
      <c r="X81" s="37" t="inlineStr">
        <is>
          <t>M</t>
        </is>
      </c>
    </row>
    <row r="82">
      <c r="A82" s="356" t="n"/>
      <c r="B82" s="8" t="inlineStr">
        <is>
          <t>EVE-F10M5-KV-INT</t>
        </is>
      </c>
      <c r="C82" s="49" t="inlineStr">
        <is>
          <t>BMW F10 M5 Kevlar intake with Black Tubes</t>
        </is>
      </c>
      <c r="D82" s="43" t="inlineStr">
        <is>
          <t>B</t>
        </is>
      </c>
      <c r="E82" s="348" t="n">
        <v>1900</v>
      </c>
      <c r="F82" s="36" t="inlineStr">
        <is>
          <t>91x30x39</t>
        </is>
      </c>
      <c r="G82" s="37" t="inlineStr">
        <is>
          <t>7 Kg</t>
        </is>
      </c>
      <c r="H82" s="349" t="n"/>
      <c r="I82" s="356" t="n"/>
      <c r="J82" s="8">
        <f>B82</f>
        <v/>
      </c>
      <c r="K82" s="49">
        <f>C82</f>
        <v/>
      </c>
      <c r="L82" s="43">
        <f>D82</f>
        <v/>
      </c>
      <c r="M82" s="350" t="n">
        <v>2375</v>
      </c>
      <c r="N82" s="15">
        <f>F82</f>
        <v/>
      </c>
      <c r="O82" s="64">
        <f>G82</f>
        <v/>
      </c>
      <c r="Q82" s="356" t="n"/>
      <c r="R82" s="8">
        <f>J82</f>
        <v/>
      </c>
      <c r="S82" s="49">
        <f>K82</f>
        <v/>
      </c>
      <c r="T82" s="43">
        <f>L82</f>
        <v/>
      </c>
      <c r="U82" s="351" t="n">
        <v>2650</v>
      </c>
      <c r="V82" s="36" t="inlineStr">
        <is>
          <t>92x31x40</t>
        </is>
      </c>
      <c r="W82" s="37" t="inlineStr">
        <is>
          <t>6 Kg</t>
        </is>
      </c>
      <c r="X82" s="37" t="inlineStr">
        <is>
          <t>M</t>
        </is>
      </c>
    </row>
    <row r="83">
      <c r="A83" s="356" t="n"/>
      <c r="B83" s="8" t="inlineStr">
        <is>
          <t>EVE-F10M5-SC</t>
        </is>
      </c>
      <c r="C83" s="49" t="inlineStr">
        <is>
          <t>BMW F10 M5 Carbon/Kevlar Scoop Set</t>
        </is>
      </c>
      <c r="D83" s="43" t="inlineStr">
        <is>
          <t>n/a</t>
        </is>
      </c>
      <c r="E83" s="348" t="n">
        <v>450</v>
      </c>
      <c r="F83" s="38" t="inlineStr">
        <is>
          <t>TBC</t>
        </is>
      </c>
      <c r="G83" s="37" t="inlineStr">
        <is>
          <t>0.5 Kg</t>
        </is>
      </c>
      <c r="H83" s="349" t="n"/>
      <c r="I83" s="356" t="n"/>
      <c r="J83" s="8">
        <f>B83</f>
        <v/>
      </c>
      <c r="K83" s="49">
        <f>C83</f>
        <v/>
      </c>
      <c r="L83" s="43">
        <f>D83</f>
        <v/>
      </c>
      <c r="M83" s="350" t="n">
        <v>518.1799999999999</v>
      </c>
      <c r="N83" s="36">
        <f>F83</f>
        <v/>
      </c>
      <c r="O83" s="37">
        <f>G83</f>
        <v/>
      </c>
      <c r="Q83" s="356" t="n"/>
      <c r="R83" s="8">
        <f>J83</f>
        <v/>
      </c>
      <c r="S83" s="49">
        <f>K83</f>
        <v/>
      </c>
      <c r="T83" s="43">
        <f>L83</f>
        <v/>
      </c>
      <c r="U83" s="351" t="n">
        <v>570</v>
      </c>
      <c r="V83" s="36" t="inlineStr">
        <is>
          <t>26x26x26</t>
        </is>
      </c>
      <c r="W83" s="37" t="inlineStr">
        <is>
          <t>1 Kg</t>
        </is>
      </c>
      <c r="X83" s="37" t="inlineStr">
        <is>
          <t>S</t>
        </is>
      </c>
    </row>
    <row r="84">
      <c r="A84" s="352" t="n"/>
      <c r="B84" s="8" t="inlineStr">
        <is>
          <t>EVE-F10M5-PF</t>
        </is>
      </c>
      <c r="C84" s="49" t="inlineStr">
        <is>
          <t>BMW F1X M5/M6 Panel Filter Pair</t>
        </is>
      </c>
      <c r="D84" s="43" t="inlineStr">
        <is>
          <t>n/a</t>
        </is>
      </c>
      <c r="E84" s="348" t="n">
        <v>95.83</v>
      </c>
      <c r="F84" s="38" t="inlineStr">
        <is>
          <t>TBC</t>
        </is>
      </c>
      <c r="G84" s="37" t="inlineStr">
        <is>
          <t>0.5 Kg</t>
        </is>
      </c>
      <c r="H84" s="349" t="n"/>
      <c r="I84" s="352" t="n"/>
      <c r="J84" s="8">
        <f>B84</f>
        <v/>
      </c>
      <c r="K84" s="49">
        <f>C84</f>
        <v/>
      </c>
      <c r="L84" s="43">
        <f>D84</f>
        <v/>
      </c>
      <c r="M84" s="350" t="n">
        <v>110</v>
      </c>
      <c r="N84" s="36">
        <f>F84</f>
        <v/>
      </c>
      <c r="O84" s="37">
        <f>G84</f>
        <v/>
      </c>
      <c r="Q84" s="352" t="n"/>
      <c r="R84" s="8">
        <f>J84</f>
        <v/>
      </c>
      <c r="S84" s="49">
        <f>K84</f>
        <v/>
      </c>
      <c r="T84" s="43">
        <f>L84</f>
        <v/>
      </c>
      <c r="U84" s="351" t="n">
        <v>120</v>
      </c>
      <c r="V84" s="36" t="inlineStr">
        <is>
          <t>45x25x6</t>
        </is>
      </c>
      <c r="W84" s="37" t="inlineStr">
        <is>
          <t>1 Kg</t>
        </is>
      </c>
      <c r="X84" s="37" t="inlineStr">
        <is>
          <t>S</t>
        </is>
      </c>
    </row>
    <row r="85" ht="4.5" customHeight="1">
      <c r="A85" s="50" t="n"/>
      <c r="B85" s="5" t="n"/>
      <c r="C85" s="48" t="n"/>
      <c r="D85" s="41" t="n"/>
      <c r="E85" s="347" t="n"/>
      <c r="F85" s="297" t="n"/>
      <c r="G85" s="342" t="n"/>
      <c r="I85" s="50" t="n"/>
      <c r="J85" s="5" t="n"/>
      <c r="K85" s="56" t="n"/>
      <c r="L85" s="41" t="n"/>
      <c r="M85" s="347" t="n"/>
      <c r="N85" s="297" t="n"/>
      <c r="O85" s="297" t="n"/>
      <c r="Q85" s="50" t="n"/>
      <c r="R85" s="5" t="n"/>
      <c r="S85" s="56" t="n"/>
      <c r="T85" s="41" t="n"/>
      <c r="U85" s="344" t="n"/>
      <c r="V85" s="297" t="n"/>
      <c r="W85" s="342" t="n"/>
      <c r="X85" s="342" t="n"/>
    </row>
    <row r="86">
      <c r="A86" s="329" t="inlineStr">
        <is>
          <t>F1X M6</t>
        </is>
      </c>
      <c r="B86" s="11" t="inlineStr">
        <is>
          <t>EVE-F1XM6-INT</t>
        </is>
      </c>
      <c r="C86" s="49" t="inlineStr">
        <is>
          <t>BMW F1X M6 Full Black Carbon intake</t>
        </is>
      </c>
      <c r="D86" s="43" t="inlineStr">
        <is>
          <t>B</t>
        </is>
      </c>
      <c r="E86" s="348" t="n">
        <v>1680</v>
      </c>
      <c r="F86" s="36" t="inlineStr">
        <is>
          <t>91x30x39</t>
        </is>
      </c>
      <c r="G86" s="37" t="inlineStr">
        <is>
          <t>7 Kg</t>
        </is>
      </c>
      <c r="H86" s="349" t="n"/>
      <c r="I86" s="329" t="inlineStr">
        <is>
          <t>F1X M6</t>
        </is>
      </c>
      <c r="J86" s="11">
        <f>B86</f>
        <v/>
      </c>
      <c r="K86" s="57">
        <f>C86</f>
        <v/>
      </c>
      <c r="L86" s="54">
        <f>D86</f>
        <v/>
      </c>
      <c r="M86" s="350" t="n">
        <v>2100</v>
      </c>
      <c r="N86" s="36">
        <f>F86</f>
        <v/>
      </c>
      <c r="O86" s="37">
        <f>G86</f>
        <v/>
      </c>
      <c r="Q86" s="329" t="inlineStr">
        <is>
          <t>F1X M6</t>
        </is>
      </c>
      <c r="R86" s="11">
        <f>J86</f>
        <v/>
      </c>
      <c r="S86" s="57">
        <f>K86</f>
        <v/>
      </c>
      <c r="T86" s="54">
        <f>L86</f>
        <v/>
      </c>
      <c r="U86" s="351" t="n">
        <v>2400</v>
      </c>
      <c r="V86" s="36" t="inlineStr">
        <is>
          <t>92x31x40</t>
        </is>
      </c>
      <c r="W86" s="37" t="inlineStr">
        <is>
          <t>6 Kg</t>
        </is>
      </c>
      <c r="X86" s="37" t="inlineStr">
        <is>
          <t>M</t>
        </is>
      </c>
    </row>
    <row r="87">
      <c r="A87" s="356" t="n"/>
      <c r="B87" s="11" t="inlineStr">
        <is>
          <t>EVE-F1XM6-KV-INT</t>
        </is>
      </c>
      <c r="C87" s="49" t="inlineStr">
        <is>
          <t>BMW F1X M6 Kevlar intake with Black Tubes</t>
        </is>
      </c>
      <c r="D87" s="43" t="inlineStr">
        <is>
          <t>B</t>
        </is>
      </c>
      <c r="E87" s="348" t="n">
        <v>2000</v>
      </c>
      <c r="F87" s="36" t="inlineStr">
        <is>
          <t>91x30x39</t>
        </is>
      </c>
      <c r="G87" s="37" t="inlineStr">
        <is>
          <t>7 Kg</t>
        </is>
      </c>
      <c r="H87" s="349" t="n"/>
      <c r="I87" s="356" t="n"/>
      <c r="J87" s="11">
        <f>B87</f>
        <v/>
      </c>
      <c r="K87" s="57">
        <f>C87</f>
        <v/>
      </c>
      <c r="L87" s="54">
        <f>D87</f>
        <v/>
      </c>
      <c r="M87" s="350" t="n">
        <v>2500</v>
      </c>
      <c r="N87" s="36">
        <f>F87</f>
        <v/>
      </c>
      <c r="O87" s="37">
        <f>G87</f>
        <v/>
      </c>
      <c r="Q87" s="356" t="n"/>
      <c r="R87" s="11">
        <f>J87</f>
        <v/>
      </c>
      <c r="S87" s="57">
        <f>K87</f>
        <v/>
      </c>
      <c r="T87" s="54">
        <f>L87</f>
        <v/>
      </c>
      <c r="U87" s="351" t="n">
        <v>2800</v>
      </c>
      <c r="V87" s="36" t="inlineStr">
        <is>
          <t>92x31x40</t>
        </is>
      </c>
      <c r="W87" s="37" t="inlineStr">
        <is>
          <t>6 Kg</t>
        </is>
      </c>
      <c r="X87" s="37" t="inlineStr">
        <is>
          <t>M</t>
        </is>
      </c>
    </row>
    <row r="88">
      <c r="A88" s="352" t="n"/>
      <c r="B88" s="8" t="inlineStr">
        <is>
          <t>EVE-F1XM6-SC</t>
        </is>
      </c>
      <c r="C88" s="49" t="inlineStr">
        <is>
          <t>BMW F1X M6 Carbon/Kevlar Scoop Set</t>
        </is>
      </c>
      <c r="D88" s="43" t="inlineStr">
        <is>
          <t>n/a</t>
        </is>
      </c>
      <c r="E88" s="348" t="n">
        <v>525</v>
      </c>
      <c r="F88" s="38" t="inlineStr">
        <is>
          <t>TBC</t>
        </is>
      </c>
      <c r="G88" s="37" t="inlineStr">
        <is>
          <t>0.5 Kg</t>
        </is>
      </c>
      <c r="H88" s="349" t="n"/>
      <c r="I88" s="352" t="n"/>
      <c r="J88" s="8">
        <f>B88</f>
        <v/>
      </c>
      <c r="K88" s="49">
        <f>C88</f>
        <v/>
      </c>
      <c r="L88" s="43">
        <f>D88</f>
        <v/>
      </c>
      <c r="M88" s="350" t="n">
        <v>609</v>
      </c>
      <c r="N88" s="15">
        <f>F88</f>
        <v/>
      </c>
      <c r="O88" s="64">
        <f>G88</f>
        <v/>
      </c>
      <c r="Q88" s="352" t="n"/>
      <c r="R88" s="8">
        <f>J88</f>
        <v/>
      </c>
      <c r="S88" s="49">
        <f>K88</f>
        <v/>
      </c>
      <c r="T88" s="43">
        <f>L88</f>
        <v/>
      </c>
      <c r="U88" s="351" t="n">
        <v>670</v>
      </c>
      <c r="V88" s="36" t="inlineStr">
        <is>
          <t>26x26x26</t>
        </is>
      </c>
      <c r="W88" s="37" t="inlineStr">
        <is>
          <t>1 Kg</t>
        </is>
      </c>
      <c r="X88" s="37" t="inlineStr">
        <is>
          <t>S</t>
        </is>
      </c>
    </row>
    <row r="89" ht="4.5" customHeight="1">
      <c r="A89" s="50" t="n"/>
      <c r="B89" s="5" t="n"/>
      <c r="C89" s="48" t="n"/>
      <c r="D89" s="41" t="n"/>
      <c r="E89" s="347" t="n"/>
      <c r="F89" s="297" t="n"/>
      <c r="G89" s="342" t="n"/>
      <c r="I89" s="50" t="n"/>
      <c r="J89" s="5" t="n"/>
      <c r="K89" s="56" t="n"/>
      <c r="L89" s="41" t="n"/>
      <c r="M89" s="347" t="n"/>
      <c r="N89" s="297" t="n"/>
      <c r="O89" s="297" t="n"/>
      <c r="Q89" s="50" t="n"/>
      <c r="R89" s="5" t="n"/>
      <c r="S89" s="56" t="n"/>
      <c r="T89" s="41" t="n"/>
      <c r="U89" s="344" t="n"/>
      <c r="V89" s="297" t="n"/>
      <c r="W89" s="342" t="n"/>
      <c r="X89" s="342" t="n"/>
    </row>
    <row r="90">
      <c r="A90" s="291" t="inlineStr">
        <is>
          <t>F4X</t>
        </is>
      </c>
      <c r="B90" s="8" t="inlineStr">
        <is>
          <t>EVE-F4X-CF-INT</t>
        </is>
      </c>
      <c r="C90" s="49" t="inlineStr">
        <is>
          <t>BMW F40 M135i, F44 M235i</t>
        </is>
      </c>
      <c r="D90" s="43" t="inlineStr">
        <is>
          <t>S</t>
        </is>
      </c>
      <c r="E90" s="348" t="n">
        <v>983</v>
      </c>
      <c r="F90" s="37" t="inlineStr">
        <is>
          <t>60x40x20</t>
        </is>
      </c>
      <c r="G90" s="37" t="inlineStr">
        <is>
          <t>4 Kg</t>
        </is>
      </c>
      <c r="H90" s="349" t="n"/>
      <c r="I90" s="291" t="inlineStr">
        <is>
          <t>F4X</t>
        </is>
      </c>
      <c r="J90" s="8">
        <f>B90</f>
        <v/>
      </c>
      <c r="K90" s="49">
        <f>C90</f>
        <v/>
      </c>
      <c r="L90" s="43">
        <f>D90</f>
        <v/>
      </c>
      <c r="M90" s="350" t="n">
        <v>1134</v>
      </c>
      <c r="N90" s="37">
        <f>F90</f>
        <v/>
      </c>
      <c r="O90" s="37">
        <f>G90</f>
        <v/>
      </c>
      <c r="Q90" s="291" t="inlineStr">
        <is>
          <t>F4X</t>
        </is>
      </c>
      <c r="R90" s="116" t="inlineStr">
        <is>
          <t>EVE-F4XB48-CF-INT</t>
        </is>
      </c>
      <c r="S90" s="122">
        <f>K90</f>
        <v/>
      </c>
      <c r="T90" s="127">
        <f>L90</f>
        <v/>
      </c>
      <c r="U90" s="355" t="n">
        <v>1300</v>
      </c>
      <c r="V90" s="120" t="inlineStr">
        <is>
          <t>92x22x40</t>
        </is>
      </c>
      <c r="W90" s="37" t="inlineStr">
        <is>
          <t>5 Kg</t>
        </is>
      </c>
      <c r="X90" s="37" t="inlineStr">
        <is>
          <t>M</t>
        </is>
      </c>
    </row>
    <row r="91" ht="3.75" customHeight="1">
      <c r="A91" s="50" t="n"/>
      <c r="B91" s="5" t="n"/>
      <c r="C91" s="48" t="n"/>
      <c r="D91" s="41" t="n"/>
      <c r="E91" s="347" t="n"/>
      <c r="F91" s="297" t="n"/>
      <c r="G91" s="342" t="n"/>
      <c r="I91" s="50" t="n"/>
      <c r="J91" s="5" t="n"/>
      <c r="K91" s="56" t="n"/>
      <c r="L91" s="41" t="n"/>
      <c r="M91" s="347" t="n"/>
      <c r="N91" s="297" t="n"/>
      <c r="O91" s="297" t="n"/>
      <c r="Q91" s="50" t="n"/>
      <c r="R91" s="5" t="n"/>
      <c r="S91" s="56" t="n"/>
      <c r="T91" s="41" t="n"/>
      <c r="U91" s="344" t="n"/>
      <c r="V91" s="297" t="n"/>
      <c r="W91" s="342" t="n"/>
      <c r="X91" s="342" t="n"/>
    </row>
    <row r="92">
      <c r="A92" s="329" t="inlineStr">
        <is>
          <t>F87 M2C</t>
        </is>
      </c>
      <c r="B92" s="8" t="inlineStr">
        <is>
          <t>EVE-M2C-CF-INT</t>
        </is>
      </c>
      <c r="C92" s="49" t="inlineStr">
        <is>
          <t>BMW F87 M2 Competition Black Carbon intake</t>
        </is>
      </c>
      <c r="D92" s="43" t="inlineStr">
        <is>
          <t>S</t>
        </is>
      </c>
      <c r="E92" s="348" t="n">
        <v>1495</v>
      </c>
      <c r="F92" s="37" t="inlineStr">
        <is>
          <t>91x21x39</t>
        </is>
      </c>
      <c r="G92" s="37" t="inlineStr">
        <is>
          <t>7 Kg</t>
        </is>
      </c>
      <c r="H92" s="349" t="n"/>
      <c r="I92" s="329" t="inlineStr">
        <is>
          <t>F87 M2C</t>
        </is>
      </c>
      <c r="J92" s="8">
        <f>B92</f>
        <v/>
      </c>
      <c r="K92" s="49">
        <f>C92</f>
        <v/>
      </c>
      <c r="L92" s="43">
        <f>D92</f>
        <v/>
      </c>
      <c r="M92" s="350" t="n">
        <v>1680</v>
      </c>
      <c r="N92" s="37">
        <f>F92</f>
        <v/>
      </c>
      <c r="O92" s="37">
        <f>G92</f>
        <v/>
      </c>
      <c r="Q92" s="329" t="inlineStr">
        <is>
          <t>F87 M2C</t>
        </is>
      </c>
      <c r="R92" s="116">
        <f>J92</f>
        <v/>
      </c>
      <c r="S92" s="122">
        <f>K92</f>
        <v/>
      </c>
      <c r="T92" s="127">
        <f>L92</f>
        <v/>
      </c>
      <c r="U92" s="355" t="n">
        <v>2050</v>
      </c>
      <c r="V92" s="120" t="inlineStr">
        <is>
          <t>92x22x40</t>
        </is>
      </c>
      <c r="W92" s="37" t="inlineStr">
        <is>
          <t>5 Kg</t>
        </is>
      </c>
      <c r="X92" s="37" t="inlineStr">
        <is>
          <t>M</t>
        </is>
      </c>
    </row>
    <row r="93">
      <c r="A93" s="352" t="n"/>
      <c r="B93" s="8" t="inlineStr">
        <is>
          <t>EVE-M2C-KV-INT</t>
        </is>
      </c>
      <c r="C93" s="49" t="inlineStr">
        <is>
          <t>BMW F87 M2 Competition Kevlar intake</t>
        </is>
      </c>
      <c r="D93" s="43" t="inlineStr">
        <is>
          <t>S</t>
        </is>
      </c>
      <c r="E93" s="348">
        <f>E92*1.2</f>
        <v/>
      </c>
      <c r="F93" s="37" t="inlineStr">
        <is>
          <t>91x21x39</t>
        </is>
      </c>
      <c r="G93" s="37" t="inlineStr">
        <is>
          <t>7 Kg</t>
        </is>
      </c>
      <c r="H93" s="349" t="n"/>
      <c r="I93" s="352" t="n"/>
      <c r="J93" s="8">
        <f>B93</f>
        <v/>
      </c>
      <c r="K93" s="49">
        <f>C93</f>
        <v/>
      </c>
      <c r="L93" s="43">
        <f>D93</f>
        <v/>
      </c>
      <c r="M93" s="350">
        <f>M92*1.2</f>
        <v/>
      </c>
      <c r="N93" s="64">
        <f>F93</f>
        <v/>
      </c>
      <c r="O93" s="64">
        <f>G93</f>
        <v/>
      </c>
      <c r="Q93" s="352" t="n"/>
      <c r="R93" s="116">
        <f>J93</f>
        <v/>
      </c>
      <c r="S93" s="122">
        <f>K93</f>
        <v/>
      </c>
      <c r="T93" s="127">
        <f>L93</f>
        <v/>
      </c>
      <c r="U93" s="355">
        <f>U92*1.2</f>
        <v/>
      </c>
      <c r="V93" s="120" t="inlineStr">
        <is>
          <t>92x22x40</t>
        </is>
      </c>
      <c r="W93" s="37" t="inlineStr">
        <is>
          <t>5 Kg</t>
        </is>
      </c>
      <c r="X93" s="37" t="inlineStr">
        <is>
          <t>M</t>
        </is>
      </c>
    </row>
    <row r="94" ht="3.75" customHeight="1">
      <c r="A94" s="50" t="n"/>
      <c r="B94" s="5" t="n"/>
      <c r="C94" s="48" t="n"/>
      <c r="D94" s="41" t="n"/>
      <c r="E94" s="347" t="n"/>
      <c r="F94" s="297" t="n"/>
      <c r="G94" s="342" t="n"/>
      <c r="I94" s="50" t="n"/>
      <c r="J94" s="5" t="n"/>
      <c r="K94" s="56" t="n"/>
      <c r="L94" s="41" t="n"/>
      <c r="M94" s="347" t="n"/>
      <c r="N94" s="297" t="n"/>
      <c r="O94" s="297" t="n"/>
      <c r="Q94" s="50" t="n"/>
      <c r="R94" s="5" t="n"/>
      <c r="S94" s="56" t="n"/>
      <c r="T94" s="41" t="n"/>
      <c r="U94" s="344" t="n"/>
      <c r="V94" s="297" t="n"/>
      <c r="W94" s="342" t="n"/>
      <c r="X94" s="342" t="n"/>
    </row>
    <row r="95">
      <c r="A95" s="329" t="inlineStr">
        <is>
          <t xml:space="preserve">F87 M2 / F2X N55 </t>
        </is>
      </c>
      <c r="B95" s="8" t="inlineStr">
        <is>
          <t>EVE-N55V2-CF-INT</t>
        </is>
      </c>
      <c r="C95" s="39" t="inlineStr">
        <is>
          <t>V2 BMW F87 M2, F2X M135i, M235i, F3X 335i, 435i Carbon intake</t>
        </is>
      </c>
      <c r="D95" s="43" t="inlineStr">
        <is>
          <t>B</t>
        </is>
      </c>
      <c r="E95" s="348" t="n">
        <v>1050</v>
      </c>
      <c r="F95" s="36" t="inlineStr">
        <is>
          <t>91x30x39</t>
        </is>
      </c>
      <c r="G95" s="37" t="inlineStr">
        <is>
          <t>5 Kg</t>
        </is>
      </c>
      <c r="H95" s="349" t="n"/>
      <c r="I95" s="329" t="inlineStr">
        <is>
          <t xml:space="preserve">F87 M2 / F2X N55 </t>
        </is>
      </c>
      <c r="J95" s="11">
        <f>B95</f>
        <v/>
      </c>
      <c r="K95" s="57">
        <f>C95</f>
        <v/>
      </c>
      <c r="L95" s="54">
        <f>D95</f>
        <v/>
      </c>
      <c r="M95" s="350" t="n">
        <v>1220</v>
      </c>
      <c r="N95" s="36">
        <f>F95</f>
        <v/>
      </c>
      <c r="O95" s="37">
        <f>G95</f>
        <v/>
      </c>
      <c r="Q95" s="329" t="inlineStr">
        <is>
          <t xml:space="preserve">F87 M2 / F2X N55 </t>
        </is>
      </c>
      <c r="R95" s="11">
        <f>J95</f>
        <v/>
      </c>
      <c r="S95" s="57">
        <f>K95</f>
        <v/>
      </c>
      <c r="T95" s="54">
        <f>L95</f>
        <v/>
      </c>
      <c r="U95" s="351" t="n">
        <v>1380</v>
      </c>
      <c r="V95" s="36" t="inlineStr">
        <is>
          <t>92x31x40</t>
        </is>
      </c>
      <c r="W95" s="37" t="inlineStr">
        <is>
          <t>6 Kg</t>
        </is>
      </c>
      <c r="X95" s="37" t="inlineStr">
        <is>
          <t>M</t>
        </is>
      </c>
    </row>
    <row r="96">
      <c r="A96" s="356" t="n"/>
      <c r="B96" s="8" t="inlineStr">
        <is>
          <t>EVE-N55V2-KV-INT</t>
        </is>
      </c>
      <c r="C96" s="39" t="inlineStr">
        <is>
          <t>V2 BMW F87 M2, F2X M135i, M235i, F3X 335i, 435i Kevlar intake</t>
        </is>
      </c>
      <c r="D96" s="43" t="inlineStr">
        <is>
          <t>B</t>
        </is>
      </c>
      <c r="E96" s="348">
        <f>E95*1.2</f>
        <v/>
      </c>
      <c r="F96" s="36" t="inlineStr">
        <is>
          <t>91x30x39</t>
        </is>
      </c>
      <c r="G96" s="37" t="inlineStr">
        <is>
          <t>5 Kg</t>
        </is>
      </c>
      <c r="H96" s="349" t="n"/>
      <c r="I96" s="356" t="n"/>
      <c r="J96" s="11">
        <f>B96</f>
        <v/>
      </c>
      <c r="K96" s="57">
        <f>C96</f>
        <v/>
      </c>
      <c r="L96" s="54">
        <f>D96</f>
        <v/>
      </c>
      <c r="M96" s="350">
        <f>M95*1.2</f>
        <v/>
      </c>
      <c r="N96" s="36">
        <f>F96</f>
        <v/>
      </c>
      <c r="O96" s="37">
        <f>G96</f>
        <v/>
      </c>
      <c r="Q96" s="356" t="n"/>
      <c r="R96" s="11">
        <f>J96</f>
        <v/>
      </c>
      <c r="S96" s="57">
        <f>K96</f>
        <v/>
      </c>
      <c r="T96" s="54">
        <f>L96</f>
        <v/>
      </c>
      <c r="U96" s="351">
        <f>U95*1.2</f>
        <v/>
      </c>
      <c r="V96" s="36" t="inlineStr">
        <is>
          <t>92x31x40</t>
        </is>
      </c>
      <c r="W96" s="37" t="inlineStr">
        <is>
          <t>6 Kg</t>
        </is>
      </c>
      <c r="X96" s="37" t="inlineStr">
        <is>
          <t>M</t>
        </is>
      </c>
    </row>
    <row r="97">
      <c r="A97" s="356" t="n"/>
      <c r="B97" s="8" t="inlineStr">
        <is>
          <t>EVE-N55-ENG</t>
        </is>
      </c>
      <c r="C97" s="39" t="inlineStr">
        <is>
          <t>BMW N55 Black Carbon Engine Cover</t>
        </is>
      </c>
      <c r="D97" s="43" t="inlineStr">
        <is>
          <t>n/a</t>
        </is>
      </c>
      <c r="E97" s="348" t="n">
        <v>650</v>
      </c>
      <c r="F97" s="36" t="inlineStr">
        <is>
          <t>71x71x19</t>
        </is>
      </c>
      <c r="G97" s="37" t="inlineStr">
        <is>
          <t>4 Kg</t>
        </is>
      </c>
      <c r="I97" s="356" t="n"/>
      <c r="J97" s="8">
        <f>B97</f>
        <v/>
      </c>
      <c r="K97" s="49">
        <f>C97</f>
        <v/>
      </c>
      <c r="L97" s="43">
        <f>D97</f>
        <v/>
      </c>
      <c r="M97" s="362" t="n">
        <v>720</v>
      </c>
      <c r="N97" s="36">
        <f>F97</f>
        <v/>
      </c>
      <c r="O97" s="37">
        <f>G97</f>
        <v/>
      </c>
      <c r="Q97" s="356" t="n"/>
      <c r="R97" s="8">
        <f>J97</f>
        <v/>
      </c>
      <c r="S97" s="49">
        <f>K97</f>
        <v/>
      </c>
      <c r="T97" s="43">
        <f>L97</f>
        <v/>
      </c>
      <c r="U97" s="351" t="n">
        <v>850</v>
      </c>
      <c r="V97" s="36" t="inlineStr">
        <is>
          <t>72x72x21</t>
        </is>
      </c>
      <c r="W97" s="37" t="inlineStr">
        <is>
          <t>2 Kg</t>
        </is>
      </c>
      <c r="X97" s="37" t="inlineStr">
        <is>
          <t>M</t>
        </is>
      </c>
    </row>
    <row r="98">
      <c r="A98" s="356" t="n"/>
      <c r="B98" s="11" t="inlineStr">
        <is>
          <t>EVE-N55-M2-ENG</t>
        </is>
      </c>
      <c r="C98" s="39" t="inlineStr">
        <is>
          <t>BMW F87 M2 Black Carbon Engine Cover</t>
        </is>
      </c>
      <c r="D98" s="43" t="inlineStr">
        <is>
          <t>n/a</t>
        </is>
      </c>
      <c r="E98" s="348" t="n">
        <v>650</v>
      </c>
      <c r="F98" s="36" t="inlineStr">
        <is>
          <t>71x71x19</t>
        </is>
      </c>
      <c r="G98" s="37" t="inlineStr">
        <is>
          <t>4 Kg</t>
        </is>
      </c>
      <c r="I98" s="356" t="n"/>
      <c r="J98" s="11">
        <f>B98</f>
        <v/>
      </c>
      <c r="K98" s="57">
        <f>C98</f>
        <v/>
      </c>
      <c r="L98" s="54">
        <f>D98</f>
        <v/>
      </c>
      <c r="M98" s="362" t="n">
        <v>720</v>
      </c>
      <c r="N98" s="15">
        <f>F98</f>
        <v/>
      </c>
      <c r="O98" s="64">
        <f>G98</f>
        <v/>
      </c>
      <c r="Q98" s="356" t="n"/>
      <c r="R98" s="11">
        <f>J98</f>
        <v/>
      </c>
      <c r="S98" s="57">
        <f>K98</f>
        <v/>
      </c>
      <c r="T98" s="54">
        <f>L98</f>
        <v/>
      </c>
      <c r="U98" s="351" t="n">
        <v>850</v>
      </c>
      <c r="V98" s="36" t="inlineStr">
        <is>
          <t>72x72x21</t>
        </is>
      </c>
      <c r="W98" s="37" t="inlineStr">
        <is>
          <t>2 Kg</t>
        </is>
      </c>
      <c r="X98" s="37" t="inlineStr">
        <is>
          <t>M</t>
        </is>
      </c>
    </row>
    <row r="99">
      <c r="A99" s="356" t="n"/>
      <c r="B99" s="8" t="inlineStr">
        <is>
          <t>EVE-N55-SC</t>
        </is>
      </c>
      <c r="C99" s="49" t="inlineStr">
        <is>
          <t xml:space="preserve">BMW N55 Carbon/Kevlar Scoop </t>
        </is>
      </c>
      <c r="D99" s="43" t="inlineStr">
        <is>
          <t>n/a</t>
        </is>
      </c>
      <c r="E99" s="348" t="n">
        <v>210</v>
      </c>
      <c r="F99" s="38" t="inlineStr">
        <is>
          <t>TBC</t>
        </is>
      </c>
      <c r="G99" s="37" t="inlineStr">
        <is>
          <t>0.5 Kg</t>
        </is>
      </c>
      <c r="H99" s="349" t="n"/>
      <c r="I99" s="356" t="n"/>
      <c r="J99" s="8">
        <f>B99</f>
        <v/>
      </c>
      <c r="K99" s="49">
        <f>C99</f>
        <v/>
      </c>
      <c r="L99" s="43">
        <f>D99</f>
        <v/>
      </c>
      <c r="M99" s="350" t="n">
        <v>240.91</v>
      </c>
      <c r="N99" s="36">
        <f>F99</f>
        <v/>
      </c>
      <c r="O99" s="37">
        <f>G99</f>
        <v/>
      </c>
      <c r="Q99" s="356" t="n"/>
      <c r="R99" s="8">
        <f>J99</f>
        <v/>
      </c>
      <c r="S99" s="49">
        <f>K99</f>
        <v/>
      </c>
      <c r="T99" s="43">
        <f>L99</f>
        <v/>
      </c>
      <c r="U99" s="351" t="n">
        <v>265</v>
      </c>
      <c r="V99" s="38" t="inlineStr">
        <is>
          <t>26x26x26</t>
        </is>
      </c>
      <c r="W99" s="37" t="inlineStr">
        <is>
          <t>1 Kg</t>
        </is>
      </c>
      <c r="X99" s="37" t="inlineStr">
        <is>
          <t>S</t>
        </is>
      </c>
    </row>
    <row r="100">
      <c r="A100" s="356" t="n"/>
      <c r="B100" s="8" t="inlineStr">
        <is>
          <t>EVE-N55-PF</t>
        </is>
      </c>
      <c r="C100" s="49" t="inlineStr">
        <is>
          <t xml:space="preserve">BMW N55 Panel Filter </t>
        </is>
      </c>
      <c r="D100" s="43" t="inlineStr">
        <is>
          <t>n/a</t>
        </is>
      </c>
      <c r="E100" s="348" t="n">
        <v>68</v>
      </c>
      <c r="F100" s="63" t="inlineStr">
        <is>
          <t>TBC</t>
        </is>
      </c>
      <c r="G100" s="37" t="inlineStr">
        <is>
          <t>0.5 Kg</t>
        </is>
      </c>
      <c r="H100" s="349" t="n"/>
      <c r="I100" s="356" t="n"/>
      <c r="J100" s="8">
        <f>B100</f>
        <v/>
      </c>
      <c r="K100" s="49">
        <f>C100</f>
        <v/>
      </c>
      <c r="L100" s="43">
        <f>D100</f>
        <v/>
      </c>
      <c r="M100" s="350" t="n">
        <v>75.63</v>
      </c>
      <c r="N100" s="36">
        <f>F100</f>
        <v/>
      </c>
      <c r="O100" s="37">
        <f>G100</f>
        <v/>
      </c>
      <c r="Q100" s="356" t="n"/>
      <c r="R100" s="8">
        <f>J100</f>
        <v/>
      </c>
      <c r="S100" s="49">
        <f>K100</f>
        <v/>
      </c>
      <c r="T100" s="43">
        <f>L100</f>
        <v/>
      </c>
      <c r="U100" s="351" t="n">
        <v>85</v>
      </c>
      <c r="V100" s="63" t="inlineStr">
        <is>
          <t>31x27x5</t>
        </is>
      </c>
      <c r="W100" s="37" t="inlineStr">
        <is>
          <t>1 Kg</t>
        </is>
      </c>
      <c r="X100" s="37" t="inlineStr">
        <is>
          <t>S</t>
        </is>
      </c>
    </row>
    <row r="101">
      <c r="A101" s="356" t="n"/>
      <c r="B101" s="8" t="inlineStr">
        <is>
          <t>EVE-N55-CF-DCT</t>
        </is>
      </c>
      <c r="C101" s="39" t="inlineStr">
        <is>
          <t>Sealed Carbon Duct for version 1 of N55 intake</t>
        </is>
      </c>
      <c r="D101" s="43" t="inlineStr">
        <is>
          <t>B</t>
        </is>
      </c>
      <c r="E101" s="348" t="n">
        <v>100</v>
      </c>
      <c r="F101" s="63" t="inlineStr">
        <is>
          <t>46x32x26</t>
        </is>
      </c>
      <c r="G101" s="37" t="inlineStr">
        <is>
          <t>2 Kg</t>
        </is>
      </c>
      <c r="H101" s="349" t="n"/>
      <c r="I101" s="356" t="n"/>
      <c r="J101" s="11">
        <f>B101</f>
        <v/>
      </c>
      <c r="K101" s="57">
        <f>C101</f>
        <v/>
      </c>
      <c r="L101" s="54">
        <f>D101</f>
        <v/>
      </c>
      <c r="M101" s="350" t="n">
        <v>115</v>
      </c>
      <c r="N101" s="64" t="inlineStr">
        <is>
          <t>46x32x26</t>
        </is>
      </c>
      <c r="O101" s="64" t="inlineStr">
        <is>
          <t>2 Kg</t>
        </is>
      </c>
      <c r="Q101" s="356" t="n"/>
      <c r="R101" s="11">
        <f>J101</f>
        <v/>
      </c>
      <c r="S101" s="57">
        <f>K101</f>
        <v/>
      </c>
      <c r="T101" s="54">
        <f>L101</f>
        <v/>
      </c>
      <c r="U101" s="351" t="n">
        <v>130</v>
      </c>
      <c r="V101" s="63" t="inlineStr">
        <is>
          <t>46x21x27</t>
        </is>
      </c>
      <c r="W101" s="37" t="inlineStr">
        <is>
          <t>2 Kg</t>
        </is>
      </c>
      <c r="X101" s="37" t="inlineStr">
        <is>
          <t>S</t>
        </is>
      </c>
    </row>
    <row r="102">
      <c r="A102" s="352" t="n"/>
      <c r="B102" s="8" t="inlineStr">
        <is>
          <t>EVE-N55-KV-DCT</t>
        </is>
      </c>
      <c r="C102" s="39" t="inlineStr">
        <is>
          <t>Sealed Kevlar Duct for version 1 of N55 intake</t>
        </is>
      </c>
      <c r="D102" s="43" t="inlineStr">
        <is>
          <t>B</t>
        </is>
      </c>
      <c r="E102" s="348">
        <f>E101*1.2</f>
        <v/>
      </c>
      <c r="F102" s="63" t="inlineStr">
        <is>
          <t>46x32x26</t>
        </is>
      </c>
      <c r="G102" s="37" t="inlineStr">
        <is>
          <t>2 Kg</t>
        </is>
      </c>
      <c r="H102" s="349" t="n"/>
      <c r="I102" s="352" t="n"/>
      <c r="J102" s="11">
        <f>B102</f>
        <v/>
      </c>
      <c r="K102" s="57">
        <f>C102</f>
        <v/>
      </c>
      <c r="L102" s="54">
        <f>D102</f>
        <v/>
      </c>
      <c r="M102" s="350">
        <f>M101*1.2</f>
        <v/>
      </c>
      <c r="N102" s="36">
        <f>N101</f>
        <v/>
      </c>
      <c r="O102" s="37">
        <f>O101</f>
        <v/>
      </c>
      <c r="Q102" s="352" t="n"/>
      <c r="R102" s="11">
        <f>J102</f>
        <v/>
      </c>
      <c r="S102" s="57">
        <f>K102</f>
        <v/>
      </c>
      <c r="T102" s="54">
        <f>L102</f>
        <v/>
      </c>
      <c r="U102" s="351">
        <f>U101*1.2</f>
        <v/>
      </c>
      <c r="V102" s="63" t="inlineStr">
        <is>
          <t>46x21x27</t>
        </is>
      </c>
      <c r="W102" s="37" t="inlineStr">
        <is>
          <t>2 Kg</t>
        </is>
      </c>
      <c r="X102" s="37" t="inlineStr">
        <is>
          <t>S</t>
        </is>
      </c>
    </row>
    <row r="103" ht="4.5" customHeight="1">
      <c r="A103" s="50" t="n"/>
      <c r="B103" s="5" t="n"/>
      <c r="C103" s="48" t="n"/>
      <c r="D103" s="41" t="n"/>
      <c r="E103" s="347" t="n"/>
      <c r="F103" s="297" t="n"/>
      <c r="G103" s="342" t="n"/>
      <c r="I103" s="50" t="n"/>
      <c r="J103" s="5" t="n"/>
      <c r="K103" s="56" t="n"/>
      <c r="L103" s="41" t="n"/>
      <c r="M103" s="347" t="n"/>
      <c r="N103" s="297" t="n"/>
      <c r="O103" s="297" t="n"/>
      <c r="Q103" s="50" t="n"/>
      <c r="R103" s="5" t="n"/>
      <c r="S103" s="56" t="n"/>
      <c r="T103" s="41" t="n"/>
      <c r="U103" s="344" t="n"/>
      <c r="V103" s="297" t="n"/>
      <c r="W103" s="342" t="n"/>
      <c r="X103" s="342" t="n"/>
    </row>
    <row r="104">
      <c r="A104" s="329" t="inlineStr">
        <is>
          <t>F97 X3M / F98 X4M</t>
        </is>
      </c>
      <c r="B104" s="8" t="inlineStr">
        <is>
          <t>EVE-FX34M-CF-INT</t>
        </is>
      </c>
      <c r="C104" s="39" t="inlineStr">
        <is>
          <t>BMW F9X X3M/X4M Carbon Intake System</t>
        </is>
      </c>
      <c r="D104" s="43" t="n"/>
      <c r="E104" s="348" t="n">
        <v>1040</v>
      </c>
      <c r="F104" s="36" t="inlineStr">
        <is>
          <t>71x71x19</t>
        </is>
      </c>
      <c r="G104" s="37" t="inlineStr">
        <is>
          <t>5 Kg</t>
        </is>
      </c>
      <c r="H104" s="349" t="n"/>
      <c r="I104" s="329" t="inlineStr">
        <is>
          <t>F97 X3M / F98 X4M</t>
        </is>
      </c>
      <c r="J104" s="8">
        <f>B104</f>
        <v/>
      </c>
      <c r="K104" s="49">
        <f>C104</f>
        <v/>
      </c>
      <c r="L104" s="43">
        <f>D104</f>
        <v/>
      </c>
      <c r="M104" s="350" t="n">
        <v>1200</v>
      </c>
      <c r="N104" s="37">
        <f>F104</f>
        <v/>
      </c>
      <c r="O104" s="37">
        <f>G104</f>
        <v/>
      </c>
      <c r="Q104" s="329" t="inlineStr">
        <is>
          <t>F97 X3M / F98 X4M</t>
        </is>
      </c>
      <c r="R104" s="8">
        <f>J104</f>
        <v/>
      </c>
      <c r="S104" s="49">
        <f>K104</f>
        <v/>
      </c>
      <c r="T104" s="43" t="n"/>
      <c r="U104" s="351" t="n">
        <v>1300</v>
      </c>
      <c r="V104" s="36" t="inlineStr">
        <is>
          <t>72x72x21</t>
        </is>
      </c>
      <c r="W104" s="37" t="inlineStr">
        <is>
          <t>5 Kg</t>
        </is>
      </c>
      <c r="X104" s="37" t="inlineStr">
        <is>
          <t>M</t>
        </is>
      </c>
    </row>
    <row r="105">
      <c r="A105" s="352" t="n"/>
      <c r="B105" s="8" t="inlineStr">
        <is>
          <t>EVE-FX34M-PF</t>
        </is>
      </c>
      <c r="C105" s="49" t="inlineStr">
        <is>
          <t>BMW F9X X3M/X4M Panel Filter Replacement Set</t>
        </is>
      </c>
      <c r="D105" s="43" t="n"/>
      <c r="E105" s="348" t="n">
        <v>162.5</v>
      </c>
      <c r="F105" s="37" t="inlineStr">
        <is>
          <t>TBC</t>
        </is>
      </c>
      <c r="G105" s="37" t="inlineStr">
        <is>
          <t>1 Kg</t>
        </is>
      </c>
      <c r="H105" s="349" t="n"/>
      <c r="I105" s="352" t="n"/>
      <c r="J105" s="8">
        <f>B105</f>
        <v/>
      </c>
      <c r="K105" s="49">
        <f>C105</f>
        <v/>
      </c>
      <c r="L105" s="43">
        <f>D105</f>
        <v/>
      </c>
      <c r="M105" s="350" t="n">
        <v>184</v>
      </c>
      <c r="N105" s="64">
        <f>F105</f>
        <v/>
      </c>
      <c r="O105" s="64">
        <f>G105</f>
        <v/>
      </c>
      <c r="Q105" s="352" t="n"/>
      <c r="R105" s="8">
        <f>J105</f>
        <v/>
      </c>
      <c r="S105" s="49">
        <f>K105</f>
        <v/>
      </c>
      <c r="T105" s="43" t="n"/>
      <c r="U105" s="351" t="n">
        <v>200</v>
      </c>
      <c r="V105" s="37" t="inlineStr">
        <is>
          <t>33x14x12</t>
        </is>
      </c>
      <c r="W105" s="37" t="inlineStr">
        <is>
          <t>2 Kg</t>
        </is>
      </c>
      <c r="X105" s="37" t="inlineStr">
        <is>
          <t>S</t>
        </is>
      </c>
    </row>
    <row r="106" ht="4.5" customHeight="1">
      <c r="A106" s="50" t="n"/>
      <c r="B106" s="5" t="n"/>
      <c r="C106" s="48" t="n"/>
      <c r="D106" s="41" t="n"/>
      <c r="E106" s="347" t="n"/>
      <c r="F106" s="297" t="n"/>
      <c r="G106" s="342" t="n"/>
      <c r="I106" s="50" t="n"/>
      <c r="J106" s="5" t="n"/>
      <c r="K106" s="56" t="n"/>
      <c r="L106" s="41" t="n"/>
      <c r="M106" s="347" t="n"/>
      <c r="N106" s="297" t="n"/>
      <c r="O106" s="297" t="n"/>
      <c r="Q106" s="50" t="n"/>
      <c r="R106" s="5" t="n"/>
      <c r="S106" s="56" t="n"/>
      <c r="T106" s="41" t="n"/>
      <c r="U106" s="344" t="n"/>
      <c r="V106" s="297" t="n"/>
      <c r="W106" s="342" t="n"/>
      <c r="X106" s="342" t="n"/>
    </row>
    <row r="107">
      <c r="A107" s="329" t="inlineStr">
        <is>
          <t>Z4M</t>
        </is>
      </c>
      <c r="B107" s="8" t="inlineStr">
        <is>
          <t>EVE-Z4M-INT</t>
        </is>
      </c>
      <c r="C107" s="49" t="inlineStr">
        <is>
          <t>BMW Z4M Black Carbon intake</t>
        </is>
      </c>
      <c r="D107" s="43" t="inlineStr">
        <is>
          <t>B</t>
        </is>
      </c>
      <c r="E107" s="348" t="n">
        <v>550</v>
      </c>
      <c r="F107" s="36" t="inlineStr">
        <is>
          <t>37x37x29</t>
        </is>
      </c>
      <c r="G107" s="37" t="inlineStr">
        <is>
          <t>3 Kg</t>
        </is>
      </c>
      <c r="H107" s="349" t="n"/>
      <c r="I107" s="329" t="inlineStr">
        <is>
          <t>Z4M</t>
        </is>
      </c>
      <c r="J107" s="8">
        <f>B107</f>
        <v/>
      </c>
      <c r="K107" s="49">
        <f>C107</f>
        <v/>
      </c>
      <c r="L107" s="43">
        <f>D107</f>
        <v/>
      </c>
      <c r="M107" s="350" t="n">
        <v>685</v>
      </c>
      <c r="N107" s="37">
        <f>F107</f>
        <v/>
      </c>
      <c r="O107" s="37">
        <f>G107</f>
        <v/>
      </c>
      <c r="Q107" s="329" t="inlineStr">
        <is>
          <t>Z4M</t>
        </is>
      </c>
      <c r="R107" s="8">
        <f>J107</f>
        <v/>
      </c>
      <c r="S107" s="49">
        <f>K107</f>
        <v/>
      </c>
      <c r="T107" s="43">
        <f>L107</f>
        <v/>
      </c>
      <c r="U107" s="351" t="n">
        <v>800</v>
      </c>
      <c r="V107" s="126" t="inlineStr">
        <is>
          <t>38x38x38</t>
        </is>
      </c>
      <c r="W107" s="37" t="inlineStr">
        <is>
          <t>3 Kg</t>
        </is>
      </c>
      <c r="X107" s="37" t="inlineStr">
        <is>
          <t>S</t>
        </is>
      </c>
    </row>
    <row r="108">
      <c r="A108" s="352" t="n"/>
      <c r="B108" s="8" t="inlineStr">
        <is>
          <t>EVE-Z4M-KV-INT</t>
        </is>
      </c>
      <c r="C108" s="49" t="inlineStr">
        <is>
          <t>BMW Z4M Kevlar intake</t>
        </is>
      </c>
      <c r="D108" s="43" t="inlineStr">
        <is>
          <t>B</t>
        </is>
      </c>
      <c r="E108" s="348" t="n">
        <v>660</v>
      </c>
      <c r="F108" s="37" t="inlineStr">
        <is>
          <t>37x37x29</t>
        </is>
      </c>
      <c r="G108" s="37" t="inlineStr">
        <is>
          <t>3 Kg</t>
        </is>
      </c>
      <c r="H108" s="349" t="n"/>
      <c r="I108" s="352" t="n"/>
      <c r="J108" s="8">
        <f>B108</f>
        <v/>
      </c>
      <c r="K108" s="49">
        <f>C108</f>
        <v/>
      </c>
      <c r="L108" s="43">
        <f>D108</f>
        <v/>
      </c>
      <c r="M108" s="350" t="n">
        <v>822</v>
      </c>
      <c r="N108" s="37">
        <f>F108</f>
        <v/>
      </c>
      <c r="O108" s="37">
        <f>G108</f>
        <v/>
      </c>
      <c r="Q108" s="352" t="n"/>
      <c r="R108" s="8">
        <f>J108</f>
        <v/>
      </c>
      <c r="S108" s="49">
        <f>K108</f>
        <v/>
      </c>
      <c r="T108" s="43">
        <f>L108</f>
        <v/>
      </c>
      <c r="U108" s="351">
        <f>(U107*0.2)+U107</f>
        <v/>
      </c>
      <c r="V108" s="37" t="inlineStr">
        <is>
          <t>38x38x38</t>
        </is>
      </c>
      <c r="W108" s="37" t="inlineStr">
        <is>
          <t>3 Kg</t>
        </is>
      </c>
      <c r="X108" s="37" t="inlineStr">
        <is>
          <t>S</t>
        </is>
      </c>
    </row>
    <row r="109" ht="4.5" customHeight="1">
      <c r="A109" s="50" t="n"/>
      <c r="B109" s="5" t="n"/>
      <c r="C109" s="48" t="n"/>
      <c r="D109" s="41" t="n"/>
      <c r="E109" s="347" t="n"/>
      <c r="F109" s="297" t="n"/>
      <c r="G109" s="342" t="n"/>
      <c r="I109" s="50" t="n"/>
      <c r="J109" s="5" t="n"/>
      <c r="K109" s="56" t="n"/>
      <c r="L109" s="41" t="n"/>
      <c r="M109" s="347" t="n"/>
      <c r="N109" s="81" t="n"/>
      <c r="O109" s="81" t="n"/>
      <c r="Q109" s="50" t="n"/>
      <c r="R109" s="5" t="n"/>
      <c r="S109" s="56" t="n"/>
      <c r="T109" s="41" t="n"/>
      <c r="U109" s="344" t="n"/>
      <c r="V109" s="297" t="n"/>
      <c r="W109" s="342" t="n"/>
      <c r="X109" s="342" t="n"/>
    </row>
    <row r="110">
      <c r="A110" s="329" t="inlineStr">
        <is>
          <t>G20</t>
        </is>
      </c>
      <c r="B110" s="8" t="inlineStr">
        <is>
          <t>EVE-G20B48-V1-INT</t>
        </is>
      </c>
      <c r="C110" s="108" t="inlineStr">
        <is>
          <t>BMW G20 B48 Intake System - Pre 2018 November</t>
        </is>
      </c>
      <c r="D110" s="43" t="inlineStr">
        <is>
          <t>L</t>
        </is>
      </c>
      <c r="E110" s="348" t="n">
        <v>1040</v>
      </c>
      <c r="F110" s="36" t="inlineStr">
        <is>
          <t>91x30x39</t>
        </is>
      </c>
      <c r="G110" s="37" t="inlineStr">
        <is>
          <t>5 Kg</t>
        </is>
      </c>
      <c r="H110" s="349" t="n"/>
      <c r="I110" s="329">
        <f>A110</f>
        <v/>
      </c>
      <c r="J110" s="8">
        <f>B110</f>
        <v/>
      </c>
      <c r="K110" s="49">
        <f>C110</f>
        <v/>
      </c>
      <c r="L110" s="43">
        <f>D110</f>
        <v/>
      </c>
      <c r="M110" s="350" t="n">
        <v>1176</v>
      </c>
      <c r="N110" s="36">
        <f>F110</f>
        <v/>
      </c>
      <c r="O110" s="37">
        <f>G110</f>
        <v/>
      </c>
      <c r="Q110" s="329">
        <f>A110</f>
        <v/>
      </c>
      <c r="R110" s="8">
        <f>J110</f>
        <v/>
      </c>
      <c r="S110" s="49">
        <f>K110</f>
        <v/>
      </c>
      <c r="T110" s="43">
        <f>L110</f>
        <v/>
      </c>
      <c r="U110" s="351" t="n">
        <v>1300</v>
      </c>
      <c r="V110" s="36" t="inlineStr">
        <is>
          <t>92x31x40</t>
        </is>
      </c>
      <c r="W110" s="37" t="inlineStr">
        <is>
          <t>6 Kg</t>
        </is>
      </c>
      <c r="X110" s="37" t="inlineStr">
        <is>
          <t>M</t>
        </is>
      </c>
    </row>
    <row r="111">
      <c r="A111" s="356" t="n"/>
      <c r="B111" s="8" t="inlineStr">
        <is>
          <t>EVE-G20B48-V2-INT</t>
        </is>
      </c>
      <c r="C111" s="108" t="inlineStr">
        <is>
          <t>BMW G20 B48 Intake System - Post 2018 November</t>
        </is>
      </c>
      <c r="D111" s="43" t="inlineStr">
        <is>
          <t>L</t>
        </is>
      </c>
      <c r="E111" s="348" t="n">
        <v>1040</v>
      </c>
      <c r="F111" s="36" t="inlineStr">
        <is>
          <t>91x30x39</t>
        </is>
      </c>
      <c r="G111" s="37" t="inlineStr">
        <is>
          <t>5 Kg</t>
        </is>
      </c>
      <c r="H111" s="349" t="n"/>
      <c r="I111" s="356" t="n"/>
      <c r="J111" s="8">
        <f>B111</f>
        <v/>
      </c>
      <c r="K111" s="49">
        <f>C111</f>
        <v/>
      </c>
      <c r="L111" s="43">
        <f>D111</f>
        <v/>
      </c>
      <c r="M111" s="350" t="n">
        <v>1176</v>
      </c>
      <c r="N111" s="15">
        <f>F111</f>
        <v/>
      </c>
      <c r="O111" s="64">
        <f>G111</f>
        <v/>
      </c>
      <c r="Q111" s="356" t="n"/>
      <c r="R111" s="8">
        <f>J111</f>
        <v/>
      </c>
      <c r="S111" s="49">
        <f>K111</f>
        <v/>
      </c>
      <c r="T111" s="43">
        <f>L111</f>
        <v/>
      </c>
      <c r="U111" s="351" t="n">
        <v>1300</v>
      </c>
      <c r="V111" s="36" t="inlineStr">
        <is>
          <t>92x31x40</t>
        </is>
      </c>
      <c r="W111" s="37" t="inlineStr">
        <is>
          <t>6 Kg</t>
        </is>
      </c>
      <c r="X111" s="37" t="inlineStr">
        <is>
          <t>M</t>
        </is>
      </c>
    </row>
    <row r="112">
      <c r="A112" s="356" t="n"/>
      <c r="B112" s="8" t="inlineStr">
        <is>
          <t>EVE-G20B58-V1-INT</t>
        </is>
      </c>
      <c r="C112" s="108" t="inlineStr">
        <is>
          <t>BMW G20 B58 Intake System - Pre 2018 November</t>
        </is>
      </c>
      <c r="D112" s="43" t="inlineStr">
        <is>
          <t>L</t>
        </is>
      </c>
      <c r="E112" s="348" t="n">
        <v>1040</v>
      </c>
      <c r="F112" s="36" t="inlineStr">
        <is>
          <t>91x30x39</t>
        </is>
      </c>
      <c r="G112" s="37" t="inlineStr">
        <is>
          <t>5 Kg</t>
        </is>
      </c>
      <c r="H112" s="349" t="n"/>
      <c r="I112" s="356" t="n"/>
      <c r="J112" s="8">
        <f>B112</f>
        <v/>
      </c>
      <c r="K112" s="49">
        <f>C112</f>
        <v/>
      </c>
      <c r="L112" s="43">
        <f>D112</f>
        <v/>
      </c>
      <c r="M112" s="350" t="n">
        <v>1176</v>
      </c>
      <c r="N112" s="36">
        <f>F112</f>
        <v/>
      </c>
      <c r="O112" s="37">
        <f>G112</f>
        <v/>
      </c>
      <c r="Q112" s="356" t="n"/>
      <c r="R112" s="8">
        <f>J112</f>
        <v/>
      </c>
      <c r="S112" s="49">
        <f>K112</f>
        <v/>
      </c>
      <c r="T112" s="43">
        <f>L112</f>
        <v/>
      </c>
      <c r="U112" s="351" t="n">
        <v>1300</v>
      </c>
      <c r="V112" s="36" t="inlineStr">
        <is>
          <t>92x31x40</t>
        </is>
      </c>
      <c r="W112" s="37" t="inlineStr">
        <is>
          <t>6 Kg</t>
        </is>
      </c>
      <c r="X112" s="37" t="inlineStr">
        <is>
          <t>M</t>
        </is>
      </c>
    </row>
    <row r="113">
      <c r="A113" s="352" t="n"/>
      <c r="B113" s="8" t="inlineStr">
        <is>
          <t>EVE-G20B58-V2-INT</t>
        </is>
      </c>
      <c r="C113" s="108" t="inlineStr">
        <is>
          <t>BMW G20 B58 Intake System - Post 2018 November</t>
        </is>
      </c>
      <c r="D113" s="43" t="inlineStr">
        <is>
          <t>L</t>
        </is>
      </c>
      <c r="E113" s="348" t="n">
        <v>1040</v>
      </c>
      <c r="F113" s="36" t="inlineStr">
        <is>
          <t>91x30x39</t>
        </is>
      </c>
      <c r="G113" s="37" t="inlineStr">
        <is>
          <t>5 Kg</t>
        </is>
      </c>
      <c r="H113" s="349" t="n"/>
      <c r="I113" s="352" t="n"/>
      <c r="J113" s="8">
        <f>B113</f>
        <v/>
      </c>
      <c r="K113" s="49">
        <f>C113</f>
        <v/>
      </c>
      <c r="L113" s="43">
        <f>D113</f>
        <v/>
      </c>
      <c r="M113" s="350" t="n">
        <v>1176</v>
      </c>
      <c r="N113" s="36">
        <f>F113</f>
        <v/>
      </c>
      <c r="O113" s="37">
        <f>G113</f>
        <v/>
      </c>
      <c r="Q113" s="352" t="n"/>
      <c r="R113" s="8">
        <f>J113</f>
        <v/>
      </c>
      <c r="S113" s="49">
        <f>K113</f>
        <v/>
      </c>
      <c r="T113" s="43">
        <f>L113</f>
        <v/>
      </c>
      <c r="U113" s="351" t="n">
        <v>1300</v>
      </c>
      <c r="V113" s="36" t="inlineStr">
        <is>
          <t>92x31x40</t>
        </is>
      </c>
      <c r="W113" s="37" t="inlineStr">
        <is>
          <t>6 Kg</t>
        </is>
      </c>
      <c r="X113" s="37" t="inlineStr">
        <is>
          <t>M</t>
        </is>
      </c>
    </row>
    <row r="114" ht="4.5" customHeight="1">
      <c r="A114" s="50" t="n"/>
      <c r="B114" s="5" t="n"/>
      <c r="C114" s="48" t="n"/>
      <c r="D114" s="41" t="n"/>
      <c r="E114" s="347" t="n"/>
      <c r="F114" s="297" t="n"/>
      <c r="G114" s="342" t="n"/>
      <c r="I114" s="50" t="n"/>
      <c r="J114" s="5" t="n"/>
      <c r="K114" s="56" t="n"/>
      <c r="L114" s="41" t="n"/>
      <c r="M114" s="347" t="n"/>
      <c r="N114" s="297" t="n"/>
      <c r="O114" s="297" t="n"/>
      <c r="Q114" s="50" t="n"/>
      <c r="R114" s="5" t="n"/>
      <c r="S114" s="56" t="n"/>
      <c r="T114" s="41" t="n"/>
      <c r="U114" s="344" t="n"/>
      <c r="V114" s="297" t="n"/>
      <c r="W114" s="342" t="n"/>
      <c r="X114" s="342" t="n"/>
    </row>
    <row r="115">
      <c r="A115" s="329" t="inlineStr">
        <is>
          <t>G29 Z4</t>
        </is>
      </c>
      <c r="B115" s="8" t="inlineStr">
        <is>
          <t>EVE-Z4B58-CF-INT</t>
        </is>
      </c>
      <c r="C115" s="49" t="inlineStr">
        <is>
          <t>BMW BMW G29 Z4 M40i B58 Carbon Intake</t>
        </is>
      </c>
      <c r="D115" s="43" t="inlineStr">
        <is>
          <t>B</t>
        </is>
      </c>
      <c r="E115" s="348" t="n">
        <v>1041</v>
      </c>
      <c r="F115" s="37" t="inlineStr">
        <is>
          <t>37x37x37</t>
        </is>
      </c>
      <c r="G115" s="37" t="inlineStr">
        <is>
          <t>4 Kg</t>
        </is>
      </c>
      <c r="H115" s="349" t="n"/>
      <c r="I115" s="329" t="inlineStr">
        <is>
          <t>G29 Z4</t>
        </is>
      </c>
      <c r="J115" s="8">
        <f>B115</f>
        <v/>
      </c>
      <c r="K115" s="49">
        <f>C115</f>
        <v/>
      </c>
      <c r="L115" s="43">
        <f>D115</f>
        <v/>
      </c>
      <c r="M115" s="350" t="n">
        <v>1134</v>
      </c>
      <c r="N115" s="37">
        <f>F115</f>
        <v/>
      </c>
      <c r="O115" s="37">
        <f>G115</f>
        <v/>
      </c>
      <c r="Q115" s="329" t="inlineStr">
        <is>
          <t>G29 Z4</t>
        </is>
      </c>
      <c r="R115" s="8">
        <f>J115</f>
        <v/>
      </c>
      <c r="S115" s="49">
        <f>K115</f>
        <v/>
      </c>
      <c r="T115" s="43" t="inlineStr">
        <is>
          <t>L</t>
        </is>
      </c>
      <c r="U115" s="351" t="n">
        <v>1300</v>
      </c>
      <c r="V115" s="37" t="inlineStr">
        <is>
          <t>92x31x40</t>
        </is>
      </c>
      <c r="W115" s="37" t="inlineStr">
        <is>
          <t>6 Kg</t>
        </is>
      </c>
      <c r="X115" s="37" t="inlineStr">
        <is>
          <t>M</t>
        </is>
      </c>
    </row>
    <row r="116">
      <c r="A116" s="352" t="n"/>
      <c r="B116" s="8" t="inlineStr">
        <is>
          <t>EVE-Z4B58-CF-ENG</t>
        </is>
      </c>
      <c r="C116" s="49" t="inlineStr">
        <is>
          <t>BMW G29 Z4 M40i B58 Carbon Engine Cover</t>
        </is>
      </c>
      <c r="D116" s="43" t="inlineStr">
        <is>
          <t>B</t>
        </is>
      </c>
      <c r="E116" s="348" t="n">
        <v>477</v>
      </c>
      <c r="F116" s="36" t="inlineStr">
        <is>
          <t>71x71x19</t>
        </is>
      </c>
      <c r="G116" s="37" t="inlineStr">
        <is>
          <t>4 Kg</t>
        </is>
      </c>
      <c r="H116" s="349" t="n"/>
      <c r="I116" s="352" t="n"/>
      <c r="J116" s="8">
        <f>B116</f>
        <v/>
      </c>
      <c r="K116" s="49">
        <f>C116</f>
        <v/>
      </c>
      <c r="L116" s="43">
        <f>D116</f>
        <v/>
      </c>
      <c r="M116" s="350" t="n">
        <v>539</v>
      </c>
      <c r="N116" s="37">
        <f>F116</f>
        <v/>
      </c>
      <c r="O116" s="37">
        <f>G116</f>
        <v/>
      </c>
      <c r="Q116" s="352" t="n"/>
      <c r="R116" s="8">
        <f>J116</f>
        <v/>
      </c>
      <c r="S116" s="49">
        <f>K116</f>
        <v/>
      </c>
      <c r="T116" s="43" t="n"/>
      <c r="U116" s="351" t="n">
        <v>600</v>
      </c>
      <c r="V116" s="36" t="inlineStr">
        <is>
          <t>72x72x21</t>
        </is>
      </c>
      <c r="W116" s="37" t="inlineStr">
        <is>
          <t>2 Kg</t>
        </is>
      </c>
      <c r="X116" s="37" t="inlineStr">
        <is>
          <t>M</t>
        </is>
      </c>
    </row>
    <row r="117" ht="4.9" customHeight="1">
      <c r="C117" s="3" t="n"/>
      <c r="D117" s="52" t="n"/>
      <c r="E117" s="340" t="n"/>
      <c r="F117" s="73" t="n"/>
      <c r="G117" s="73" t="n"/>
      <c r="K117" s="55" t="n"/>
      <c r="L117" s="52" t="n"/>
      <c r="M117" s="340" t="n"/>
      <c r="N117" s="73" t="n"/>
      <c r="O117" s="73" t="n"/>
      <c r="S117" s="51" t="n"/>
      <c r="U117" s="340" t="n"/>
      <c r="V117" s="73" t="n"/>
      <c r="W117" s="73" t="n"/>
      <c r="X117" s="73" t="n"/>
    </row>
    <row r="118" ht="21" customHeight="1">
      <c r="A118" s="341" t="inlineStr">
        <is>
          <t>HONDA</t>
        </is>
      </c>
      <c r="B118" s="342" t="n"/>
      <c r="C118" s="342" t="n"/>
      <c r="D118" s="342" t="n"/>
      <c r="E118" s="342" t="n"/>
      <c r="F118" s="342" t="n"/>
      <c r="G118" s="343" t="n"/>
      <c r="I118" s="341" t="inlineStr">
        <is>
          <t>HONDA</t>
        </is>
      </c>
      <c r="J118" s="342" t="n"/>
      <c r="K118" s="342" t="n"/>
      <c r="L118" s="342" t="n"/>
      <c r="M118" s="342" t="n"/>
      <c r="N118" s="342" t="n"/>
      <c r="O118" s="343" t="n"/>
      <c r="Q118" s="341" t="inlineStr">
        <is>
          <t>HONDA</t>
        </is>
      </c>
      <c r="R118" s="342" t="n"/>
      <c r="S118" s="342" t="n"/>
      <c r="T118" s="342" t="n"/>
      <c r="U118" s="342" t="n"/>
      <c r="V118" s="342" t="n"/>
      <c r="W118" s="343" t="n"/>
      <c r="X118" s="305" t="n"/>
    </row>
    <row r="119" ht="4.5" customHeight="1">
      <c r="A119" s="50" t="n"/>
      <c r="B119" s="5" t="n"/>
      <c r="C119" s="6" t="n"/>
      <c r="D119" s="41" t="n"/>
      <c r="E119" s="344" t="n"/>
      <c r="F119" s="297" t="n"/>
      <c r="G119" s="342" t="n"/>
      <c r="I119" s="50" t="n"/>
      <c r="J119" s="5" t="n"/>
      <c r="K119" s="48" t="n"/>
      <c r="L119" s="41" t="n"/>
      <c r="M119" s="344" t="n"/>
      <c r="N119" s="297" t="n"/>
      <c r="O119" s="297" t="n"/>
      <c r="Q119" s="50" t="n"/>
      <c r="R119" s="5" t="n"/>
      <c r="S119" s="6" t="n"/>
      <c r="T119" s="41" t="n"/>
      <c r="U119" s="344" t="n"/>
      <c r="V119" s="297" t="n"/>
      <c r="W119" s="342" t="n"/>
      <c r="X119" s="342" t="n"/>
    </row>
    <row r="120" ht="45" customFormat="1" customHeight="1" s="46">
      <c r="A120" s="76" t="n"/>
      <c r="B120" s="29" t="inlineStr">
        <is>
          <t>Part Number</t>
        </is>
      </c>
      <c r="C120" s="29" t="inlineStr">
        <is>
          <t>Description</t>
        </is>
      </c>
      <c r="D120" s="44" t="inlineStr">
        <is>
          <t>Filter Type</t>
        </is>
      </c>
      <c r="E120" s="345" t="inlineStr">
        <is>
          <t>Retail Price Ex VAT</t>
        </is>
      </c>
      <c r="F120" s="363" t="inlineStr">
        <is>
          <t>Package size in cm</t>
        </is>
      </c>
      <c r="G120" s="343" t="n"/>
      <c r="I120" s="76" t="n"/>
      <c r="J120" s="29" t="inlineStr">
        <is>
          <t>Part Number</t>
        </is>
      </c>
      <c r="K120" s="29" t="inlineStr">
        <is>
          <t>Description</t>
        </is>
      </c>
      <c r="L120" s="44" t="inlineStr">
        <is>
          <t>Filter Type</t>
        </is>
      </c>
      <c r="M120" s="345" t="inlineStr">
        <is>
          <t>Retail Price Ex VAT</t>
        </is>
      </c>
      <c r="N120" s="299" t="inlineStr">
        <is>
          <t>Package size in cm</t>
        </is>
      </c>
      <c r="O120" s="300" t="n"/>
      <c r="Q120" s="76" t="n"/>
      <c r="R120" s="29" t="inlineStr">
        <is>
          <t>Part Number</t>
        </is>
      </c>
      <c r="S120" s="29" t="inlineStr">
        <is>
          <t>Description</t>
        </is>
      </c>
      <c r="T120" s="44" t="inlineStr">
        <is>
          <t>Filter Type</t>
        </is>
      </c>
      <c r="U120" s="346" t="inlineStr">
        <is>
          <t>Retail Price</t>
        </is>
      </c>
      <c r="V120" s="299" t="inlineStr">
        <is>
          <t>Package size in cm</t>
        </is>
      </c>
      <c r="W120" s="327" t="n"/>
      <c r="X120" s="300" t="inlineStr">
        <is>
          <t>Box Type</t>
        </is>
      </c>
    </row>
    <row r="121" ht="4.5" customHeight="1">
      <c r="A121" s="50" t="n"/>
      <c r="B121" s="5" t="n"/>
      <c r="C121" s="6" t="n"/>
      <c r="D121" s="41" t="n"/>
      <c r="E121" s="347" t="n"/>
      <c r="F121" s="297" t="n"/>
      <c r="G121" s="342" t="n"/>
      <c r="I121" s="50" t="n"/>
      <c r="J121" s="5" t="n"/>
      <c r="K121" s="48" t="n"/>
      <c r="L121" s="41" t="n"/>
      <c r="M121" s="344" t="n"/>
      <c r="N121" s="297" t="n"/>
      <c r="O121" s="297" t="n"/>
      <c r="Q121" s="50" t="n"/>
      <c r="R121" s="5" t="n"/>
      <c r="S121" s="6" t="n"/>
      <c r="T121" s="41" t="n"/>
      <c r="U121" s="344" t="n"/>
      <c r="V121" s="297" t="n"/>
      <c r="W121" s="342" t="n"/>
      <c r="X121" s="342" t="n"/>
    </row>
    <row r="122">
      <c r="A122" s="292" t="n"/>
      <c r="B122" s="15" t="inlineStr">
        <is>
          <t>EVE-FK2-CF-MAF</t>
        </is>
      </c>
      <c r="C122" s="39" t="inlineStr">
        <is>
          <t>Honda FK2 Black Carbon MAF-TUBE and silicone hose</t>
        </is>
      </c>
      <c r="D122" s="43" t="inlineStr">
        <is>
          <t>n/a</t>
        </is>
      </c>
      <c r="E122" s="361" t="n">
        <v>191</v>
      </c>
      <c r="F122" s="37" t="inlineStr">
        <is>
          <t>46x10x12</t>
        </is>
      </c>
      <c r="G122" s="37" t="inlineStr">
        <is>
          <t>2.5 Kg</t>
        </is>
      </c>
      <c r="I122" s="292" t="n"/>
      <c r="J122" s="15">
        <f>B122</f>
        <v/>
      </c>
      <c r="K122" s="59">
        <f>C122</f>
        <v/>
      </c>
      <c r="L122" s="36">
        <f>D122</f>
        <v/>
      </c>
      <c r="M122" s="362" t="n">
        <v>215</v>
      </c>
      <c r="N122" s="64">
        <f>F122</f>
        <v/>
      </c>
      <c r="O122" s="64">
        <f>G122</f>
        <v/>
      </c>
      <c r="Q122" s="292" t="inlineStr">
        <is>
          <t>FK2 Civic</t>
        </is>
      </c>
      <c r="R122" s="15">
        <f>J122</f>
        <v/>
      </c>
      <c r="S122" s="59">
        <f>K122</f>
        <v/>
      </c>
      <c r="T122" s="36">
        <f>L122</f>
        <v/>
      </c>
      <c r="U122" s="351" t="n">
        <v>250</v>
      </c>
      <c r="V122" s="37" t="inlineStr">
        <is>
          <t>49x15x12</t>
        </is>
      </c>
      <c r="W122" s="37" t="inlineStr">
        <is>
          <t>2 Kg</t>
        </is>
      </c>
      <c r="X122" s="37" t="inlineStr">
        <is>
          <t>S</t>
        </is>
      </c>
    </row>
    <row r="123">
      <c r="A123" s="352" t="n"/>
      <c r="B123" s="64" t="inlineStr">
        <is>
          <t>EVE-FK2-KV-MAF</t>
        </is>
      </c>
      <c r="C123" s="39" t="inlineStr">
        <is>
          <t>Honda FK2 Kevlar MAF-TUBE and silicone hose</t>
        </is>
      </c>
      <c r="D123" s="43" t="inlineStr">
        <is>
          <t>n/a</t>
        </is>
      </c>
      <c r="E123" s="361">
        <f>E122*1.2</f>
        <v/>
      </c>
      <c r="F123" s="37" t="inlineStr">
        <is>
          <t>46x10x12</t>
        </is>
      </c>
      <c r="G123" s="37" t="inlineStr">
        <is>
          <t>2.5 Kg</t>
        </is>
      </c>
      <c r="I123" s="352" t="n"/>
      <c r="J123" s="15">
        <f>B123</f>
        <v/>
      </c>
      <c r="K123" s="59">
        <f>C123</f>
        <v/>
      </c>
      <c r="L123" s="36">
        <f>D123</f>
        <v/>
      </c>
      <c r="M123" s="362">
        <f>M122*1.2</f>
        <v/>
      </c>
      <c r="N123" s="64">
        <f>F123</f>
        <v/>
      </c>
      <c r="O123" s="64">
        <f>G123</f>
        <v/>
      </c>
      <c r="Q123" s="352" t="n"/>
      <c r="R123" s="15">
        <f>J123</f>
        <v/>
      </c>
      <c r="S123" s="59">
        <f>K123</f>
        <v/>
      </c>
      <c r="T123" s="36">
        <f>L123</f>
        <v/>
      </c>
      <c r="U123" s="351">
        <f>U122*1.2</f>
        <v/>
      </c>
      <c r="V123" s="37" t="inlineStr">
        <is>
          <t>49x15x12</t>
        </is>
      </c>
      <c r="W123" s="37" t="inlineStr">
        <is>
          <t>2 Kg</t>
        </is>
      </c>
      <c r="X123" s="37" t="inlineStr">
        <is>
          <t>S</t>
        </is>
      </c>
    </row>
    <row r="124" ht="4.5" customHeight="1">
      <c r="A124" s="50" t="n"/>
      <c r="B124" s="5" t="n"/>
      <c r="C124" s="48" t="n"/>
      <c r="D124" s="41" t="n"/>
      <c r="E124" s="347" t="n"/>
      <c r="F124" s="297" t="n"/>
      <c r="G124" s="342" t="n"/>
      <c r="I124" s="50" t="n"/>
      <c r="J124" s="5" t="n"/>
      <c r="K124" s="56" t="n"/>
      <c r="L124" s="41" t="n"/>
      <c r="M124" s="347" t="n"/>
      <c r="N124" s="81" t="n"/>
      <c r="O124" s="81" t="n"/>
      <c r="Q124" s="50" t="n"/>
      <c r="R124" s="5" t="n"/>
      <c r="S124" s="56" t="n"/>
      <c r="T124" s="41" t="n"/>
      <c r="U124" s="344" t="n"/>
      <c r="V124" s="297" t="n"/>
      <c r="W124" s="342" t="n"/>
      <c r="X124" s="342" t="n"/>
    </row>
    <row r="125">
      <c r="A125" s="329" t="inlineStr">
        <is>
          <t>FK2 Civic</t>
        </is>
      </c>
      <c r="B125" s="8" t="inlineStr">
        <is>
          <t>EVE-FK2V2-CF-LHD-INT</t>
        </is>
      </c>
      <c r="C125" s="39" t="inlineStr">
        <is>
          <t>V2 FK2 Civic Type R LHD Carbon intake with upgraded Carbon Tube</t>
        </is>
      </c>
      <c r="D125" s="37" t="inlineStr">
        <is>
          <t>S</t>
        </is>
      </c>
      <c r="E125" s="348" t="n">
        <v>930</v>
      </c>
      <c r="F125" s="36" t="inlineStr">
        <is>
          <t>37x37x37</t>
        </is>
      </c>
      <c r="G125" s="37" t="inlineStr">
        <is>
          <t>3.5 Kg</t>
        </is>
      </c>
      <c r="H125" s="349" t="n"/>
      <c r="I125" s="329" t="inlineStr">
        <is>
          <t>FK2 Civic</t>
        </is>
      </c>
      <c r="J125" s="11">
        <f>B125</f>
        <v/>
      </c>
      <c r="K125" s="57">
        <f>C125</f>
        <v/>
      </c>
      <c r="L125" s="54">
        <f>D125</f>
        <v/>
      </c>
      <c r="M125" s="350" t="n">
        <v>1050</v>
      </c>
      <c r="N125" s="15">
        <f>F125</f>
        <v/>
      </c>
      <c r="O125" s="64">
        <f>G125</f>
        <v/>
      </c>
      <c r="Q125" s="329" t="inlineStr">
        <is>
          <t>FK2 Civic</t>
        </is>
      </c>
      <c r="R125" s="11">
        <f>J125</f>
        <v/>
      </c>
      <c r="S125" s="57">
        <f>K125</f>
        <v/>
      </c>
      <c r="T125" s="54">
        <f>L125</f>
        <v/>
      </c>
      <c r="U125" s="351" t="n">
        <v>1185</v>
      </c>
      <c r="V125" s="36" t="inlineStr">
        <is>
          <t>38x38x38</t>
        </is>
      </c>
      <c r="W125" s="37" t="inlineStr">
        <is>
          <t>3 Kg</t>
        </is>
      </c>
      <c r="X125" s="37" t="inlineStr">
        <is>
          <t>S</t>
        </is>
      </c>
    </row>
    <row r="126">
      <c r="A126" s="356" t="n"/>
      <c r="B126" s="8" t="inlineStr">
        <is>
          <t>EVE-FK2V2-KV-LHD-INT</t>
        </is>
      </c>
      <c r="C126" s="39" t="inlineStr">
        <is>
          <t>V2 FK2 Civic Type R LHD Kevlar intake with upgraded Kevlar Tube</t>
        </is>
      </c>
      <c r="D126" s="37" t="inlineStr">
        <is>
          <t>S</t>
        </is>
      </c>
      <c r="E126" s="348">
        <f>E125*1.2</f>
        <v/>
      </c>
      <c r="F126" s="36" t="inlineStr">
        <is>
          <t>37x37x37</t>
        </is>
      </c>
      <c r="G126" s="37" t="inlineStr">
        <is>
          <t>3.5 Kg</t>
        </is>
      </c>
      <c r="H126" s="349" t="n"/>
      <c r="I126" s="356" t="n"/>
      <c r="J126" s="11">
        <f>B126</f>
        <v/>
      </c>
      <c r="K126" s="57">
        <f>C126</f>
        <v/>
      </c>
      <c r="L126" s="54">
        <f>D126</f>
        <v/>
      </c>
      <c r="M126" s="350">
        <f>M125*1.2</f>
        <v/>
      </c>
      <c r="N126" s="15">
        <f>F126</f>
        <v/>
      </c>
      <c r="O126" s="64">
        <f>G126</f>
        <v/>
      </c>
      <c r="Q126" s="356" t="n"/>
      <c r="R126" s="11">
        <f>J126</f>
        <v/>
      </c>
      <c r="S126" s="57">
        <f>K126</f>
        <v/>
      </c>
      <c r="T126" s="54">
        <f>L126</f>
        <v/>
      </c>
      <c r="U126" s="351">
        <f>U125*1.2</f>
        <v/>
      </c>
      <c r="V126" s="36" t="inlineStr">
        <is>
          <t>38x38x38</t>
        </is>
      </c>
      <c r="W126" s="37" t="inlineStr">
        <is>
          <t>3 Kg</t>
        </is>
      </c>
      <c r="X126" s="37" t="inlineStr">
        <is>
          <t>S</t>
        </is>
      </c>
    </row>
    <row r="127">
      <c r="A127" s="356" t="n"/>
      <c r="B127" s="8" t="inlineStr">
        <is>
          <t>EVE-FK2V2-CF-RHD-INT</t>
        </is>
      </c>
      <c r="C127" s="39" t="inlineStr">
        <is>
          <t>V2 FK2 Civic Type R RHD Carbon intake with upgraded Carbon Tube</t>
        </is>
      </c>
      <c r="D127" s="37" t="inlineStr">
        <is>
          <t>S</t>
        </is>
      </c>
      <c r="E127" s="348">
        <f>E125</f>
        <v/>
      </c>
      <c r="F127" s="36" t="inlineStr">
        <is>
          <t>37x37x37</t>
        </is>
      </c>
      <c r="G127" s="37" t="inlineStr">
        <is>
          <t>3.5 Kg</t>
        </is>
      </c>
      <c r="H127" s="349" t="n"/>
      <c r="I127" s="356" t="n"/>
      <c r="J127" s="11">
        <f>B127</f>
        <v/>
      </c>
      <c r="K127" s="57">
        <f>C127</f>
        <v/>
      </c>
      <c r="L127" s="54">
        <f>D127</f>
        <v/>
      </c>
      <c r="M127" s="350">
        <f>M125</f>
        <v/>
      </c>
      <c r="N127" s="36">
        <f>F127</f>
        <v/>
      </c>
      <c r="O127" s="37">
        <f>G127</f>
        <v/>
      </c>
      <c r="Q127" s="356" t="n"/>
      <c r="R127" s="11">
        <f>J127</f>
        <v/>
      </c>
      <c r="S127" s="57">
        <f>K127</f>
        <v/>
      </c>
      <c r="T127" s="54">
        <f>L127</f>
        <v/>
      </c>
      <c r="U127" s="351">
        <f>U125</f>
        <v/>
      </c>
      <c r="V127" s="36" t="inlineStr">
        <is>
          <t>38x38x38</t>
        </is>
      </c>
      <c r="W127" s="37" t="inlineStr">
        <is>
          <t>3 Kg</t>
        </is>
      </c>
      <c r="X127" s="37" t="inlineStr">
        <is>
          <t>S</t>
        </is>
      </c>
    </row>
    <row r="128">
      <c r="A128" s="356" t="n"/>
      <c r="B128" s="8" t="n"/>
      <c r="C128" s="39" t="n"/>
      <c r="D128" s="37" t="n"/>
      <c r="E128" s="348" t="n"/>
      <c r="F128" s="36" t="n"/>
      <c r="G128" s="37" t="n"/>
      <c r="H128" s="349" t="n"/>
      <c r="I128" s="356" t="n"/>
      <c r="J128" s="11" t="n"/>
      <c r="K128" s="57" t="n"/>
      <c r="L128" s="54" t="n"/>
      <c r="M128" s="350" t="n"/>
      <c r="N128" s="36" t="n"/>
      <c r="O128" s="37" t="n"/>
      <c r="Q128" s="356" t="n"/>
      <c r="R128" s="8" t="inlineStr">
        <is>
          <t>EVE-FK2V2-KV-RHD-INT</t>
        </is>
      </c>
      <c r="S128" s="39" t="inlineStr">
        <is>
          <t>V2 FK2 Civic Type R RHD Kevlar intake with upgraded Kevlar Tube</t>
        </is>
      </c>
      <c r="T128" s="37" t="inlineStr">
        <is>
          <t>S</t>
        </is>
      </c>
      <c r="U128" s="351">
        <f>U127*1.2</f>
        <v/>
      </c>
      <c r="V128" s="36" t="inlineStr">
        <is>
          <t>38x38x38</t>
        </is>
      </c>
      <c r="W128" s="37" t="inlineStr">
        <is>
          <t>3 Kg</t>
        </is>
      </c>
      <c r="X128" s="37" t="inlineStr">
        <is>
          <t>S</t>
        </is>
      </c>
    </row>
    <row r="129">
      <c r="A129" s="352" t="n"/>
      <c r="B129" s="8" t="inlineStr">
        <is>
          <t>EVE-FK2V2-KV-RHD-INT</t>
        </is>
      </c>
      <c r="C129" s="39" t="inlineStr">
        <is>
          <t>V2 FK2 Civic Type R RHD Kevlar intake with upgraded Kevlar Tube</t>
        </is>
      </c>
      <c r="D129" s="37" t="inlineStr">
        <is>
          <t>S</t>
        </is>
      </c>
      <c r="E129" s="348">
        <f>E126</f>
        <v/>
      </c>
      <c r="F129" s="36" t="inlineStr">
        <is>
          <t>37x37x37</t>
        </is>
      </c>
      <c r="G129" s="37" t="inlineStr">
        <is>
          <t>3.5 Kg</t>
        </is>
      </c>
      <c r="H129" s="349" t="n"/>
      <c r="I129" s="352" t="n"/>
      <c r="J129" s="11">
        <f>B129</f>
        <v/>
      </c>
      <c r="K129" s="57">
        <f>C129</f>
        <v/>
      </c>
      <c r="L129" s="54">
        <f>D129</f>
        <v/>
      </c>
      <c r="M129" s="350">
        <f>M126</f>
        <v/>
      </c>
      <c r="N129" s="36">
        <f>F129</f>
        <v/>
      </c>
      <c r="O129" s="37">
        <f>G129</f>
        <v/>
      </c>
      <c r="Q129" s="352" t="n"/>
      <c r="R129" s="8" t="inlineStr">
        <is>
          <t>EVE-FK8FK2-ENG</t>
        </is>
      </c>
      <c r="S129" s="39" t="inlineStr">
        <is>
          <t>FK8 and FK2 Engine Cover Red and Black</t>
        </is>
      </c>
      <c r="T129" s="37" t="inlineStr">
        <is>
          <t>n/a</t>
        </is>
      </c>
      <c r="U129" s="351" t="n">
        <v>500</v>
      </c>
      <c r="V129" s="37" t="inlineStr">
        <is>
          <t>68x38x15</t>
        </is>
      </c>
      <c r="W129" s="37" t="inlineStr">
        <is>
          <t>2 Kg</t>
        </is>
      </c>
      <c r="X129" s="37" t="inlineStr">
        <is>
          <t>S</t>
        </is>
      </c>
    </row>
    <row r="130" ht="4.5" customHeight="1">
      <c r="A130" s="50" t="n"/>
      <c r="B130" s="5" t="n"/>
      <c r="C130" s="48" t="n"/>
      <c r="D130" s="41" t="n"/>
      <c r="E130" s="347" t="n"/>
      <c r="F130" s="297" t="n"/>
      <c r="G130" s="342" t="n"/>
      <c r="I130" s="50" t="n"/>
      <c r="J130" s="5" t="n"/>
      <c r="K130" s="56" t="n"/>
      <c r="L130" s="41" t="n"/>
      <c r="M130" s="347" t="n"/>
      <c r="N130" s="297" t="n"/>
      <c r="O130" s="297" t="n"/>
      <c r="Q130" s="50" t="n"/>
      <c r="R130" s="5" t="n"/>
      <c r="S130" s="56" t="n"/>
      <c r="T130" s="41" t="n"/>
      <c r="U130" s="344" t="n"/>
      <c r="V130" s="297" t="n"/>
      <c r="W130" s="342" t="n"/>
      <c r="X130" s="342" t="n"/>
    </row>
    <row r="131">
      <c r="A131" s="291" t="inlineStr">
        <is>
          <t>FK2 Civic Turbo Tube</t>
        </is>
      </c>
      <c r="B131" s="8" t="inlineStr">
        <is>
          <t>EVE-FK2-CF-CHG</t>
        </is>
      </c>
      <c r="C131" s="39" t="inlineStr">
        <is>
          <t>FK2 Carbon Turbo Tube for Customers with FK2 V2 Intake</t>
        </is>
      </c>
      <c r="D131" s="37" t="inlineStr">
        <is>
          <t>n/a</t>
        </is>
      </c>
      <c r="E131" s="348" t="n">
        <v>550</v>
      </c>
      <c r="F131" s="36" t="inlineStr">
        <is>
          <t>55x35x12</t>
        </is>
      </c>
      <c r="G131" s="37" t="inlineStr">
        <is>
          <t>3.5 Kg</t>
        </is>
      </c>
      <c r="H131" s="349" t="n"/>
      <c r="I131" s="291">
        <f>A131</f>
        <v/>
      </c>
      <c r="J131" s="11">
        <f>B131</f>
        <v/>
      </c>
      <c r="K131" s="57">
        <f>C131</f>
        <v/>
      </c>
      <c r="L131" s="54">
        <f>D131</f>
        <v/>
      </c>
      <c r="M131" s="350" t="n">
        <v>643</v>
      </c>
      <c r="N131" s="15">
        <f>F131</f>
        <v/>
      </c>
      <c r="O131" s="64">
        <f>G131</f>
        <v/>
      </c>
      <c r="Q131" s="291">
        <f>A131</f>
        <v/>
      </c>
      <c r="R131" s="11">
        <f>J131</f>
        <v/>
      </c>
      <c r="S131" s="57">
        <f>K131</f>
        <v/>
      </c>
      <c r="T131" s="54">
        <f>L131</f>
        <v/>
      </c>
      <c r="U131" s="351" t="n">
        <v>700</v>
      </c>
      <c r="V131" s="36" t="inlineStr">
        <is>
          <t>52x37x16</t>
        </is>
      </c>
      <c r="W131" s="37" t="inlineStr">
        <is>
          <t>2 Kg</t>
        </is>
      </c>
      <c r="X131" s="37" t="inlineStr">
        <is>
          <t>S</t>
        </is>
      </c>
    </row>
    <row r="132">
      <c r="A132" s="356" t="n"/>
      <c r="B132" s="8" t="inlineStr">
        <is>
          <t>EVE-FK2V2-CF-CHG</t>
        </is>
      </c>
      <c r="C132" s="39" t="inlineStr">
        <is>
          <t>FK2 Carbon Turbo Tube Package with V2 MAF Tube</t>
        </is>
      </c>
      <c r="D132" s="37" t="inlineStr">
        <is>
          <t>n/a</t>
        </is>
      </c>
      <c r="E132" s="348" t="n">
        <v>704</v>
      </c>
      <c r="F132" s="36" t="inlineStr">
        <is>
          <t>55x35x12</t>
        </is>
      </c>
      <c r="G132" s="37" t="inlineStr">
        <is>
          <t>3.5 Kg</t>
        </is>
      </c>
      <c r="H132" s="349" t="n"/>
      <c r="I132" s="356" t="n"/>
      <c r="J132" s="11">
        <f>B132</f>
        <v/>
      </c>
      <c r="K132" s="57">
        <f>C132</f>
        <v/>
      </c>
      <c r="L132" s="54">
        <f>D132</f>
        <v/>
      </c>
      <c r="M132" s="350" t="n">
        <v>811</v>
      </c>
      <c r="N132" s="15">
        <f>F132</f>
        <v/>
      </c>
      <c r="O132" s="64">
        <f>G132</f>
        <v/>
      </c>
      <c r="Q132" s="356" t="n"/>
      <c r="R132" s="11">
        <f>J132</f>
        <v/>
      </c>
      <c r="S132" s="57">
        <f>K132</f>
        <v/>
      </c>
      <c r="T132" s="54">
        <f>L132</f>
        <v/>
      </c>
      <c r="U132" s="351" t="n">
        <v>880</v>
      </c>
      <c r="V132" s="36" t="inlineStr">
        <is>
          <t>52x37x16</t>
        </is>
      </c>
      <c r="W132" s="37" t="inlineStr">
        <is>
          <t>2 Kg</t>
        </is>
      </c>
      <c r="X132" s="37" t="inlineStr">
        <is>
          <t>S</t>
        </is>
      </c>
    </row>
    <row r="133" ht="4.5" customHeight="1">
      <c r="A133" s="50" t="n"/>
      <c r="B133" s="5" t="n"/>
      <c r="C133" s="48" t="n"/>
      <c r="D133" s="41" t="n"/>
      <c r="E133" s="347" t="n"/>
      <c r="F133" s="297" t="n"/>
      <c r="G133" s="342" t="n"/>
      <c r="I133" s="50" t="n"/>
      <c r="J133" s="5" t="n"/>
      <c r="K133" s="56" t="n"/>
      <c r="L133" s="41" t="n"/>
      <c r="M133" s="347" t="n"/>
      <c r="N133" s="297" t="n"/>
      <c r="O133" s="297" t="n"/>
      <c r="Q133" s="50" t="n"/>
      <c r="R133" s="5" t="n"/>
      <c r="S133" s="56" t="n"/>
      <c r="T133" s="41" t="n"/>
      <c r="U133" s="344" t="n"/>
      <c r="V133" s="297" t="n"/>
      <c r="W133" s="342" t="n"/>
      <c r="X133" s="342" t="n"/>
    </row>
    <row r="134">
      <c r="A134" s="329" t="inlineStr">
        <is>
          <t>FK8 Civic</t>
        </is>
      </c>
      <c r="B134" s="8" t="inlineStr">
        <is>
          <t>EVE-FK8-CF-INT</t>
        </is>
      </c>
      <c r="C134" s="39" t="inlineStr">
        <is>
          <t>FK8 Civic Type R Black Carbon intake</t>
        </is>
      </c>
      <c r="D134" s="37" t="inlineStr">
        <is>
          <t>S</t>
        </is>
      </c>
      <c r="E134" s="348" t="n">
        <v>1040</v>
      </c>
      <c r="F134" s="36" t="inlineStr">
        <is>
          <t>91x30x39</t>
        </is>
      </c>
      <c r="G134" s="37" t="inlineStr">
        <is>
          <t>5 Kg</t>
        </is>
      </c>
      <c r="H134" s="349" t="n"/>
      <c r="I134" s="329" t="inlineStr">
        <is>
          <t>FK8 Civic</t>
        </is>
      </c>
      <c r="J134" s="8">
        <f>B134</f>
        <v/>
      </c>
      <c r="K134" s="49">
        <f>C134</f>
        <v/>
      </c>
      <c r="L134" s="43">
        <f>D134</f>
        <v/>
      </c>
      <c r="M134" s="350" t="n">
        <v>1150</v>
      </c>
      <c r="N134" s="36">
        <f>F134</f>
        <v/>
      </c>
      <c r="O134" s="37">
        <f>G134</f>
        <v/>
      </c>
      <c r="Q134" s="329" t="inlineStr">
        <is>
          <t>FK8 Civic</t>
        </is>
      </c>
      <c r="R134" s="8">
        <f>J134</f>
        <v/>
      </c>
      <c r="S134" s="49">
        <f>K134</f>
        <v/>
      </c>
      <c r="T134" s="43">
        <f>L134</f>
        <v/>
      </c>
      <c r="U134" s="351" t="n">
        <v>1400</v>
      </c>
      <c r="V134" s="36" t="inlineStr">
        <is>
          <t>92x31x40</t>
        </is>
      </c>
      <c r="W134" s="37" t="inlineStr">
        <is>
          <t>6 Kg</t>
        </is>
      </c>
      <c r="X134" s="37" t="inlineStr">
        <is>
          <t>M</t>
        </is>
      </c>
    </row>
    <row r="135">
      <c r="A135" s="356" t="n"/>
      <c r="B135" s="8" t="inlineStr">
        <is>
          <t>EVE-FK8-KV-INT</t>
        </is>
      </c>
      <c r="C135" s="39" t="inlineStr">
        <is>
          <t>FK8 Civic Type R Kevlar intake</t>
        </is>
      </c>
      <c r="D135" s="37" t="inlineStr">
        <is>
          <t>S</t>
        </is>
      </c>
      <c r="E135" s="348" t="n">
        <v>1248</v>
      </c>
      <c r="F135" s="36" t="inlineStr">
        <is>
          <t>91x30x39</t>
        </is>
      </c>
      <c r="G135" s="37" t="inlineStr">
        <is>
          <t>5 Kg</t>
        </is>
      </c>
      <c r="H135" s="349" t="n"/>
      <c r="I135" s="356" t="n"/>
      <c r="J135" s="8">
        <f>B135</f>
        <v/>
      </c>
      <c r="K135" s="49">
        <f>C135</f>
        <v/>
      </c>
      <c r="L135" s="43">
        <f>D135</f>
        <v/>
      </c>
      <c r="M135" s="350" t="n">
        <v>1380</v>
      </c>
      <c r="N135" s="36">
        <f>F135</f>
        <v/>
      </c>
      <c r="O135" s="37">
        <f>G135</f>
        <v/>
      </c>
      <c r="Q135" s="356" t="n"/>
      <c r="R135" s="8">
        <f>J135</f>
        <v/>
      </c>
      <c r="S135" s="49">
        <f>K135</f>
        <v/>
      </c>
      <c r="T135" s="43">
        <f>L135</f>
        <v/>
      </c>
      <c r="U135" s="351" t="n">
        <v>1680</v>
      </c>
      <c r="V135" s="36" t="inlineStr">
        <is>
          <t>92x31x40</t>
        </is>
      </c>
      <c r="W135" s="37" t="inlineStr">
        <is>
          <t>6 Kg</t>
        </is>
      </c>
      <c r="X135" s="37" t="inlineStr">
        <is>
          <t>M</t>
        </is>
      </c>
    </row>
    <row r="136">
      <c r="A136" s="356" t="n"/>
      <c r="B136" s="8" t="inlineStr">
        <is>
          <t>EVE-FK8V2-CF-MAF</t>
        </is>
      </c>
      <c r="C136" s="39" t="inlineStr">
        <is>
          <t>FK8 Carbon V2 MAF Tube and Silicon Set</t>
        </is>
      </c>
      <c r="D136" s="37" t="inlineStr">
        <is>
          <t>n/a</t>
        </is>
      </c>
      <c r="E136" s="348" t="n">
        <v>275</v>
      </c>
      <c r="F136" s="37" t="inlineStr">
        <is>
          <t>46x10x12</t>
        </is>
      </c>
      <c r="G136" s="37" t="inlineStr">
        <is>
          <t>2.5 Kg</t>
        </is>
      </c>
      <c r="H136" s="349" t="n"/>
      <c r="I136" s="356" t="n"/>
      <c r="J136" s="8">
        <f>B136</f>
        <v/>
      </c>
      <c r="K136" s="49">
        <f>C136</f>
        <v/>
      </c>
      <c r="L136" s="43">
        <f>D136</f>
        <v/>
      </c>
      <c r="M136" s="350" t="n">
        <v>318</v>
      </c>
      <c r="N136" s="36">
        <f>F136</f>
        <v/>
      </c>
      <c r="O136" s="37">
        <f>G136</f>
        <v/>
      </c>
      <c r="Q136" s="356" t="n"/>
      <c r="R136" s="8">
        <f>J136</f>
        <v/>
      </c>
      <c r="S136" s="49">
        <f>K136</f>
        <v/>
      </c>
      <c r="T136" s="43">
        <f>L136</f>
        <v/>
      </c>
      <c r="U136" s="351" t="n">
        <v>345</v>
      </c>
      <c r="V136" s="37" t="inlineStr">
        <is>
          <t>49x15x12</t>
        </is>
      </c>
      <c r="W136" s="37" t="inlineStr">
        <is>
          <t>2 Kg</t>
        </is>
      </c>
      <c r="X136" s="37" t="inlineStr">
        <is>
          <t>S</t>
        </is>
      </c>
    </row>
    <row r="137">
      <c r="A137" s="356" t="n"/>
      <c r="B137" s="8" t="inlineStr">
        <is>
          <t>EVE-FK8V2-KV-MAF</t>
        </is>
      </c>
      <c r="C137" s="39" t="inlineStr">
        <is>
          <t>FK8 Kevlar V2 MAF Tube and Silicon Set</t>
        </is>
      </c>
      <c r="D137" s="37" t="inlineStr">
        <is>
          <t>n/a</t>
        </is>
      </c>
      <c r="E137" s="348" t="n">
        <v>330</v>
      </c>
      <c r="F137" s="37" t="inlineStr">
        <is>
          <t>46x10x12</t>
        </is>
      </c>
      <c r="G137" s="37" t="inlineStr">
        <is>
          <t>2.5 Kg</t>
        </is>
      </c>
      <c r="H137" s="349" t="n"/>
      <c r="I137" s="356" t="n"/>
      <c r="J137" s="8">
        <f>B137</f>
        <v/>
      </c>
      <c r="K137" s="49">
        <f>C137</f>
        <v/>
      </c>
      <c r="L137" s="43">
        <f>D137</f>
        <v/>
      </c>
      <c r="M137" s="350" t="n">
        <v>381</v>
      </c>
      <c r="N137" s="36">
        <f>F137</f>
        <v/>
      </c>
      <c r="O137" s="37">
        <f>G137</f>
        <v/>
      </c>
      <c r="Q137" s="356" t="n"/>
      <c r="R137" s="8">
        <f>J137</f>
        <v/>
      </c>
      <c r="S137" s="49">
        <f>K137</f>
        <v/>
      </c>
      <c r="T137" s="43">
        <f>L137</f>
        <v/>
      </c>
      <c r="U137" s="351" t="n">
        <v>414</v>
      </c>
      <c r="V137" s="37" t="inlineStr">
        <is>
          <t>49x15x12</t>
        </is>
      </c>
      <c r="W137" s="37" t="inlineStr">
        <is>
          <t>2 Kg</t>
        </is>
      </c>
      <c r="X137" s="37" t="inlineStr">
        <is>
          <t>S</t>
        </is>
      </c>
    </row>
    <row r="138">
      <c r="A138" s="352" t="n"/>
      <c r="B138" s="8" t="inlineStr">
        <is>
          <t>EVE-FK8FK2-ENG</t>
        </is>
      </c>
      <c r="C138" s="39" t="inlineStr">
        <is>
          <t>FK8 and FK2 Engine Cover Red and Black</t>
        </is>
      </c>
      <c r="D138" s="37" t="inlineStr">
        <is>
          <t>n/a</t>
        </is>
      </c>
      <c r="E138" s="348" t="n">
        <v>400</v>
      </c>
      <c r="F138" s="37" t="inlineStr">
        <is>
          <t>66x30x11</t>
        </is>
      </c>
      <c r="G138" s="37" t="inlineStr">
        <is>
          <t>2.5 Kg</t>
        </is>
      </c>
      <c r="H138" s="349" t="n"/>
      <c r="I138" s="352" t="n"/>
      <c r="J138" s="8">
        <f>B138</f>
        <v/>
      </c>
      <c r="K138" s="49">
        <f>C138</f>
        <v/>
      </c>
      <c r="L138" s="43">
        <f>D138</f>
        <v/>
      </c>
      <c r="M138" s="350" t="n">
        <v>462</v>
      </c>
      <c r="N138" s="36">
        <f>F138</f>
        <v/>
      </c>
      <c r="O138" s="37">
        <f>G138</f>
        <v/>
      </c>
      <c r="Q138" s="352" t="n"/>
      <c r="R138" s="8">
        <f>J138</f>
        <v/>
      </c>
      <c r="S138" s="49">
        <f>K138</f>
        <v/>
      </c>
      <c r="T138" s="43">
        <f>L138</f>
        <v/>
      </c>
      <c r="U138" s="351" t="n">
        <v>500</v>
      </c>
      <c r="V138" s="37" t="inlineStr">
        <is>
          <t>68x38x15</t>
        </is>
      </c>
      <c r="W138" s="37" t="inlineStr">
        <is>
          <t>2 Kg</t>
        </is>
      </c>
      <c r="X138" s="37" t="inlineStr">
        <is>
          <t>S</t>
        </is>
      </c>
    </row>
    <row r="139" ht="4.5" customHeight="1">
      <c r="A139" s="50" t="n"/>
      <c r="B139" s="5" t="n"/>
      <c r="C139" s="48" t="n"/>
      <c r="D139" s="41" t="n"/>
      <c r="E139" s="347" t="n"/>
      <c r="F139" s="297" t="n"/>
      <c r="G139" s="342" t="n"/>
      <c r="I139" s="50" t="n"/>
      <c r="J139" s="5" t="n"/>
      <c r="K139" s="56" t="n"/>
      <c r="L139" s="41" t="n"/>
      <c r="M139" s="347" t="n"/>
      <c r="N139" s="297" t="n"/>
      <c r="O139" s="297" t="n"/>
      <c r="Q139" s="50" t="n"/>
      <c r="R139" s="5" t="n"/>
      <c r="S139" s="56" t="n"/>
      <c r="T139" s="41" t="n"/>
      <c r="U139" s="344" t="n"/>
      <c r="V139" s="297" t="n"/>
      <c r="W139" s="342" t="n"/>
      <c r="X139" s="342" t="n"/>
    </row>
    <row r="140">
      <c r="A140" s="329" t="inlineStr">
        <is>
          <t>FK8 Civic Turbo Tube</t>
        </is>
      </c>
      <c r="B140" s="8" t="inlineStr">
        <is>
          <t>EVE-FK8-CF-CHG</t>
        </is>
      </c>
      <c r="C140" s="39" t="inlineStr">
        <is>
          <t>FK8 Carbon Turbo Tube for customers with V2 MAF tube</t>
        </is>
      </c>
      <c r="D140" s="37" t="inlineStr">
        <is>
          <t>n/a</t>
        </is>
      </c>
      <c r="E140" s="348" t="n">
        <v>550</v>
      </c>
      <c r="F140" s="36" t="inlineStr">
        <is>
          <t>55x35x12</t>
        </is>
      </c>
      <c r="G140" s="37" t="inlineStr">
        <is>
          <t>3.5 Kg</t>
        </is>
      </c>
      <c r="H140" s="349" t="n"/>
      <c r="I140" s="329">
        <f>A140</f>
        <v/>
      </c>
      <c r="J140" s="8">
        <f>B140</f>
        <v/>
      </c>
      <c r="K140" s="49">
        <f>C140</f>
        <v/>
      </c>
      <c r="L140" s="43">
        <f>D140</f>
        <v/>
      </c>
      <c r="M140" s="350" t="n">
        <v>643</v>
      </c>
      <c r="N140" s="36">
        <f>F140</f>
        <v/>
      </c>
      <c r="O140" s="37">
        <f>G140</f>
        <v/>
      </c>
      <c r="Q140" s="329">
        <f>A140</f>
        <v/>
      </c>
      <c r="R140" s="8">
        <f>J140</f>
        <v/>
      </c>
      <c r="S140" s="49">
        <f>K140</f>
        <v/>
      </c>
      <c r="T140" s="43">
        <f>L140</f>
        <v/>
      </c>
      <c r="U140" s="351" t="n">
        <v>700</v>
      </c>
      <c r="V140" s="36" t="inlineStr">
        <is>
          <t>52x37x16</t>
        </is>
      </c>
      <c r="W140" s="37" t="inlineStr">
        <is>
          <t>2 Kg</t>
        </is>
      </c>
      <c r="X140" s="37" t="inlineStr">
        <is>
          <t>S</t>
        </is>
      </c>
    </row>
    <row r="141">
      <c r="A141" s="352" t="n"/>
      <c r="B141" s="8" t="inlineStr">
        <is>
          <t>EVE-FK8V2-CF-CHG</t>
        </is>
      </c>
      <c r="C141" s="39" t="inlineStr">
        <is>
          <t>FK8 Carbon Turbo Tube Package with V2 MAF Tube</t>
        </is>
      </c>
      <c r="D141" s="37" t="inlineStr">
        <is>
          <t>n/a</t>
        </is>
      </c>
      <c r="E141" s="348" t="n">
        <v>704</v>
      </c>
      <c r="F141" s="36" t="inlineStr">
        <is>
          <t>55x35x12</t>
        </is>
      </c>
      <c r="G141" s="37" t="inlineStr">
        <is>
          <t>3.5 Kg</t>
        </is>
      </c>
      <c r="H141" s="349" t="n"/>
      <c r="I141" s="352" t="n"/>
      <c r="J141" s="8">
        <f>B141</f>
        <v/>
      </c>
      <c r="K141" s="49">
        <f>C141</f>
        <v/>
      </c>
      <c r="L141" s="43">
        <f>D141</f>
        <v/>
      </c>
      <c r="M141" s="350" t="n">
        <v>811</v>
      </c>
      <c r="N141" s="36">
        <f>F141</f>
        <v/>
      </c>
      <c r="O141" s="64">
        <f>G141</f>
        <v/>
      </c>
      <c r="Q141" s="352" t="n"/>
      <c r="R141" s="8">
        <f>J141</f>
        <v/>
      </c>
      <c r="S141" s="49">
        <f>K141</f>
        <v/>
      </c>
      <c r="T141" s="43">
        <f>L141</f>
        <v/>
      </c>
      <c r="U141" s="351" t="n">
        <v>880</v>
      </c>
      <c r="V141" s="36" t="inlineStr">
        <is>
          <t>52x37x16</t>
        </is>
      </c>
      <c r="W141" s="37" t="inlineStr">
        <is>
          <t>2 Kg</t>
        </is>
      </c>
      <c r="X141" s="37" t="inlineStr">
        <is>
          <t>S</t>
        </is>
      </c>
    </row>
    <row r="142" ht="4.9" customHeight="1">
      <c r="C142" s="3" t="n"/>
      <c r="D142" s="52" t="n"/>
      <c r="E142" s="340" t="n"/>
      <c r="F142" s="73" t="n"/>
      <c r="G142" s="73" t="n"/>
      <c r="K142" s="55" t="n"/>
      <c r="L142" s="52" t="n"/>
      <c r="M142" s="340" t="n"/>
      <c r="N142" s="73" t="n"/>
      <c r="O142" s="73" t="n"/>
      <c r="S142" s="51" t="n"/>
      <c r="U142" s="340" t="n"/>
      <c r="V142" s="73" t="n"/>
      <c r="W142" s="73" t="n"/>
      <c r="X142" s="73" t="n"/>
    </row>
    <row r="143" hidden="1" ht="21" customFormat="1" customHeight="1" s="14">
      <c r="A143" s="89" t="n"/>
      <c r="B143" s="371" t="inlineStr">
        <is>
          <t>LAMBORGHINI</t>
        </is>
      </c>
      <c r="C143" s="342" t="n"/>
      <c r="D143" s="342" t="n"/>
      <c r="E143" s="342" t="n"/>
      <c r="F143" s="342" t="n"/>
      <c r="G143" s="343" t="n"/>
      <c r="I143" s="89" t="n"/>
      <c r="J143" s="78" t="inlineStr">
        <is>
          <t>LAMBORGHINI</t>
        </is>
      </c>
      <c r="K143" s="79" t="n"/>
      <c r="L143" s="316" t="n"/>
      <c r="M143" s="316" t="n"/>
      <c r="N143" s="316" t="n"/>
      <c r="O143" s="317" t="n"/>
      <c r="Q143" s="89" t="n"/>
      <c r="R143" s="78" t="inlineStr">
        <is>
          <t>LAMBORGHINI</t>
        </is>
      </c>
      <c r="S143" s="79" t="n"/>
      <c r="T143" s="316" t="n"/>
      <c r="U143" s="316" t="n"/>
      <c r="V143" s="316" t="n"/>
      <c r="W143" s="317" t="n"/>
    </row>
    <row r="144" hidden="1" ht="4.5" customHeight="1">
      <c r="A144" s="50" t="n"/>
      <c r="B144" s="5" t="n"/>
      <c r="C144" s="6" t="n"/>
      <c r="D144" s="41" t="n"/>
      <c r="E144" s="344" t="n"/>
      <c r="F144" s="297" t="n"/>
      <c r="G144" s="342" t="n"/>
      <c r="I144" s="50" t="n"/>
      <c r="J144" s="5" t="n"/>
      <c r="K144" s="48" t="n"/>
      <c r="L144" s="41" t="n"/>
      <c r="M144" s="344" t="n"/>
      <c r="N144" s="297" t="n"/>
      <c r="O144" s="297" t="n"/>
      <c r="Q144" s="50" t="n"/>
      <c r="R144" s="5" t="n"/>
      <c r="S144" s="6" t="n"/>
      <c r="T144" s="41" t="n"/>
      <c r="U144" s="344" t="n"/>
      <c r="V144" s="297" t="n"/>
      <c r="W144" s="342" t="n"/>
      <c r="X144" s="342" t="n"/>
      <c r="Y144" s="14" t="n"/>
      <c r="Z144" s="14" t="n"/>
      <c r="AA144" s="14" t="n"/>
      <c r="AB144" s="14" t="n"/>
    </row>
    <row r="145" hidden="1" ht="28.9" customFormat="1" customHeight="1" s="46">
      <c r="A145" s="76" t="n"/>
      <c r="B145" s="29" t="inlineStr">
        <is>
          <t>Part Number</t>
        </is>
      </c>
      <c r="C145" s="29" t="inlineStr">
        <is>
          <t>Description</t>
        </is>
      </c>
      <c r="D145" s="44" t="inlineStr">
        <is>
          <t>FiEter Type</t>
        </is>
      </c>
      <c r="E145" s="345" t="inlineStr">
        <is>
          <t>Retail Price Ex VAT</t>
        </is>
      </c>
      <c r="F145" s="363" t="inlineStr">
        <is>
          <t>Package size in cm</t>
        </is>
      </c>
      <c r="G145" s="343" t="n"/>
      <c r="I145" s="76" t="n"/>
      <c r="J145" s="29" t="inlineStr">
        <is>
          <t>Part Number</t>
        </is>
      </c>
      <c r="K145" s="29" t="inlineStr">
        <is>
          <t>Description</t>
        </is>
      </c>
      <c r="L145" s="44" t="inlineStr">
        <is>
          <t>Filter Type</t>
        </is>
      </c>
      <c r="M145" s="345" t="inlineStr">
        <is>
          <t>Retail Price Ex VAT</t>
        </is>
      </c>
      <c r="N145" s="299" t="inlineStr">
        <is>
          <t>Package size in cm</t>
        </is>
      </c>
      <c r="O145" s="300" t="n"/>
      <c r="Q145" s="76" t="n"/>
      <c r="R145" s="29" t="inlineStr">
        <is>
          <t>Part Number</t>
        </is>
      </c>
      <c r="S145" s="29" t="inlineStr">
        <is>
          <t>Description</t>
        </is>
      </c>
      <c r="T145" s="44" t="inlineStr">
        <is>
          <t>Filter Type</t>
        </is>
      </c>
      <c r="U145" s="346" t="inlineStr">
        <is>
          <t>Retail Price</t>
        </is>
      </c>
      <c r="V145" s="363" t="inlineStr">
        <is>
          <t>Package size in cm</t>
        </is>
      </c>
      <c r="W145" s="342" t="n"/>
      <c r="X145" s="343" t="n"/>
      <c r="Y145" s="14" t="n"/>
      <c r="Z145" s="14" t="n"/>
      <c r="AA145" s="14" t="n"/>
      <c r="AB145" s="14" t="n"/>
    </row>
    <row r="146" hidden="1" ht="4.5" customHeight="1">
      <c r="A146" s="50" t="n"/>
      <c r="B146" s="5" t="n"/>
      <c r="C146" s="6" t="n"/>
      <c r="D146" s="41" t="n"/>
      <c r="E146" s="347" t="n"/>
      <c r="F146" s="297" t="n"/>
      <c r="G146" s="342" t="n"/>
      <c r="I146" s="50" t="n"/>
      <c r="J146" s="6" t="n"/>
      <c r="K146" s="48" t="n"/>
      <c r="L146" s="41" t="n"/>
      <c r="M146" s="344" t="n"/>
      <c r="N146" s="81" t="n"/>
      <c r="O146" s="81" t="n"/>
      <c r="Q146" s="50" t="n"/>
      <c r="R146" s="5" t="n"/>
      <c r="S146" s="6" t="n"/>
      <c r="T146" s="41" t="n"/>
      <c r="U146" s="344" t="n"/>
      <c r="V146" s="297" t="n"/>
      <c r="W146" s="342" t="n"/>
      <c r="X146" s="342" t="n"/>
      <c r="Y146" s="14" t="n"/>
      <c r="Z146" s="14" t="n"/>
      <c r="AA146" s="14" t="n"/>
      <c r="AB146" s="14" t="n"/>
    </row>
    <row r="147" hidden="1" ht="14.45" customHeight="1">
      <c r="A147" s="90" t="n"/>
      <c r="B147" s="11" t="inlineStr">
        <is>
          <t>EVE-HCN-CF-INT</t>
        </is>
      </c>
      <c r="C147" s="39" t="inlineStr">
        <is>
          <t>Lamborghini Huracan Black Carbon intake</t>
        </is>
      </c>
      <c r="D147" s="43" t="inlineStr">
        <is>
          <t>B</t>
        </is>
      </c>
      <c r="E147" s="348" t="n">
        <v>3100</v>
      </c>
      <c r="F147" s="36" t="inlineStr">
        <is>
          <t>91x30x39</t>
        </is>
      </c>
      <c r="G147" s="37" t="inlineStr">
        <is>
          <t>7 Kg</t>
        </is>
      </c>
      <c r="H147" s="349" t="n"/>
      <c r="I147" s="90" t="n"/>
      <c r="J147" s="11">
        <f>B147</f>
        <v/>
      </c>
      <c r="K147" s="57">
        <f>C147</f>
        <v/>
      </c>
      <c r="L147" s="54">
        <f>D147</f>
        <v/>
      </c>
      <c r="M147" s="350" t="n">
        <v>3780</v>
      </c>
      <c r="N147" s="15">
        <f>F147</f>
        <v/>
      </c>
      <c r="O147" s="64">
        <f>G147</f>
        <v/>
      </c>
      <c r="Q147" s="90" t="n"/>
      <c r="R147" s="11">
        <f>J147</f>
        <v/>
      </c>
      <c r="S147" s="57">
        <f>K147</f>
        <v/>
      </c>
      <c r="T147" s="54">
        <f>L147</f>
        <v/>
      </c>
      <c r="U147" s="351" t="n">
        <v>3900</v>
      </c>
      <c r="V147" s="36" t="inlineStr">
        <is>
          <t>91x30x39</t>
        </is>
      </c>
      <c r="W147" s="37" t="inlineStr">
        <is>
          <t>7 Kg</t>
        </is>
      </c>
      <c r="X147" s="37" t="inlineStr">
        <is>
          <t>7 Kg</t>
        </is>
      </c>
      <c r="Y147" s="14" t="n"/>
      <c r="Z147" s="14" t="n"/>
      <c r="AA147" s="14" t="n"/>
      <c r="AB147" s="14" t="n"/>
    </row>
    <row r="148" hidden="1" ht="14.45" customHeight="1">
      <c r="A148" s="90" t="n"/>
      <c r="B148" s="11" t="inlineStr">
        <is>
          <t>EVE-HCN-KV-INT</t>
        </is>
      </c>
      <c r="C148" s="39" t="inlineStr">
        <is>
          <t>Lamborghini Huracan Kevlar intake</t>
        </is>
      </c>
      <c r="D148" s="43" t="inlineStr">
        <is>
          <t>B</t>
        </is>
      </c>
      <c r="E148" s="372" t="n">
        <v>3720</v>
      </c>
      <c r="F148" s="36" t="inlineStr">
        <is>
          <t>91x30x39</t>
        </is>
      </c>
      <c r="G148" s="37" t="inlineStr">
        <is>
          <t>7 Kg</t>
        </is>
      </c>
      <c r="I148" s="90" t="n"/>
      <c r="J148" s="11">
        <f>B148</f>
        <v/>
      </c>
      <c r="K148" s="57">
        <f>C148</f>
        <v/>
      </c>
      <c r="L148" s="54">
        <f>D148</f>
        <v/>
      </c>
      <c r="M148" s="373" t="n">
        <v>4530</v>
      </c>
      <c r="N148" s="15">
        <f>F148</f>
        <v/>
      </c>
      <c r="O148" s="64">
        <f>G148</f>
        <v/>
      </c>
      <c r="Q148" s="90" t="n"/>
      <c r="R148" s="11">
        <f>J148</f>
        <v/>
      </c>
      <c r="S148" s="57">
        <f>K148</f>
        <v/>
      </c>
      <c r="T148" s="54">
        <f>L148</f>
        <v/>
      </c>
      <c r="U148" s="374" t="n">
        <v>4680</v>
      </c>
      <c r="V148" s="36" t="inlineStr">
        <is>
          <t>91x30x39</t>
        </is>
      </c>
      <c r="W148" s="37" t="inlineStr">
        <is>
          <t>7 Kg</t>
        </is>
      </c>
      <c r="X148" s="37" t="inlineStr">
        <is>
          <t>7 Kg</t>
        </is>
      </c>
      <c r="Y148" s="14" t="n"/>
      <c r="Z148" s="14" t="n"/>
      <c r="AA148" s="14" t="n"/>
      <c r="AB148" s="14" t="n"/>
    </row>
    <row r="149" hidden="1" ht="4.5" customHeight="1">
      <c r="A149" s="50" t="n"/>
      <c r="B149" s="5" t="n"/>
      <c r="C149" s="48" t="n"/>
      <c r="D149" s="41" t="n"/>
      <c r="E149" s="347" t="n"/>
      <c r="F149" s="297" t="n"/>
      <c r="G149" s="342" t="n"/>
      <c r="I149" s="50" t="n"/>
      <c r="J149" s="5" t="n"/>
      <c r="K149" s="56" t="n"/>
      <c r="L149" s="41" t="n"/>
      <c r="M149" s="347" t="n"/>
      <c r="N149" s="81" t="n"/>
      <c r="O149" s="81" t="n"/>
      <c r="Q149" s="50" t="n"/>
      <c r="R149" s="5" t="n"/>
      <c r="S149" s="56" t="n"/>
      <c r="T149" s="41" t="n"/>
      <c r="U149" s="344" t="n"/>
      <c r="V149" s="297" t="n"/>
      <c r="W149" s="342" t="n"/>
      <c r="X149" s="342" t="n"/>
      <c r="Y149" s="14" t="n"/>
      <c r="Z149" s="14" t="n"/>
      <c r="AA149" s="14" t="n"/>
      <c r="AB149" s="14" t="n"/>
    </row>
    <row r="150" hidden="1" ht="14.45" customHeight="1">
      <c r="A150" s="329" t="n"/>
      <c r="B150" s="8" t="inlineStr">
        <is>
          <t>EVE-HCN-SC-CF-INT</t>
        </is>
      </c>
      <c r="C150" s="39" t="inlineStr">
        <is>
          <t>Lamborghini Huracan Black Carbon Supercharged  intake</t>
        </is>
      </c>
      <c r="D150" s="43" t="inlineStr">
        <is>
          <t>B</t>
        </is>
      </c>
      <c r="E150" s="348" t="n">
        <v>3100</v>
      </c>
      <c r="F150" s="36" t="inlineStr">
        <is>
          <t>91x30x39</t>
        </is>
      </c>
      <c r="G150" s="37" t="inlineStr">
        <is>
          <t>7 Kg</t>
        </is>
      </c>
      <c r="H150" s="349" t="n"/>
      <c r="I150" s="329" t="n"/>
      <c r="J150" s="8">
        <f>B150</f>
        <v/>
      </c>
      <c r="K150" s="49">
        <f>C150</f>
        <v/>
      </c>
      <c r="L150" s="43">
        <f>D150</f>
        <v/>
      </c>
      <c r="M150" s="350" t="n">
        <v>3780</v>
      </c>
      <c r="N150" s="36">
        <f>F150</f>
        <v/>
      </c>
      <c r="O150" s="37">
        <f>G150</f>
        <v/>
      </c>
      <c r="Q150" s="329" t="n"/>
      <c r="R150" s="8">
        <f>J150</f>
        <v/>
      </c>
      <c r="S150" s="49">
        <f>K150</f>
        <v/>
      </c>
      <c r="T150" s="43">
        <f>L150</f>
        <v/>
      </c>
      <c r="U150" s="351" t="n">
        <v>3900</v>
      </c>
      <c r="V150" s="36" t="inlineStr">
        <is>
          <t>91x30x39</t>
        </is>
      </c>
      <c r="W150" s="37" t="inlineStr">
        <is>
          <t>7 Kg</t>
        </is>
      </c>
      <c r="X150" s="37" t="inlineStr">
        <is>
          <t>7 Kg</t>
        </is>
      </c>
      <c r="Y150" s="14" t="n"/>
      <c r="Z150" s="14" t="n"/>
      <c r="AA150" s="14" t="n"/>
      <c r="AB150" s="14" t="n"/>
    </row>
    <row r="151" hidden="1" ht="14.45" customHeight="1">
      <c r="A151" s="329" t="n"/>
      <c r="B151" s="8" t="inlineStr">
        <is>
          <t>EVE-HCN-SC-KV-INT</t>
        </is>
      </c>
      <c r="C151" s="39" t="inlineStr">
        <is>
          <t>Lamborghini Huracan Kevlar Supercharged intake</t>
        </is>
      </c>
      <c r="D151" s="43" t="inlineStr">
        <is>
          <t>B</t>
        </is>
      </c>
      <c r="E151" s="372" t="n">
        <v>3720</v>
      </c>
      <c r="F151" s="36" t="inlineStr">
        <is>
          <t>91x30x39</t>
        </is>
      </c>
      <c r="G151" s="37" t="inlineStr">
        <is>
          <t>7 Kg</t>
        </is>
      </c>
      <c r="I151" s="329" t="n"/>
      <c r="J151" s="8">
        <f>B151</f>
        <v/>
      </c>
      <c r="K151" s="49">
        <f>C151</f>
        <v/>
      </c>
      <c r="L151" s="43">
        <f>D151</f>
        <v/>
      </c>
      <c r="M151" s="373" t="n">
        <v>4530</v>
      </c>
      <c r="N151" s="36">
        <f>F151</f>
        <v/>
      </c>
      <c r="O151" s="37">
        <f>G151</f>
        <v/>
      </c>
      <c r="Q151" s="329" t="n"/>
      <c r="R151" s="8">
        <f>J151</f>
        <v/>
      </c>
      <c r="S151" s="49">
        <f>K151</f>
        <v/>
      </c>
      <c r="T151" s="43">
        <f>L151</f>
        <v/>
      </c>
      <c r="U151" s="374" t="n">
        <v>4680</v>
      </c>
      <c r="V151" s="36" t="inlineStr">
        <is>
          <t>91x30x39</t>
        </is>
      </c>
      <c r="W151" s="37" t="inlineStr">
        <is>
          <t>7 Kg</t>
        </is>
      </c>
      <c r="X151" s="37" t="inlineStr">
        <is>
          <t>7 Kg</t>
        </is>
      </c>
      <c r="Y151" s="14" t="n"/>
      <c r="Z151" s="14" t="n"/>
      <c r="AA151" s="14" t="n"/>
      <c r="AB151" s="14" t="n"/>
    </row>
    <row r="152" hidden="1" ht="4.5" customHeight="1">
      <c r="A152" s="50" t="n"/>
      <c r="B152" s="5" t="n"/>
      <c r="C152" s="48" t="n"/>
      <c r="D152" s="41" t="n"/>
      <c r="E152" s="347" t="n"/>
      <c r="F152" s="297" t="n"/>
      <c r="G152" s="342" t="n"/>
      <c r="I152" s="50" t="n"/>
      <c r="J152" s="5" t="n"/>
      <c r="K152" s="56" t="n"/>
      <c r="L152" s="41" t="n"/>
      <c r="M152" s="347" t="n"/>
      <c r="N152" s="297" t="n"/>
      <c r="O152" s="297" t="n"/>
      <c r="Q152" s="50" t="n"/>
      <c r="R152" s="5" t="n"/>
      <c r="S152" s="56" t="n"/>
      <c r="T152" s="41" t="n"/>
      <c r="U152" s="344" t="n"/>
      <c r="V152" s="297" t="n"/>
      <c r="W152" s="342" t="n"/>
      <c r="X152" s="342" t="n"/>
      <c r="Y152" s="14" t="n"/>
      <c r="Z152" s="14" t="n"/>
      <c r="AA152" s="14" t="n"/>
      <c r="AB152" s="14" t="n"/>
    </row>
    <row r="153" hidden="1" ht="28.9" customHeight="1">
      <c r="A153" s="329" t="n"/>
      <c r="B153" s="8" t="inlineStr">
        <is>
          <t>EVE-HCN-CF-PL-ENG</t>
        </is>
      </c>
      <c r="C153" s="39" t="inlineStr">
        <is>
          <t>Lamborghini Huracan Black Carbon Engine Cover Set Replaces OEM Plastic Version</t>
        </is>
      </c>
      <c r="D153" s="43" t="inlineStr">
        <is>
          <t>n/a</t>
        </is>
      </c>
      <c r="E153" s="348" t="n">
        <v>3500</v>
      </c>
      <c r="F153" s="37" t="inlineStr">
        <is>
          <t>150x75x21</t>
        </is>
      </c>
      <c r="G153" s="37" t="inlineStr">
        <is>
          <t>5 Kg</t>
        </is>
      </c>
      <c r="I153" s="329" t="n"/>
      <c r="J153" s="8">
        <f>B153</f>
        <v/>
      </c>
      <c r="K153" s="49">
        <f>C153</f>
        <v/>
      </c>
      <c r="L153" s="43">
        <f>D153</f>
        <v/>
      </c>
      <c r="M153" s="362" t="n">
        <v>4375</v>
      </c>
      <c r="N153" s="15">
        <f>F153</f>
        <v/>
      </c>
      <c r="O153" s="64">
        <f>G153</f>
        <v/>
      </c>
      <c r="Q153" s="329" t="n"/>
      <c r="R153" s="8">
        <f>J153</f>
        <v/>
      </c>
      <c r="S153" s="49">
        <f>K153</f>
        <v/>
      </c>
      <c r="T153" s="43">
        <f>L153</f>
        <v/>
      </c>
      <c r="U153" s="351" t="n">
        <v>4900</v>
      </c>
      <c r="V153" s="37" t="inlineStr">
        <is>
          <t>150x75x21</t>
        </is>
      </c>
      <c r="W153" s="37" t="inlineStr">
        <is>
          <t>5 Kg</t>
        </is>
      </c>
      <c r="X153" s="37" t="inlineStr">
        <is>
          <t>5 Kg</t>
        </is>
      </c>
      <c r="Y153" s="14" t="n"/>
      <c r="Z153" s="14" t="n"/>
      <c r="AA153" s="14" t="n"/>
      <c r="AB153" s="14" t="n"/>
    </row>
    <row r="154" hidden="1" ht="30" customHeight="1">
      <c r="A154" s="329" t="n"/>
      <c r="B154" s="8" t="inlineStr">
        <is>
          <t>EVE-HCN-KV-PL-ENG</t>
        </is>
      </c>
      <c r="C154" s="39" t="inlineStr">
        <is>
          <t>Lamborghini Huracan Kevlar Engine Cover Set Replaces OEM Plastic Version</t>
        </is>
      </c>
      <c r="D154" s="43" t="inlineStr">
        <is>
          <t>n/a</t>
        </is>
      </c>
      <c r="E154" s="348" t="n">
        <v>4200</v>
      </c>
      <c r="F154" s="37" t="inlineStr">
        <is>
          <t>150x75x21</t>
        </is>
      </c>
      <c r="G154" s="37" t="inlineStr">
        <is>
          <t>5 Kg</t>
        </is>
      </c>
      <c r="I154" s="329" t="n"/>
      <c r="J154" s="8">
        <f>B154</f>
        <v/>
      </c>
      <c r="K154" s="49">
        <f>C154</f>
        <v/>
      </c>
      <c r="L154" s="43">
        <f>D154</f>
        <v/>
      </c>
      <c r="M154" s="362" t="n">
        <v>5250</v>
      </c>
      <c r="N154" s="15">
        <f>F154</f>
        <v/>
      </c>
      <c r="O154" s="64">
        <f>G154</f>
        <v/>
      </c>
      <c r="Q154" s="329" t="n"/>
      <c r="R154" s="8">
        <f>J154</f>
        <v/>
      </c>
      <c r="S154" s="49">
        <f>K154</f>
        <v/>
      </c>
      <c r="T154" s="43">
        <f>L154</f>
        <v/>
      </c>
      <c r="U154" s="351" t="n">
        <v>5880</v>
      </c>
      <c r="V154" s="37" t="inlineStr">
        <is>
          <t>150x75x21</t>
        </is>
      </c>
      <c r="W154" s="37" t="inlineStr">
        <is>
          <t>5 Kg</t>
        </is>
      </c>
      <c r="X154" s="37" t="inlineStr">
        <is>
          <t>5 Kg</t>
        </is>
      </c>
      <c r="Y154" s="14" t="n"/>
      <c r="Z154" s="14" t="n"/>
      <c r="AA154" s="14" t="n"/>
      <c r="AB154" s="14" t="n"/>
    </row>
    <row r="155" hidden="1" ht="4.5" customHeight="1">
      <c r="A155" s="50" t="n"/>
      <c r="B155" s="5" t="n"/>
      <c r="C155" s="48" t="n"/>
      <c r="D155" s="41" t="n"/>
      <c r="E155" s="347" t="n"/>
      <c r="F155" s="297" t="n"/>
      <c r="G155" s="342" t="n"/>
      <c r="I155" s="50" t="n"/>
      <c r="J155" s="5" t="n"/>
      <c r="K155" s="56" t="n"/>
      <c r="L155" s="41" t="n"/>
      <c r="M155" s="347" t="n"/>
      <c r="N155" s="81" t="n"/>
      <c r="O155" s="81" t="n"/>
      <c r="Q155" s="50" t="n"/>
      <c r="R155" s="5" t="n"/>
      <c r="S155" s="56" t="n"/>
      <c r="T155" s="41" t="n"/>
      <c r="U155" s="344" t="n"/>
      <c r="V155" s="297" t="n"/>
      <c r="W155" s="342" t="n"/>
      <c r="X155" s="342" t="n"/>
      <c r="Y155" s="14" t="n"/>
      <c r="Z155" s="14" t="n"/>
      <c r="AA155" s="14" t="n"/>
      <c r="AB155" s="14" t="n"/>
    </row>
    <row r="156" hidden="1" ht="30" customHeight="1">
      <c r="A156" s="329" t="n"/>
      <c r="B156" s="8" t="inlineStr">
        <is>
          <t>EVE-HCN-CF-PLC-ENG</t>
        </is>
      </c>
      <c r="C156" s="39" t="inlineStr">
        <is>
          <t>Lamborghini Huracan Black Carbon Engine Cover Set with Cutouts Replaces OEM Plastic Version</t>
        </is>
      </c>
      <c r="D156" s="43" t="inlineStr">
        <is>
          <t>n/a</t>
        </is>
      </c>
      <c r="E156" s="348" t="n">
        <v>3500</v>
      </c>
      <c r="F156" s="37" t="inlineStr">
        <is>
          <t>150x75x21</t>
        </is>
      </c>
      <c r="G156" s="37" t="inlineStr">
        <is>
          <t>5 Kg</t>
        </is>
      </c>
      <c r="I156" s="329" t="n"/>
      <c r="J156" s="8">
        <f>B156</f>
        <v/>
      </c>
      <c r="K156" s="49">
        <f>C156</f>
        <v/>
      </c>
      <c r="L156" s="43">
        <f>D156</f>
        <v/>
      </c>
      <c r="M156" s="362" t="n">
        <v>4375</v>
      </c>
      <c r="N156" s="15">
        <f>F156</f>
        <v/>
      </c>
      <c r="O156" s="64">
        <f>G156</f>
        <v/>
      </c>
      <c r="Q156" s="329" t="n"/>
      <c r="R156" s="8">
        <f>J156</f>
        <v/>
      </c>
      <c r="S156" s="49">
        <f>K156</f>
        <v/>
      </c>
      <c r="T156" s="43">
        <f>L156</f>
        <v/>
      </c>
      <c r="U156" s="351" t="n">
        <v>4900</v>
      </c>
      <c r="V156" s="37" t="inlineStr">
        <is>
          <t>150x75x21</t>
        </is>
      </c>
      <c r="W156" s="37" t="inlineStr">
        <is>
          <t>5 Kg</t>
        </is>
      </c>
      <c r="X156" s="37" t="inlineStr">
        <is>
          <t>5 Kg</t>
        </is>
      </c>
      <c r="Y156" s="14" t="n"/>
      <c r="Z156" s="14" t="n"/>
      <c r="AA156" s="14" t="n"/>
      <c r="AB156" s="14" t="n"/>
    </row>
    <row r="157" hidden="1" ht="28.9" customHeight="1">
      <c r="A157" s="329" t="n"/>
      <c r="B157" s="8" t="inlineStr">
        <is>
          <t>EVE-HCN-KV-PLC-ENG</t>
        </is>
      </c>
      <c r="C157" s="39" t="inlineStr">
        <is>
          <t>Lamborghini Huracan Kevlar Engine Cover Set with Cutouts Replaces OEM Plastic Version</t>
        </is>
      </c>
      <c r="D157" s="43" t="inlineStr">
        <is>
          <t>n/a</t>
        </is>
      </c>
      <c r="E157" s="348" t="n">
        <v>4200</v>
      </c>
      <c r="F157" s="37" t="inlineStr">
        <is>
          <t>150x75x21</t>
        </is>
      </c>
      <c r="G157" s="37" t="inlineStr">
        <is>
          <t>5 Kg</t>
        </is>
      </c>
      <c r="I157" s="329" t="n"/>
      <c r="J157" s="8">
        <f>B157</f>
        <v/>
      </c>
      <c r="K157" s="49">
        <f>C157</f>
        <v/>
      </c>
      <c r="L157" s="43">
        <f>D157</f>
        <v/>
      </c>
      <c r="M157" s="362" t="n">
        <v>5250</v>
      </c>
      <c r="N157" s="36">
        <f>F157</f>
        <v/>
      </c>
      <c r="O157" s="37">
        <f>G157</f>
        <v/>
      </c>
      <c r="Q157" s="329" t="n"/>
      <c r="R157" s="8">
        <f>J157</f>
        <v/>
      </c>
      <c r="S157" s="49">
        <f>K157</f>
        <v/>
      </c>
      <c r="T157" s="43">
        <f>L157</f>
        <v/>
      </c>
      <c r="U157" s="351" t="n">
        <v>5880</v>
      </c>
      <c r="V157" s="37" t="inlineStr">
        <is>
          <t>150x75x21</t>
        </is>
      </c>
      <c r="W157" s="37" t="inlineStr">
        <is>
          <t>5 Kg</t>
        </is>
      </c>
      <c r="X157" s="37" t="inlineStr">
        <is>
          <t>5 Kg</t>
        </is>
      </c>
      <c r="Y157" s="14" t="n"/>
      <c r="Z157" s="14" t="n"/>
      <c r="AA157" s="14" t="n"/>
      <c r="AB157" s="14" t="n"/>
    </row>
    <row r="158" hidden="1" ht="4.5" customHeight="1">
      <c r="A158" s="50" t="n"/>
      <c r="B158" s="5" t="n"/>
      <c r="C158" s="48" t="n"/>
      <c r="D158" s="41" t="n"/>
      <c r="E158" s="347" t="n"/>
      <c r="F158" s="297" t="n"/>
      <c r="G158" s="342" t="n"/>
      <c r="I158" s="50" t="n"/>
      <c r="J158" s="5" t="n"/>
      <c r="K158" s="56" t="n"/>
      <c r="L158" s="41" t="n"/>
      <c r="M158" s="347" t="n"/>
      <c r="N158" s="297" t="n"/>
      <c r="O158" s="297" t="n"/>
      <c r="Q158" s="50" t="n"/>
      <c r="R158" s="5" t="n"/>
      <c r="S158" s="56" t="n"/>
      <c r="T158" s="41" t="n"/>
      <c r="U158" s="344" t="n"/>
      <c r="V158" s="297" t="n"/>
      <c r="W158" s="342" t="n"/>
      <c r="X158" s="342" t="n"/>
      <c r="Y158" s="14" t="n"/>
      <c r="Z158" s="14" t="n"/>
      <c r="AA158" s="14" t="n"/>
      <c r="AB158" s="14" t="n"/>
    </row>
    <row r="159" hidden="1" ht="28.9" customHeight="1">
      <c r="A159" s="329" t="n"/>
      <c r="B159" s="8" t="inlineStr">
        <is>
          <t>EVE-HCN-CF-FC-ENG</t>
        </is>
      </c>
      <c r="C159" s="39" t="inlineStr">
        <is>
          <t>Lamborghini Huracan Black Carbon Engine Cover Set Replaces OEM Forged Carbon Version</t>
        </is>
      </c>
      <c r="D159" s="43" t="inlineStr">
        <is>
          <t>n/a</t>
        </is>
      </c>
      <c r="E159" s="348" t="n">
        <v>3500</v>
      </c>
      <c r="F159" s="37" t="inlineStr">
        <is>
          <t>150x75x21</t>
        </is>
      </c>
      <c r="G159" s="37" t="inlineStr">
        <is>
          <t>5 Kg</t>
        </is>
      </c>
      <c r="I159" s="329" t="n"/>
      <c r="J159" s="8">
        <f>B159</f>
        <v/>
      </c>
      <c r="K159" s="49">
        <f>C159</f>
        <v/>
      </c>
      <c r="L159" s="43">
        <f>D159</f>
        <v/>
      </c>
      <c r="M159" s="362" t="n">
        <v>4375</v>
      </c>
      <c r="N159" s="15">
        <f>F159</f>
        <v/>
      </c>
      <c r="O159" s="64">
        <f>G159</f>
        <v/>
      </c>
      <c r="Q159" s="329" t="n"/>
      <c r="R159" s="8">
        <f>J159</f>
        <v/>
      </c>
      <c r="S159" s="49">
        <f>K159</f>
        <v/>
      </c>
      <c r="T159" s="43">
        <f>L159</f>
        <v/>
      </c>
      <c r="U159" s="351" t="n">
        <v>4900</v>
      </c>
      <c r="V159" s="37" t="inlineStr">
        <is>
          <t>150x75x21</t>
        </is>
      </c>
      <c r="W159" s="37" t="inlineStr">
        <is>
          <t>5 Kg</t>
        </is>
      </c>
      <c r="X159" s="37" t="inlineStr">
        <is>
          <t>5 Kg</t>
        </is>
      </c>
      <c r="Y159" s="14" t="n"/>
      <c r="Z159" s="14" t="n"/>
      <c r="AA159" s="14" t="n"/>
      <c r="AB159" s="14" t="n"/>
    </row>
    <row r="160" hidden="1" ht="28.9" customHeight="1">
      <c r="A160" s="329" t="n"/>
      <c r="B160" s="8" t="inlineStr">
        <is>
          <t>EVE-HCN-KV-FC-ENG</t>
        </is>
      </c>
      <c r="C160" s="39" t="inlineStr">
        <is>
          <t>Lamborghini Huracan Kevlar Engine Cover Set Replaces OEM Forged Carbon Version</t>
        </is>
      </c>
      <c r="D160" s="43" t="inlineStr">
        <is>
          <t>n/a</t>
        </is>
      </c>
      <c r="E160" s="348" t="n">
        <v>4200</v>
      </c>
      <c r="F160" s="37" t="inlineStr">
        <is>
          <t>150x75x21</t>
        </is>
      </c>
      <c r="G160" s="37" t="inlineStr">
        <is>
          <t>5 Kg</t>
        </is>
      </c>
      <c r="I160" s="329" t="n"/>
      <c r="J160" s="8">
        <f>B160</f>
        <v/>
      </c>
      <c r="K160" s="49">
        <f>C160</f>
        <v/>
      </c>
      <c r="L160" s="43">
        <f>D160</f>
        <v/>
      </c>
      <c r="M160" s="362" t="n">
        <v>5250</v>
      </c>
      <c r="N160" s="36">
        <f>F160</f>
        <v/>
      </c>
      <c r="O160" s="37">
        <f>G160</f>
        <v/>
      </c>
      <c r="Q160" s="329" t="n"/>
      <c r="R160" s="8">
        <f>J160</f>
        <v/>
      </c>
      <c r="S160" s="49">
        <f>K160</f>
        <v/>
      </c>
      <c r="T160" s="43">
        <f>L160</f>
        <v/>
      </c>
      <c r="U160" s="351" t="n">
        <v>5880</v>
      </c>
      <c r="V160" s="37" t="inlineStr">
        <is>
          <t>150x75x21</t>
        </is>
      </c>
      <c r="W160" s="37" t="inlineStr">
        <is>
          <t>5 Kg</t>
        </is>
      </c>
      <c r="X160" s="37" t="inlineStr">
        <is>
          <t>5 Kg</t>
        </is>
      </c>
      <c r="Y160" s="14" t="n"/>
      <c r="Z160" s="14" t="n"/>
      <c r="AA160" s="14" t="n"/>
      <c r="AB160" s="14" t="n"/>
    </row>
    <row r="161" hidden="1" ht="9" customHeight="1">
      <c r="A161" s="50" t="n"/>
      <c r="B161" s="6" t="n"/>
      <c r="C161" s="6" t="n"/>
      <c r="D161" s="41" t="n"/>
      <c r="E161" s="375" t="n"/>
      <c r="F161" s="297" t="n"/>
      <c r="G161" s="297" t="n"/>
      <c r="I161" s="50" t="n"/>
      <c r="J161" s="6" t="n"/>
      <c r="K161" s="48" t="n"/>
      <c r="L161" s="41" t="n"/>
      <c r="M161" s="375" t="n"/>
      <c r="N161" s="297" t="n"/>
      <c r="O161" s="297" t="n"/>
      <c r="Q161" s="50" t="n"/>
      <c r="R161" s="6" t="n"/>
      <c r="S161" s="6" t="n"/>
      <c r="T161" s="41" t="n"/>
      <c r="U161" s="375" t="n"/>
      <c r="V161" s="297" t="n"/>
      <c r="W161" s="297" t="n"/>
      <c r="X161" s="297" t="n"/>
      <c r="Y161" s="14" t="n"/>
      <c r="Z161" s="14" t="n"/>
      <c r="AA161" s="14" t="n"/>
      <c r="AB161" s="14" t="n"/>
    </row>
    <row r="162" ht="21" customHeight="1">
      <c r="A162" s="341" t="inlineStr">
        <is>
          <t>MERCEDES</t>
        </is>
      </c>
      <c r="B162" s="342" t="n"/>
      <c r="C162" s="342" t="n"/>
      <c r="D162" s="342" t="n"/>
      <c r="E162" s="342" t="n"/>
      <c r="F162" s="342" t="n"/>
      <c r="G162" s="343" t="n"/>
      <c r="I162" s="341" t="inlineStr">
        <is>
          <t>MERCEDES</t>
        </is>
      </c>
      <c r="J162" s="342" t="n"/>
      <c r="K162" s="342" t="n"/>
      <c r="L162" s="342" t="n"/>
      <c r="M162" s="342" t="n"/>
      <c r="N162" s="342" t="n"/>
      <c r="O162" s="343" t="n"/>
      <c r="Q162" s="341" t="inlineStr">
        <is>
          <t>MERCEDES</t>
        </is>
      </c>
      <c r="R162" s="342" t="n"/>
      <c r="S162" s="342" t="n"/>
      <c r="T162" s="342" t="n"/>
      <c r="U162" s="342" t="n"/>
      <c r="V162" s="342" t="n"/>
      <c r="W162" s="343" t="n"/>
      <c r="X162" s="305" t="n"/>
    </row>
    <row r="163" ht="4.5" customHeight="1">
      <c r="A163" s="50" t="n"/>
      <c r="B163" s="5" t="n"/>
      <c r="C163" s="6" t="n"/>
      <c r="D163" s="41" t="n"/>
      <c r="E163" s="344" t="n"/>
      <c r="F163" s="297" t="n"/>
      <c r="G163" s="342" t="n"/>
      <c r="I163" s="50" t="n"/>
      <c r="J163" s="5" t="n"/>
      <c r="K163" s="48" t="n"/>
      <c r="L163" s="41" t="n"/>
      <c r="M163" s="344" t="n"/>
      <c r="N163" s="297" t="n"/>
      <c r="O163" s="297" t="n"/>
      <c r="Q163" s="50" t="n"/>
      <c r="R163" s="5" t="n"/>
      <c r="S163" s="6" t="n"/>
      <c r="T163" s="41" t="n"/>
      <c r="U163" s="344" t="n"/>
      <c r="V163" s="297" t="n"/>
      <c r="W163" s="342" t="n"/>
      <c r="X163" s="342" t="n"/>
      <c r="Y163" s="14" t="n"/>
      <c r="Z163" s="14" t="n"/>
      <c r="AA163" s="14" t="n"/>
      <c r="AB163" s="14" t="n"/>
    </row>
    <row r="164" ht="45" customFormat="1" customHeight="1" s="46">
      <c r="A164" s="76" t="n"/>
      <c r="B164" s="29" t="inlineStr">
        <is>
          <t>Part Number</t>
        </is>
      </c>
      <c r="C164" s="29" t="inlineStr">
        <is>
          <t>Description</t>
        </is>
      </c>
      <c r="D164" s="44" t="inlineStr">
        <is>
          <t>Filter Type</t>
        </is>
      </c>
      <c r="E164" s="345" t="inlineStr">
        <is>
          <t>Retail Price Ex VAT</t>
        </is>
      </c>
      <c r="F164" s="363" t="inlineStr">
        <is>
          <t>Package size in cm</t>
        </is>
      </c>
      <c r="G164" s="343" t="n"/>
      <c r="I164" s="76" t="n"/>
      <c r="J164" s="29" t="inlineStr">
        <is>
          <t>Part Number</t>
        </is>
      </c>
      <c r="K164" s="29" t="inlineStr">
        <is>
          <t>Description</t>
        </is>
      </c>
      <c r="L164" s="44" t="inlineStr">
        <is>
          <t>Filter Type</t>
        </is>
      </c>
      <c r="M164" s="345" t="inlineStr">
        <is>
          <t>Retail Price Ex VAT</t>
        </is>
      </c>
      <c r="N164" s="299" t="inlineStr">
        <is>
          <t>Package size in cm</t>
        </is>
      </c>
      <c r="O164" s="300" t="n"/>
      <c r="Q164" s="76" t="n"/>
      <c r="R164" s="29" t="inlineStr">
        <is>
          <t>Part Number</t>
        </is>
      </c>
      <c r="S164" s="29" t="inlineStr">
        <is>
          <t>Description</t>
        </is>
      </c>
      <c r="T164" s="44" t="inlineStr">
        <is>
          <t>Filter Type</t>
        </is>
      </c>
      <c r="U164" s="346" t="inlineStr">
        <is>
          <t>Retail Price</t>
        </is>
      </c>
      <c r="V164" s="299" t="inlineStr">
        <is>
          <t>Package size in cm</t>
        </is>
      </c>
      <c r="W164" s="327" t="n"/>
      <c r="X164" s="300" t="inlineStr">
        <is>
          <t>Box Type</t>
        </is>
      </c>
      <c r="Y164" s="14" t="n"/>
      <c r="Z164" s="14" t="n"/>
      <c r="AA164" s="14" t="n"/>
      <c r="AB164" s="14" t="n"/>
    </row>
    <row r="165" ht="4.5" customHeight="1">
      <c r="A165" s="50" t="n"/>
      <c r="B165" s="5" t="n"/>
      <c r="C165" s="6" t="n"/>
      <c r="D165" s="41" t="n"/>
      <c r="E165" s="347" t="n"/>
      <c r="F165" s="297" t="n"/>
      <c r="G165" s="342" t="n"/>
      <c r="I165" s="50" t="n"/>
      <c r="J165" s="5" t="n"/>
      <c r="K165" s="48" t="n"/>
      <c r="L165" s="41" t="n"/>
      <c r="M165" s="344" t="n"/>
      <c r="N165" s="81" t="n"/>
      <c r="O165" s="81" t="n"/>
      <c r="Q165" s="50" t="n"/>
      <c r="R165" s="5" t="n"/>
      <c r="S165" s="6" t="n"/>
      <c r="T165" s="41" t="n"/>
      <c r="U165" s="344" t="n"/>
      <c r="V165" s="297" t="n"/>
      <c r="W165" s="342" t="n"/>
      <c r="X165" s="342" t="n"/>
      <c r="Y165" s="14" t="n"/>
      <c r="Z165" s="14" t="n"/>
      <c r="AA165" s="14" t="n"/>
      <c r="AB165" s="14" t="n"/>
    </row>
    <row r="166">
      <c r="A166" s="329" t="inlineStr">
        <is>
          <t>A35</t>
        </is>
      </c>
      <c r="B166" s="8" t="inlineStr">
        <is>
          <t>EVE-A35-CF-INT</t>
        </is>
      </c>
      <c r="C166" s="39" t="inlineStr">
        <is>
          <t>Mercedes A35 AMG, A250 Carbon Intake</t>
        </is>
      </c>
      <c r="D166" s="43" t="inlineStr">
        <is>
          <t>L</t>
        </is>
      </c>
      <c r="E166" s="348" t="n">
        <v>958</v>
      </c>
      <c r="F166" s="37" t="inlineStr">
        <is>
          <t>37x37x37</t>
        </is>
      </c>
      <c r="G166" s="37" t="inlineStr">
        <is>
          <t>4 Kg</t>
        </is>
      </c>
      <c r="H166" s="349" t="n"/>
      <c r="I166" s="329">
        <f>A166</f>
        <v/>
      </c>
      <c r="J166" s="11">
        <f>B166</f>
        <v/>
      </c>
      <c r="K166" s="39" t="inlineStr">
        <is>
          <t>Mercedes A35 AMG, A250 Carbon Intake</t>
        </is>
      </c>
      <c r="L166" s="54">
        <f>D166</f>
        <v/>
      </c>
      <c r="M166" s="350" t="n">
        <v>1088</v>
      </c>
      <c r="N166" s="37">
        <f>F166</f>
        <v/>
      </c>
      <c r="O166" s="36">
        <f>G166</f>
        <v/>
      </c>
      <c r="Q166" s="329">
        <f>A166</f>
        <v/>
      </c>
      <c r="R166" s="11">
        <f>J166</f>
        <v/>
      </c>
      <c r="S166" s="11">
        <f>K166</f>
        <v/>
      </c>
      <c r="T166" s="54">
        <f>L166</f>
        <v/>
      </c>
      <c r="U166" s="351" t="n">
        <v>1250</v>
      </c>
      <c r="V166" s="37" t="inlineStr">
        <is>
          <t>92x31x40</t>
        </is>
      </c>
      <c r="W166" s="37" t="inlineStr">
        <is>
          <t>6 Kg</t>
        </is>
      </c>
      <c r="X166" s="37" t="inlineStr">
        <is>
          <t>M</t>
        </is>
      </c>
    </row>
    <row r="167">
      <c r="A167" s="352" t="n"/>
      <c r="B167" s="8" t="inlineStr">
        <is>
          <t>EVE-A35-CF-CHG</t>
        </is>
      </c>
      <c r="C167" s="39" t="inlineStr">
        <is>
          <t>Mercedes A35 AMG Turbo Tube</t>
        </is>
      </c>
      <c r="D167" s="43" t="n"/>
      <c r="E167" s="372" t="n">
        <v>590</v>
      </c>
      <c r="F167" s="36" t="inlineStr">
        <is>
          <t>55x35x12</t>
        </is>
      </c>
      <c r="G167" s="37" t="inlineStr">
        <is>
          <t>3.5 Kg</t>
        </is>
      </c>
      <c r="I167" s="352" t="n"/>
      <c r="J167" s="8">
        <f>B167</f>
        <v/>
      </c>
      <c r="K167" s="39" t="inlineStr">
        <is>
          <t>Mercedes A35 AMG Turbo Tube</t>
        </is>
      </c>
      <c r="L167" s="54" t="n"/>
      <c r="M167" s="350" t="n">
        <v>676</v>
      </c>
      <c r="N167" s="36">
        <f>F167</f>
        <v/>
      </c>
      <c r="O167" s="42">
        <f>G167</f>
        <v/>
      </c>
      <c r="Q167" s="352" t="n"/>
      <c r="R167" s="8">
        <f>J167</f>
        <v/>
      </c>
      <c r="S167" s="15">
        <f>K167</f>
        <v/>
      </c>
      <c r="T167" s="54" t="n"/>
      <c r="U167" s="376" t="n">
        <v>750</v>
      </c>
      <c r="V167" s="36" t="inlineStr">
        <is>
          <t>TBC</t>
        </is>
      </c>
      <c r="W167" s="37" t="inlineStr">
        <is>
          <t>TBC</t>
        </is>
      </c>
      <c r="X167" s="37" t="n"/>
    </row>
    <row r="168" ht="4.9" customHeight="1">
      <c r="C168" s="3" t="n"/>
      <c r="D168" s="52" t="n"/>
      <c r="E168" s="340" t="n"/>
      <c r="F168" s="73" t="n"/>
      <c r="G168" s="73" t="n"/>
      <c r="K168" s="55" t="n"/>
      <c r="L168" s="52" t="n"/>
      <c r="M168" s="340" t="n"/>
      <c r="N168" s="73" t="n"/>
      <c r="O168" s="73" t="n"/>
      <c r="S168" s="51" t="n"/>
      <c r="U168" s="340" t="n"/>
      <c r="V168" s="73" t="n"/>
      <c r="W168" s="73" t="n"/>
      <c r="X168" s="73" t="n"/>
    </row>
    <row r="169">
      <c r="A169" s="329" t="inlineStr">
        <is>
          <t>GTR / GTS</t>
        </is>
      </c>
      <c r="B169" s="8" t="inlineStr">
        <is>
          <t>EVE-AMGGT-CF-INT</t>
        </is>
      </c>
      <c r="C169" s="39" t="inlineStr">
        <is>
          <t>Mercedes C190/R190 AMG GTR, GTS, GT GLOSS Finish</t>
        </is>
      </c>
      <c r="D169" s="43" t="inlineStr">
        <is>
          <t>B</t>
        </is>
      </c>
      <c r="E169" s="348" t="n">
        <v>1917</v>
      </c>
      <c r="F169" s="36" t="inlineStr">
        <is>
          <t>72x60x33</t>
        </is>
      </c>
      <c r="G169" s="37" t="inlineStr">
        <is>
          <t>7 Kg</t>
        </is>
      </c>
      <c r="H169" s="349" t="n"/>
      <c r="I169" s="329">
        <f>A169</f>
        <v/>
      </c>
      <c r="J169" s="11">
        <f>B169</f>
        <v/>
      </c>
      <c r="K169" s="39" t="inlineStr">
        <is>
          <t>Mercedes C190/R190 AMG GTR, GTS, GT GLOSS Finish</t>
        </is>
      </c>
      <c r="L169" s="54">
        <f>D169</f>
        <v/>
      </c>
      <c r="M169" s="350" t="n">
        <v>2180</v>
      </c>
      <c r="N169" s="37">
        <f>F169</f>
        <v/>
      </c>
      <c r="O169" s="36">
        <f>G169</f>
        <v/>
      </c>
      <c r="Q169" s="329">
        <f>A169</f>
        <v/>
      </c>
      <c r="R169" s="11">
        <f>J169</f>
        <v/>
      </c>
      <c r="S169" s="11">
        <f>K169</f>
        <v/>
      </c>
      <c r="T169" s="54">
        <f>L169</f>
        <v/>
      </c>
      <c r="U169" s="351" t="n">
        <v>2400</v>
      </c>
      <c r="V169" s="36" t="inlineStr">
        <is>
          <t>77x67x27</t>
        </is>
      </c>
      <c r="W169" s="37" t="inlineStr">
        <is>
          <t>8 Kg</t>
        </is>
      </c>
      <c r="X169" s="37" t="inlineStr">
        <is>
          <t>L</t>
        </is>
      </c>
    </row>
    <row r="170">
      <c r="A170" s="352" t="n"/>
      <c r="B170" s="8" t="inlineStr">
        <is>
          <t>EVE-AMGGT-CFM-INT</t>
        </is>
      </c>
      <c r="C170" s="39" t="inlineStr">
        <is>
          <t>Mercedes C190/R190 AMG GTR, GTS, GT MATTE Finish</t>
        </is>
      </c>
      <c r="D170" s="43" t="inlineStr">
        <is>
          <t>B</t>
        </is>
      </c>
      <c r="E170" s="372" t="n">
        <v>1917</v>
      </c>
      <c r="F170" s="36">
        <f>F169</f>
        <v/>
      </c>
      <c r="G170" s="42">
        <f>G169</f>
        <v/>
      </c>
      <c r="I170" s="352" t="n"/>
      <c r="J170" s="8">
        <f>B170</f>
        <v/>
      </c>
      <c r="K170" s="39" t="inlineStr">
        <is>
          <t>Mercedes C190/R190 AMG GTR, GTS, GT MATTE Finish</t>
        </is>
      </c>
      <c r="L170" s="54">
        <f>D170</f>
        <v/>
      </c>
      <c r="M170" s="350" t="n">
        <v>2180</v>
      </c>
      <c r="N170" s="36">
        <f>F170</f>
        <v/>
      </c>
      <c r="O170" s="42">
        <f>G170</f>
        <v/>
      </c>
      <c r="Q170" s="352" t="n"/>
      <c r="R170" s="8">
        <f>J170</f>
        <v/>
      </c>
      <c r="S170" s="15">
        <f>K170</f>
        <v/>
      </c>
      <c r="T170" s="54">
        <f>L170</f>
        <v/>
      </c>
      <c r="U170" s="376" t="n">
        <v>2400</v>
      </c>
      <c r="V170" s="36" t="inlineStr">
        <is>
          <t>77x67x27</t>
        </is>
      </c>
      <c r="W170" s="42">
        <f>W169</f>
        <v/>
      </c>
      <c r="X170" s="42" t="inlineStr">
        <is>
          <t>L</t>
        </is>
      </c>
    </row>
    <row r="171" ht="4.9" customHeight="1">
      <c r="C171" s="3" t="n"/>
      <c r="D171" s="52" t="n"/>
      <c r="E171" s="340" t="n"/>
      <c r="F171" s="73" t="n"/>
      <c r="G171" s="73" t="n"/>
      <c r="K171" s="55" t="n"/>
      <c r="L171" s="52" t="n"/>
      <c r="M171" s="340" t="n"/>
      <c r="N171" s="73" t="n"/>
      <c r="O171" s="73" t="n"/>
      <c r="S171" s="51" t="n"/>
      <c r="U171" s="340" t="n"/>
      <c r="V171" s="73" t="n"/>
      <c r="W171" s="73" t="n"/>
      <c r="X171" s="73" t="n"/>
    </row>
    <row r="172">
      <c r="A172" s="291" t="inlineStr">
        <is>
          <t>C63 / C63S</t>
        </is>
      </c>
      <c r="B172" s="8" t="inlineStr">
        <is>
          <t>EVE-C63S-CF-INT</t>
        </is>
      </c>
      <c r="C172" s="39" t="inlineStr">
        <is>
          <t>Mercedes all AMG C63/C63S variants Carbon intake with carbon ducts</t>
        </is>
      </c>
      <c r="D172" s="43" t="inlineStr">
        <is>
          <t>B</t>
        </is>
      </c>
      <c r="E172" s="348" t="n">
        <v>2240</v>
      </c>
      <c r="F172" s="36" t="inlineStr">
        <is>
          <t>91x30x39</t>
        </is>
      </c>
      <c r="G172" s="37" t="inlineStr">
        <is>
          <t>7 Kg</t>
        </is>
      </c>
      <c r="H172" s="349" t="n"/>
      <c r="I172" s="291" t="inlineStr">
        <is>
          <t>C63 / C63S</t>
        </is>
      </c>
      <c r="J172" s="11">
        <f>B172</f>
        <v/>
      </c>
      <c r="K172" s="39">
        <f>C172</f>
        <v/>
      </c>
      <c r="L172" s="54">
        <f>D172</f>
        <v/>
      </c>
      <c r="M172" s="350" t="n">
        <v>2479</v>
      </c>
      <c r="N172" s="37">
        <f>F172</f>
        <v/>
      </c>
      <c r="O172" s="36">
        <f>G172</f>
        <v/>
      </c>
      <c r="Q172" s="291" t="inlineStr">
        <is>
          <t>C63 / C63S</t>
        </is>
      </c>
      <c r="R172" s="11">
        <f>J172</f>
        <v/>
      </c>
      <c r="S172" s="11">
        <f>K172</f>
        <v/>
      </c>
      <c r="T172" s="54" t="inlineStr">
        <is>
          <t>C</t>
        </is>
      </c>
      <c r="U172" s="351" t="n">
        <v>2795</v>
      </c>
      <c r="V172" s="36" t="inlineStr">
        <is>
          <t>64x44x45</t>
        </is>
      </c>
      <c r="W172" s="37" t="inlineStr">
        <is>
          <t>8 Kg</t>
        </is>
      </c>
      <c r="X172" s="37" t="inlineStr">
        <is>
          <t>L</t>
        </is>
      </c>
    </row>
    <row r="173">
      <c r="A173" s="356" t="n"/>
      <c r="B173" s="8" t="inlineStr">
        <is>
          <t>EVE-C63S-DCT</t>
        </is>
      </c>
      <c r="C173" s="105" t="inlineStr">
        <is>
          <t>C63S Carbon Duct upgrade package</t>
        </is>
      </c>
      <c r="D173" s="106" t="n"/>
      <c r="E173" s="372" t="n">
        <v>136</v>
      </c>
      <c r="F173" s="36" t="inlineStr">
        <is>
          <t>36x18x20</t>
        </is>
      </c>
      <c r="G173" s="42" t="inlineStr">
        <is>
          <t>3 Kg</t>
        </is>
      </c>
      <c r="H173" s="349" t="n"/>
      <c r="I173" s="356" t="n"/>
      <c r="J173" s="11">
        <f>B173</f>
        <v/>
      </c>
      <c r="K173" s="39">
        <f>C173</f>
        <v/>
      </c>
      <c r="L173" s="107" t="n"/>
      <c r="M173" s="350" t="n">
        <v>154</v>
      </c>
      <c r="N173" s="36" t="inlineStr">
        <is>
          <t>36x18x20</t>
        </is>
      </c>
      <c r="O173" s="42" t="inlineStr">
        <is>
          <t>3 Kg</t>
        </is>
      </c>
      <c r="Q173" s="356" t="n"/>
      <c r="R173" s="11">
        <f>J173</f>
        <v/>
      </c>
      <c r="S173" s="11">
        <f>K173</f>
        <v/>
      </c>
      <c r="T173" s="107" t="n"/>
      <c r="U173" s="376" t="n">
        <v>170</v>
      </c>
      <c r="V173" s="36" t="inlineStr">
        <is>
          <t>26x26x26</t>
        </is>
      </c>
      <c r="W173" s="42" t="inlineStr">
        <is>
          <t>2 Kg</t>
        </is>
      </c>
      <c r="X173" s="42" t="inlineStr">
        <is>
          <t>S</t>
        </is>
      </c>
    </row>
    <row r="174" ht="4.5" customHeight="1">
      <c r="A174" s="50" t="n"/>
      <c r="B174" s="5" t="n"/>
      <c r="C174" s="6" t="n"/>
      <c r="D174" s="41" t="n"/>
      <c r="E174" s="347" t="n"/>
      <c r="F174" s="297" t="n"/>
      <c r="G174" s="342" t="n"/>
      <c r="I174" s="50" t="n"/>
      <c r="J174" s="5" t="n"/>
      <c r="K174" s="48" t="n"/>
      <c r="L174" s="41" t="n"/>
      <c r="M174" s="344" t="n"/>
      <c r="N174" s="81" t="n"/>
      <c r="O174" s="81" t="n"/>
      <c r="Q174" s="50" t="n"/>
      <c r="R174" s="5" t="n"/>
      <c r="S174" s="6" t="n"/>
      <c r="T174" s="41" t="n"/>
      <c r="U174" s="344" t="n"/>
      <c r="V174" s="297" t="n"/>
      <c r="W174" s="342" t="n"/>
      <c r="X174" s="342" t="n"/>
      <c r="Y174" s="14" t="n"/>
      <c r="Z174" s="14" t="n"/>
      <c r="AA174" s="14" t="n"/>
      <c r="AB174" s="14" t="n"/>
    </row>
    <row r="175">
      <c r="A175" s="291" t="inlineStr">
        <is>
          <t>GLC63S</t>
        </is>
      </c>
      <c r="B175" s="8" t="inlineStr">
        <is>
          <t>EVE-GLC63S-CF-INT</t>
        </is>
      </c>
      <c r="C175" s="39" t="inlineStr">
        <is>
          <t xml:space="preserve">Mercedes GLC63S carbon intake </t>
        </is>
      </c>
      <c r="D175" s="43" t="inlineStr">
        <is>
          <t>B</t>
        </is>
      </c>
      <c r="E175" s="348" t="n">
        <v>2240</v>
      </c>
      <c r="F175" s="36" t="inlineStr">
        <is>
          <t>91x30x39</t>
        </is>
      </c>
      <c r="G175" s="37" t="inlineStr">
        <is>
          <t>7 Kg</t>
        </is>
      </c>
      <c r="H175" s="349" t="n"/>
      <c r="I175" s="291" t="inlineStr">
        <is>
          <t>C63 / C63S</t>
        </is>
      </c>
      <c r="J175" s="11">
        <f>B175</f>
        <v/>
      </c>
      <c r="K175" s="39" t="inlineStr">
        <is>
          <t xml:space="preserve">Mercedes GLC63S carbon intake </t>
        </is>
      </c>
      <c r="L175" s="54">
        <f>D175</f>
        <v/>
      </c>
      <c r="M175" s="350" t="n">
        <v>2479</v>
      </c>
      <c r="N175" s="37">
        <f>F175</f>
        <v/>
      </c>
      <c r="O175" s="36">
        <f>G175</f>
        <v/>
      </c>
      <c r="Q175" s="291" t="inlineStr">
        <is>
          <t>GLC63S</t>
        </is>
      </c>
      <c r="R175" s="11">
        <f>J175</f>
        <v/>
      </c>
      <c r="S175" s="11">
        <f>K175</f>
        <v/>
      </c>
      <c r="T175" s="54" t="inlineStr">
        <is>
          <t>C</t>
        </is>
      </c>
      <c r="U175" s="351" t="n">
        <v>2795</v>
      </c>
      <c r="V175" s="36" t="inlineStr">
        <is>
          <t>64x44x45</t>
        </is>
      </c>
      <c r="W175" s="37" t="inlineStr">
        <is>
          <t>8 Kg</t>
        </is>
      </c>
      <c r="X175" s="37" t="inlineStr">
        <is>
          <t>L</t>
        </is>
      </c>
    </row>
    <row r="176" ht="4.9" customHeight="1">
      <c r="C176" s="3" t="n"/>
      <c r="D176" s="52" t="n"/>
      <c r="E176" s="340" t="n"/>
      <c r="F176" s="73" t="n"/>
      <c r="G176" s="73" t="n"/>
      <c r="K176" s="55" t="n"/>
      <c r="L176" s="52" t="n"/>
      <c r="M176" s="340" t="n"/>
      <c r="N176" s="73" t="n"/>
      <c r="O176" s="73" t="n"/>
      <c r="S176" s="51" t="n"/>
      <c r="U176" s="340" t="n"/>
      <c r="V176" s="73" t="n"/>
      <c r="W176" s="73" t="n"/>
      <c r="X176" s="73" t="n"/>
    </row>
    <row r="177" ht="21" customHeight="1">
      <c r="A177" s="341" t="inlineStr">
        <is>
          <t>MINI</t>
        </is>
      </c>
      <c r="B177" s="342" t="n"/>
      <c r="C177" s="342" t="n"/>
      <c r="D177" s="342" t="n"/>
      <c r="E177" s="342" t="n"/>
      <c r="F177" s="342" t="n"/>
      <c r="G177" s="343" t="n"/>
      <c r="I177" s="341" t="inlineStr">
        <is>
          <t>MINI</t>
        </is>
      </c>
      <c r="J177" s="342" t="n"/>
      <c r="K177" s="342" t="n"/>
      <c r="L177" s="342" t="n"/>
      <c r="M177" s="342" t="n"/>
      <c r="N177" s="342" t="n"/>
      <c r="O177" s="343" t="n"/>
      <c r="Q177" s="341" t="inlineStr">
        <is>
          <t>MINI</t>
        </is>
      </c>
      <c r="R177" s="342" t="n"/>
      <c r="S177" s="342" t="n"/>
      <c r="T177" s="342" t="n"/>
      <c r="U177" s="342" t="n"/>
      <c r="V177" s="342" t="n"/>
      <c r="W177" s="343" t="n"/>
      <c r="X177" s="305" t="n"/>
    </row>
    <row r="178" ht="4.5" customHeight="1">
      <c r="A178" s="50" t="n"/>
      <c r="B178" s="5" t="n"/>
      <c r="C178" s="6" t="n"/>
      <c r="D178" s="41" t="n"/>
      <c r="E178" s="344" t="n"/>
      <c r="F178" s="297" t="n"/>
      <c r="G178" s="342" t="n"/>
      <c r="I178" s="50" t="n"/>
      <c r="J178" s="5" t="n"/>
      <c r="K178" s="48" t="n"/>
      <c r="L178" s="41" t="n"/>
      <c r="M178" s="344" t="n"/>
      <c r="N178" s="297" t="n"/>
      <c r="O178" s="297" t="n"/>
      <c r="Q178" s="50" t="n"/>
      <c r="R178" s="6" t="n"/>
      <c r="S178" s="6" t="n"/>
      <c r="T178" s="41" t="n"/>
      <c r="U178" s="344" t="n"/>
      <c r="V178" s="297" t="n"/>
      <c r="W178" s="342" t="n"/>
      <c r="X178" s="342" t="n"/>
    </row>
    <row r="179" ht="45" customFormat="1" customHeight="1" s="46">
      <c r="A179" s="76" t="n"/>
      <c r="B179" s="29" t="inlineStr">
        <is>
          <t>Part Number</t>
        </is>
      </c>
      <c r="C179" s="29" t="inlineStr">
        <is>
          <t>Description</t>
        </is>
      </c>
      <c r="D179" s="44" t="inlineStr">
        <is>
          <t>Filter Type</t>
        </is>
      </c>
      <c r="E179" s="345" t="inlineStr">
        <is>
          <t>Retail Price Ex VAT</t>
        </is>
      </c>
      <c r="F179" s="363" t="inlineStr">
        <is>
          <t>Package size in cm</t>
        </is>
      </c>
      <c r="G179" s="343" t="n"/>
      <c r="I179" s="76" t="n"/>
      <c r="J179" s="29" t="inlineStr">
        <is>
          <t>Part Number</t>
        </is>
      </c>
      <c r="K179" s="29" t="inlineStr">
        <is>
          <t>Description</t>
        </is>
      </c>
      <c r="L179" s="44" t="inlineStr">
        <is>
          <t>Filter Type</t>
        </is>
      </c>
      <c r="M179" s="345" t="inlineStr">
        <is>
          <t>Retail Price Ex VAT</t>
        </is>
      </c>
      <c r="N179" s="299" t="inlineStr">
        <is>
          <t>Package size in cm</t>
        </is>
      </c>
      <c r="O179" s="300" t="n"/>
      <c r="Q179" s="76" t="n"/>
      <c r="R179" s="29" t="inlineStr">
        <is>
          <t>Part Number</t>
        </is>
      </c>
      <c r="S179" s="29" t="inlineStr">
        <is>
          <t>Description</t>
        </is>
      </c>
      <c r="T179" s="44" t="inlineStr">
        <is>
          <t>Filter Type</t>
        </is>
      </c>
      <c r="U179" s="346" t="inlineStr">
        <is>
          <t>Retail Price</t>
        </is>
      </c>
      <c r="V179" s="299" t="inlineStr">
        <is>
          <t>Package size in cm</t>
        </is>
      </c>
      <c r="W179" s="327" t="n"/>
      <c r="X179" s="300" t="inlineStr">
        <is>
          <t>Box Type</t>
        </is>
      </c>
    </row>
    <row r="180" ht="4.5" customHeight="1">
      <c r="A180" s="50" t="n"/>
      <c r="B180" s="5" t="n"/>
      <c r="C180" s="6" t="n"/>
      <c r="D180" s="41" t="n"/>
      <c r="E180" s="347" t="n"/>
      <c r="F180" s="297" t="n"/>
      <c r="G180" s="342" t="n"/>
      <c r="I180" s="50" t="n"/>
      <c r="J180" s="6" t="n"/>
      <c r="K180" s="48" t="n"/>
      <c r="L180" s="41" t="n"/>
      <c r="M180" s="344" t="n"/>
      <c r="N180" s="81" t="n"/>
      <c r="O180" s="81" t="n"/>
      <c r="Q180" s="50" t="n"/>
      <c r="R180" s="5" t="n"/>
      <c r="S180" s="6" t="n"/>
      <c r="T180" s="41" t="n"/>
      <c r="U180" s="344" t="n"/>
      <c r="V180" s="297" t="n"/>
      <c r="W180" s="342" t="n"/>
      <c r="X180" s="342" t="n"/>
    </row>
    <row r="181" ht="31.9" customHeight="1">
      <c r="A181" s="291" t="inlineStr">
        <is>
          <t>306HP GP3/Clubman</t>
        </is>
      </c>
      <c r="B181" s="8" t="inlineStr">
        <is>
          <t>EVE-JCWGP3-INT</t>
        </is>
      </c>
      <c r="C181" s="39" t="inlineStr">
        <is>
          <t>Mini JCW GP3 / Clubman 306HP Carbon Intake</t>
        </is>
      </c>
      <c r="D181" s="43" t="inlineStr">
        <is>
          <t>S</t>
        </is>
      </c>
      <c r="E181" s="348" t="n">
        <v>1115</v>
      </c>
      <c r="F181" s="36" t="inlineStr">
        <is>
          <t>91x21x39</t>
        </is>
      </c>
      <c r="G181" s="37" t="inlineStr">
        <is>
          <t>5 Kg</t>
        </is>
      </c>
      <c r="H181" s="349" t="n"/>
      <c r="I181" s="291" t="inlineStr">
        <is>
          <t>306HP GP3/Clubman</t>
        </is>
      </c>
      <c r="J181" s="11">
        <f>B181</f>
        <v/>
      </c>
      <c r="K181" s="57">
        <f>C181</f>
        <v/>
      </c>
      <c r="L181" s="54">
        <f>D181</f>
        <v/>
      </c>
      <c r="M181" s="350" t="n">
        <v>1250</v>
      </c>
      <c r="N181" s="64">
        <f>F181</f>
        <v/>
      </c>
      <c r="O181" s="64">
        <f>G181</f>
        <v/>
      </c>
      <c r="Q181" s="291" t="inlineStr">
        <is>
          <t>306HP GP3/Clubman</t>
        </is>
      </c>
      <c r="R181" s="134">
        <f>J181</f>
        <v/>
      </c>
      <c r="S181" s="134">
        <f>K181</f>
        <v/>
      </c>
      <c r="T181" s="136">
        <f>L181</f>
        <v/>
      </c>
      <c r="U181" s="355" t="n">
        <v>1550</v>
      </c>
      <c r="V181" s="126" t="inlineStr">
        <is>
          <t>92x22x40</t>
        </is>
      </c>
      <c r="W181" s="37" t="inlineStr">
        <is>
          <t>5 Kg</t>
        </is>
      </c>
      <c r="X181" s="37" t="inlineStr">
        <is>
          <t>M</t>
        </is>
      </c>
    </row>
    <row r="182" ht="4.5" customHeight="1">
      <c r="A182" s="50" t="n"/>
      <c r="B182" s="5" t="n"/>
      <c r="C182" s="6" t="n"/>
      <c r="D182" s="41" t="n"/>
      <c r="E182" s="347" t="n"/>
      <c r="F182" s="36" t="n"/>
      <c r="G182" s="37" t="n"/>
      <c r="I182" s="50" t="n"/>
      <c r="J182" s="5" t="n"/>
      <c r="K182" s="48" t="n"/>
      <c r="L182" s="41" t="n"/>
      <c r="M182" s="344" t="n"/>
      <c r="N182" s="297" t="n"/>
      <c r="O182" s="297" t="n"/>
      <c r="Q182" s="50" t="n"/>
      <c r="R182" s="138" t="n"/>
      <c r="S182" s="139" t="n"/>
      <c r="T182" s="140" t="n"/>
      <c r="U182" s="378" t="n"/>
      <c r="V182" s="36" t="n"/>
      <c r="W182" s="37" t="n"/>
      <c r="X182" s="37" t="n"/>
    </row>
    <row r="183" ht="14.45" customHeight="1">
      <c r="A183" s="291" t="inlineStr">
        <is>
          <t>306HP F60</t>
        </is>
      </c>
      <c r="B183" s="8" t="inlineStr">
        <is>
          <t>EVE-F60-306-INT</t>
        </is>
      </c>
      <c r="C183" s="39" t="inlineStr">
        <is>
          <t>Mini JCW Countryman 306HP Carbon Intake with no scoop</t>
        </is>
      </c>
      <c r="D183" s="43" t="inlineStr">
        <is>
          <t>S</t>
        </is>
      </c>
      <c r="E183" s="348" t="n">
        <v>975</v>
      </c>
      <c r="F183" s="36" t="inlineStr">
        <is>
          <t>91x21x39</t>
        </is>
      </c>
      <c r="G183" s="37" t="inlineStr">
        <is>
          <t>5 Kg</t>
        </is>
      </c>
      <c r="H183" s="349" t="n"/>
      <c r="I183" s="291" t="inlineStr">
        <is>
          <t>306HP F60</t>
        </is>
      </c>
      <c r="J183" s="11">
        <f>B183</f>
        <v/>
      </c>
      <c r="K183" s="57">
        <f>C183</f>
        <v/>
      </c>
      <c r="L183" s="54">
        <f>D183</f>
        <v/>
      </c>
      <c r="M183" s="350" t="n">
        <v>1100</v>
      </c>
      <c r="N183" s="64">
        <f>F183</f>
        <v/>
      </c>
      <c r="O183" s="64">
        <f>G183</f>
        <v/>
      </c>
      <c r="Q183" s="291" t="inlineStr">
        <is>
          <t>306HP F60</t>
        </is>
      </c>
      <c r="R183" s="134">
        <f>J183</f>
        <v/>
      </c>
      <c r="S183" s="134">
        <f>K183</f>
        <v/>
      </c>
      <c r="T183" s="136">
        <f>L183</f>
        <v/>
      </c>
      <c r="U183" s="355" t="n">
        <v>1300</v>
      </c>
      <c r="V183" s="126" t="inlineStr">
        <is>
          <t>92x22x40</t>
        </is>
      </c>
      <c r="W183" s="37" t="inlineStr">
        <is>
          <t>5 Kg</t>
        </is>
      </c>
      <c r="X183" s="37" t="inlineStr">
        <is>
          <t>M</t>
        </is>
      </c>
    </row>
    <row r="184" ht="4.5" customHeight="1">
      <c r="A184" s="50" t="n"/>
      <c r="B184" s="5" t="n"/>
      <c r="C184" s="6" t="n"/>
      <c r="D184" s="41" t="n"/>
      <c r="E184" s="347" t="n"/>
      <c r="F184" s="36" t="n"/>
      <c r="G184" s="37" t="n"/>
      <c r="I184" s="50" t="n"/>
      <c r="J184" s="5" t="n"/>
      <c r="K184" s="48" t="n"/>
      <c r="L184" s="41" t="n"/>
      <c r="M184" s="344" t="n"/>
      <c r="N184" s="297" t="n"/>
      <c r="O184" s="297" t="n"/>
      <c r="Q184" s="50" t="n"/>
      <c r="R184" s="138" t="n"/>
      <c r="S184" s="139" t="n"/>
      <c r="T184" s="140" t="n"/>
      <c r="U184" s="378" t="n"/>
      <c r="V184" s="36" t="n"/>
      <c r="W184" s="37" t="n"/>
      <c r="X184" s="37" t="n"/>
    </row>
    <row r="185">
      <c r="A185" s="329" t="inlineStr">
        <is>
          <t>F56 Cooper S</t>
        </is>
      </c>
      <c r="B185" s="8" t="inlineStr">
        <is>
          <t>EVE-F56-CF-INT</t>
        </is>
      </c>
      <c r="C185" s="39" t="inlineStr">
        <is>
          <t>Mini Cooper S / JCW Black Carbon intake</t>
        </is>
      </c>
      <c r="D185" s="43" t="inlineStr">
        <is>
          <t>S</t>
        </is>
      </c>
      <c r="E185" s="348" t="n">
        <v>1075</v>
      </c>
      <c r="F185" s="36" t="inlineStr">
        <is>
          <t>91x21x39</t>
        </is>
      </c>
      <c r="G185" s="37" t="inlineStr">
        <is>
          <t>5 Kg</t>
        </is>
      </c>
      <c r="H185" s="349" t="n"/>
      <c r="I185" s="329" t="inlineStr">
        <is>
          <t>F56 Cooper S</t>
        </is>
      </c>
      <c r="J185" s="11">
        <f>B185</f>
        <v/>
      </c>
      <c r="K185" s="57">
        <f>C185</f>
        <v/>
      </c>
      <c r="L185" s="54">
        <f>D185</f>
        <v/>
      </c>
      <c r="M185" s="350" t="n">
        <v>1250</v>
      </c>
      <c r="N185" s="64">
        <f>F185</f>
        <v/>
      </c>
      <c r="O185" s="64">
        <f>G185</f>
        <v/>
      </c>
      <c r="Q185" s="329" t="inlineStr">
        <is>
          <t>F56 Cooper S</t>
        </is>
      </c>
      <c r="R185" s="134">
        <f>J185</f>
        <v/>
      </c>
      <c r="S185" s="134">
        <f>K185</f>
        <v/>
      </c>
      <c r="T185" s="136">
        <f>L185</f>
        <v/>
      </c>
      <c r="U185" s="355" t="n">
        <v>1550</v>
      </c>
      <c r="V185" s="126" t="inlineStr">
        <is>
          <t>92x22x40</t>
        </is>
      </c>
      <c r="W185" s="37" t="inlineStr">
        <is>
          <t>5 Kg</t>
        </is>
      </c>
      <c r="X185" s="37" t="inlineStr">
        <is>
          <t>M</t>
        </is>
      </c>
    </row>
    <row r="186">
      <c r="A186" s="356" t="n"/>
      <c r="B186" s="8" t="inlineStr">
        <is>
          <t>EVE-F56-LCI-CF-INT</t>
        </is>
      </c>
      <c r="C186" s="39" t="inlineStr">
        <is>
          <t>Mini Cooper S / JCW Facelift Black Carbon intake</t>
        </is>
      </c>
      <c r="D186" s="43" t="inlineStr">
        <is>
          <t>S</t>
        </is>
      </c>
      <c r="E186" s="348" t="n">
        <v>1075</v>
      </c>
      <c r="F186" s="36" t="inlineStr">
        <is>
          <t>91x21x39</t>
        </is>
      </c>
      <c r="G186" s="37" t="inlineStr">
        <is>
          <t>5 Kg</t>
        </is>
      </c>
      <c r="H186" s="349" t="n"/>
      <c r="I186" s="356" t="n"/>
      <c r="J186" s="11">
        <f>B186</f>
        <v/>
      </c>
      <c r="K186" s="57">
        <f>C186</f>
        <v/>
      </c>
      <c r="L186" s="54">
        <f>D186</f>
        <v/>
      </c>
      <c r="M186" s="350" t="n">
        <v>1250</v>
      </c>
      <c r="N186" s="64">
        <f>F186</f>
        <v/>
      </c>
      <c r="O186" s="64">
        <f>G186</f>
        <v/>
      </c>
      <c r="Q186" s="356" t="n"/>
      <c r="R186" s="134">
        <f>J186</f>
        <v/>
      </c>
      <c r="S186" s="134">
        <f>K186</f>
        <v/>
      </c>
      <c r="T186" s="136">
        <f>L186</f>
        <v/>
      </c>
      <c r="U186" s="355" t="n">
        <v>1550</v>
      </c>
      <c r="V186" s="126" t="inlineStr">
        <is>
          <t>92x22x40</t>
        </is>
      </c>
      <c r="W186" s="37" t="inlineStr">
        <is>
          <t>5 Kg</t>
        </is>
      </c>
      <c r="X186" s="37" t="inlineStr">
        <is>
          <t>M</t>
        </is>
      </c>
    </row>
    <row r="187">
      <c r="A187" s="356" t="n"/>
      <c r="B187" s="8" t="inlineStr">
        <is>
          <t>EVE-F56-PL-INT</t>
        </is>
      </c>
      <c r="C187" s="39" t="inlineStr">
        <is>
          <t>Mini Cooper S / JCW Plastic intake with Carbon Scoop</t>
        </is>
      </c>
      <c r="D187" s="43" t="inlineStr">
        <is>
          <t>S</t>
        </is>
      </c>
      <c r="E187" s="348" t="n">
        <v>665</v>
      </c>
      <c r="F187" s="36" t="inlineStr">
        <is>
          <t>91x21x39</t>
        </is>
      </c>
      <c r="G187" s="37" t="inlineStr">
        <is>
          <t>5 Kg</t>
        </is>
      </c>
      <c r="H187" s="349" t="n"/>
      <c r="I187" s="356" t="n"/>
      <c r="J187" s="11">
        <f>B187</f>
        <v/>
      </c>
      <c r="K187" s="57">
        <f>C187</f>
        <v/>
      </c>
      <c r="L187" s="54">
        <f>D187</f>
        <v/>
      </c>
      <c r="M187" s="350" t="n">
        <v>738</v>
      </c>
      <c r="N187" s="64">
        <f>F187</f>
        <v/>
      </c>
      <c r="O187" s="64">
        <f>G187</f>
        <v/>
      </c>
      <c r="Q187" s="356" t="n"/>
      <c r="R187" s="134">
        <f>J187</f>
        <v/>
      </c>
      <c r="S187" s="134">
        <f>K187</f>
        <v/>
      </c>
      <c r="T187" s="136">
        <f>L187</f>
        <v/>
      </c>
      <c r="U187" s="355" t="n">
        <v>910</v>
      </c>
      <c r="V187" s="126" t="inlineStr">
        <is>
          <t>92x22x40</t>
        </is>
      </c>
      <c r="W187" s="37" t="inlineStr">
        <is>
          <t>5 Kg</t>
        </is>
      </c>
      <c r="X187" s="37" t="inlineStr">
        <is>
          <t>M</t>
        </is>
      </c>
    </row>
    <row r="188">
      <c r="A188" s="352" t="n"/>
      <c r="B188" s="8" t="inlineStr">
        <is>
          <t>EVE-F56-LCI-PL-INT</t>
        </is>
      </c>
      <c r="C188" s="39" t="inlineStr">
        <is>
          <t>Mini Cooper S / JCW Facelift Plastic intake with Carbon Scoop</t>
        </is>
      </c>
      <c r="D188" s="43" t="inlineStr">
        <is>
          <t>S</t>
        </is>
      </c>
      <c r="E188" s="348" t="n">
        <v>665</v>
      </c>
      <c r="F188" s="36" t="inlineStr">
        <is>
          <t>91x21x39</t>
        </is>
      </c>
      <c r="G188" s="37" t="inlineStr">
        <is>
          <t>5 Kg</t>
        </is>
      </c>
      <c r="H188" s="349" t="n"/>
      <c r="I188" s="352" t="n"/>
      <c r="J188" s="11">
        <f>B188</f>
        <v/>
      </c>
      <c r="K188" s="57">
        <f>C188</f>
        <v/>
      </c>
      <c r="L188" s="54">
        <f>D188</f>
        <v/>
      </c>
      <c r="M188" s="350" t="n">
        <v>738</v>
      </c>
      <c r="N188" s="37">
        <f>F188</f>
        <v/>
      </c>
      <c r="O188" s="37">
        <f>G188</f>
        <v/>
      </c>
      <c r="Q188" s="352" t="n"/>
      <c r="R188" s="134">
        <f>J188</f>
        <v/>
      </c>
      <c r="S188" s="134">
        <f>K188</f>
        <v/>
      </c>
      <c r="T188" s="136">
        <f>L188</f>
        <v/>
      </c>
      <c r="U188" s="355" t="n">
        <v>910</v>
      </c>
      <c r="V188" s="126" t="inlineStr">
        <is>
          <t>92x22x40</t>
        </is>
      </c>
      <c r="W188" s="37" t="inlineStr">
        <is>
          <t>5 Kg</t>
        </is>
      </c>
      <c r="X188" s="37" t="inlineStr">
        <is>
          <t>M</t>
        </is>
      </c>
    </row>
    <row r="189" ht="4.5" customHeight="1">
      <c r="A189" s="50" t="n"/>
      <c r="B189" s="5" t="n"/>
      <c r="C189" s="6" t="n"/>
      <c r="D189" s="41" t="n"/>
      <c r="E189" s="347" t="n"/>
      <c r="F189" s="36" t="n"/>
      <c r="G189" s="37" t="n"/>
      <c r="I189" s="50" t="n"/>
      <c r="J189" s="5" t="n"/>
      <c r="K189" s="48" t="n"/>
      <c r="L189" s="41" t="n"/>
      <c r="M189" s="344" t="n"/>
      <c r="N189" s="297" t="n"/>
      <c r="O189" s="297" t="n"/>
      <c r="Q189" s="50" t="n"/>
      <c r="R189" s="138" t="n"/>
      <c r="S189" s="139" t="n"/>
      <c r="T189" s="140" t="n"/>
      <c r="U189" s="378" t="n"/>
      <c r="V189" s="36" t="n"/>
      <c r="W189" s="37" t="n"/>
      <c r="X189" s="37" t="n"/>
    </row>
    <row r="190" ht="14.45" customHeight="1">
      <c r="A190" s="329" t="inlineStr">
        <is>
          <t>F60 Countryman S</t>
        </is>
      </c>
      <c r="B190" s="8" t="inlineStr">
        <is>
          <t>EVE-F60-CF-INT</t>
        </is>
      </c>
      <c r="C190" s="39" t="inlineStr">
        <is>
          <t>MINI Countryman S Black Carbon intake with no scoop</t>
        </is>
      </c>
      <c r="D190" s="43" t="inlineStr">
        <is>
          <t>S</t>
        </is>
      </c>
      <c r="E190" s="348" t="n">
        <v>937</v>
      </c>
      <c r="F190" s="36" t="inlineStr">
        <is>
          <t>91x21x39</t>
        </is>
      </c>
      <c r="G190" s="37" t="inlineStr">
        <is>
          <t>5 Kg</t>
        </is>
      </c>
      <c r="H190" s="349" t="n"/>
      <c r="I190" s="329" t="inlineStr">
        <is>
          <t>F60 Countryman S</t>
        </is>
      </c>
      <c r="J190" s="11">
        <f>B190</f>
        <v/>
      </c>
      <c r="K190" s="57">
        <f>C190</f>
        <v/>
      </c>
      <c r="L190" s="54">
        <f>D190</f>
        <v/>
      </c>
      <c r="M190" s="350" t="n">
        <v>1046</v>
      </c>
      <c r="N190" s="64">
        <f>F190</f>
        <v/>
      </c>
      <c r="O190" s="64">
        <f>G190</f>
        <v/>
      </c>
      <c r="Q190" s="329" t="inlineStr">
        <is>
          <t>F60 Countryman S</t>
        </is>
      </c>
      <c r="R190" s="134">
        <f>J190</f>
        <v/>
      </c>
      <c r="S190" s="134">
        <f>K190</f>
        <v/>
      </c>
      <c r="T190" s="136">
        <f>L190</f>
        <v/>
      </c>
      <c r="U190" s="355" t="n">
        <v>1250</v>
      </c>
      <c r="V190" s="126" t="inlineStr">
        <is>
          <t>92x22x40</t>
        </is>
      </c>
      <c r="W190" s="37" t="inlineStr">
        <is>
          <t>5 Kg</t>
        </is>
      </c>
      <c r="X190" s="37" t="inlineStr">
        <is>
          <t>M</t>
        </is>
      </c>
    </row>
    <row r="191">
      <c r="A191" s="356" t="n"/>
      <c r="B191" s="8" t="inlineStr">
        <is>
          <t>EVE-F60-LCI-CF-INT</t>
        </is>
      </c>
      <c r="C191" s="39" t="inlineStr">
        <is>
          <t>MINI Countryman S Facelift Black Carbon intake with no scoop</t>
        </is>
      </c>
      <c r="D191" s="43" t="inlineStr">
        <is>
          <t>S</t>
        </is>
      </c>
      <c r="E191" s="348" t="n">
        <v>937</v>
      </c>
      <c r="F191" s="36" t="inlineStr">
        <is>
          <t>91x21x39</t>
        </is>
      </c>
      <c r="G191" s="37" t="inlineStr">
        <is>
          <t>5 Kg</t>
        </is>
      </c>
      <c r="H191" s="349" t="n"/>
      <c r="I191" s="356" t="n"/>
      <c r="J191" s="11">
        <f>B191</f>
        <v/>
      </c>
      <c r="K191" s="57">
        <f>C191</f>
        <v/>
      </c>
      <c r="L191" s="54">
        <f>D191</f>
        <v/>
      </c>
      <c r="M191" s="350" t="n">
        <v>1046</v>
      </c>
      <c r="N191" s="64">
        <f>F191</f>
        <v/>
      </c>
      <c r="O191" s="64">
        <f>G191</f>
        <v/>
      </c>
      <c r="Q191" s="356" t="n"/>
      <c r="R191" s="134">
        <f>J191</f>
        <v/>
      </c>
      <c r="S191" s="134">
        <f>K191</f>
        <v/>
      </c>
      <c r="T191" s="136">
        <f>L191</f>
        <v/>
      </c>
      <c r="U191" s="355" t="n">
        <v>1250</v>
      </c>
      <c r="V191" s="126" t="inlineStr">
        <is>
          <t>92x22x40</t>
        </is>
      </c>
      <c r="W191" s="37" t="inlineStr">
        <is>
          <t>5 Kg</t>
        </is>
      </c>
      <c r="X191" s="37" t="inlineStr">
        <is>
          <t>M</t>
        </is>
      </c>
    </row>
    <row r="192">
      <c r="A192" s="356" t="n"/>
      <c r="B192" s="8" t="inlineStr">
        <is>
          <t>EVE-F60-PL-INT</t>
        </is>
      </c>
      <c r="C192" s="39" t="inlineStr">
        <is>
          <t>MINI Countryman S Plastic intake with no scoop</t>
        </is>
      </c>
      <c r="D192" s="43" t="inlineStr">
        <is>
          <t>S</t>
        </is>
      </c>
      <c r="E192" s="348" t="n">
        <v>466</v>
      </c>
      <c r="F192" s="36" t="inlineStr">
        <is>
          <t>91x21x39</t>
        </is>
      </c>
      <c r="G192" s="37" t="inlineStr">
        <is>
          <t>5 Kg</t>
        </is>
      </c>
      <c r="H192" s="349" t="n"/>
      <c r="I192" s="356" t="n"/>
      <c r="J192" s="11">
        <f>B192</f>
        <v/>
      </c>
      <c r="K192" s="57">
        <f>C192</f>
        <v/>
      </c>
      <c r="L192" s="54">
        <f>D192</f>
        <v/>
      </c>
      <c r="M192" s="350" t="n">
        <v>516</v>
      </c>
      <c r="N192" s="64">
        <f>F192</f>
        <v/>
      </c>
      <c r="O192" s="64">
        <f>G192</f>
        <v/>
      </c>
      <c r="Q192" s="356" t="n"/>
      <c r="R192" s="134">
        <f>J192</f>
        <v/>
      </c>
      <c r="S192" s="134">
        <f>K192</f>
        <v/>
      </c>
      <c r="T192" s="136">
        <f>L192</f>
        <v/>
      </c>
      <c r="U192" s="355" t="n">
        <v>650</v>
      </c>
      <c r="V192" s="126" t="inlineStr">
        <is>
          <t>92x22x40</t>
        </is>
      </c>
      <c r="W192" s="37" t="inlineStr">
        <is>
          <t>5 Kg</t>
        </is>
      </c>
      <c r="X192" s="37" t="inlineStr">
        <is>
          <t>M</t>
        </is>
      </c>
    </row>
    <row r="193">
      <c r="A193" s="352" t="n"/>
      <c r="B193" s="8" t="inlineStr">
        <is>
          <t>EVE-F60-LCI-PL-INT</t>
        </is>
      </c>
      <c r="C193" s="39" t="inlineStr">
        <is>
          <t>MINI Countryman S Facelift Plastic intake with no scoop</t>
        </is>
      </c>
      <c r="D193" s="43" t="inlineStr">
        <is>
          <t>S</t>
        </is>
      </c>
      <c r="E193" s="348" t="n">
        <v>466</v>
      </c>
      <c r="F193" s="36" t="inlineStr">
        <is>
          <t>91x21x39</t>
        </is>
      </c>
      <c r="G193" s="37" t="inlineStr">
        <is>
          <t>5 Kg</t>
        </is>
      </c>
      <c r="H193" s="349" t="n"/>
      <c r="I193" s="352" t="n"/>
      <c r="J193" s="11">
        <f>B193</f>
        <v/>
      </c>
      <c r="K193" s="57">
        <f>C193</f>
        <v/>
      </c>
      <c r="L193" s="54">
        <f>D193</f>
        <v/>
      </c>
      <c r="M193" s="350" t="n">
        <v>516</v>
      </c>
      <c r="N193" s="64">
        <f>F193</f>
        <v/>
      </c>
      <c r="O193" s="64">
        <f>G193</f>
        <v/>
      </c>
      <c r="Q193" s="352" t="n"/>
      <c r="R193" s="134">
        <f>J193</f>
        <v/>
      </c>
      <c r="S193" s="134">
        <f>K193</f>
        <v/>
      </c>
      <c r="T193" s="136">
        <f>L193</f>
        <v/>
      </c>
      <c r="U193" s="355" t="n">
        <v>650</v>
      </c>
      <c r="V193" s="126" t="inlineStr">
        <is>
          <t>92x22x40</t>
        </is>
      </c>
      <c r="W193" s="37" t="inlineStr">
        <is>
          <t>5 Kg</t>
        </is>
      </c>
      <c r="X193" s="37" t="inlineStr">
        <is>
          <t>M</t>
        </is>
      </c>
    </row>
    <row r="194" ht="4.9" customHeight="1">
      <c r="C194" s="3" t="n"/>
      <c r="D194" s="52" t="n"/>
      <c r="E194" s="340" t="n"/>
      <c r="F194" s="73" t="n"/>
      <c r="G194" s="73" t="n"/>
      <c r="K194" s="55" t="n"/>
      <c r="L194" s="52" t="n"/>
      <c r="M194" s="340" t="n"/>
      <c r="N194" s="73" t="n"/>
      <c r="O194" s="73" t="n"/>
      <c r="S194" s="51" t="n"/>
      <c r="U194" s="340" t="n"/>
      <c r="V194" s="73" t="n"/>
      <c r="W194" s="73" t="n"/>
      <c r="X194" s="73" t="n"/>
    </row>
    <row r="195" ht="21" customHeight="1">
      <c r="A195" s="341" t="inlineStr">
        <is>
          <t>PORSCHE</t>
        </is>
      </c>
      <c r="B195" s="342" t="n"/>
      <c r="C195" s="342" t="n"/>
      <c r="D195" s="342" t="n"/>
      <c r="E195" s="342" t="n"/>
      <c r="F195" s="342" t="n"/>
      <c r="G195" s="343" t="n"/>
      <c r="I195" s="341" t="inlineStr">
        <is>
          <t>PORSCHE</t>
        </is>
      </c>
      <c r="J195" s="342" t="n"/>
      <c r="K195" s="342" t="n"/>
      <c r="L195" s="342" t="n"/>
      <c r="M195" s="342" t="n"/>
      <c r="N195" s="342" t="n"/>
      <c r="O195" s="343" t="n"/>
      <c r="Q195" s="341" t="inlineStr">
        <is>
          <t>PORSCHE</t>
        </is>
      </c>
      <c r="R195" s="342" t="n"/>
      <c r="S195" s="342" t="n"/>
      <c r="T195" s="342" t="n"/>
      <c r="U195" s="342" t="n"/>
      <c r="V195" s="342" t="n"/>
      <c r="W195" s="343" t="n"/>
      <c r="X195" s="305" t="n"/>
    </row>
    <row r="196" ht="4.5" customHeight="1">
      <c r="A196" s="50" t="n"/>
      <c r="B196" s="5" t="n"/>
      <c r="C196" s="6" t="n"/>
      <c r="D196" s="41" t="n"/>
      <c r="E196" s="344" t="n"/>
      <c r="F196" s="297" t="n"/>
      <c r="G196" s="342" t="n"/>
      <c r="I196" s="50" t="n"/>
      <c r="J196" s="5" t="n"/>
      <c r="K196" s="48" t="n"/>
      <c r="L196" s="41" t="n"/>
      <c r="M196" s="344" t="n"/>
      <c r="N196" s="81" t="n"/>
      <c r="O196" s="81" t="n"/>
      <c r="Q196" s="50" t="n"/>
      <c r="R196" s="6" t="n"/>
      <c r="S196" s="6" t="n"/>
      <c r="T196" s="41" t="n"/>
      <c r="U196" s="344" t="n"/>
      <c r="V196" s="297" t="n"/>
      <c r="W196" s="342" t="n"/>
      <c r="X196" s="342" t="n"/>
    </row>
    <row r="197" ht="45" customFormat="1" customHeight="1" s="46">
      <c r="A197" s="76" t="n"/>
      <c r="B197" s="29" t="inlineStr">
        <is>
          <t>Part Number</t>
        </is>
      </c>
      <c r="C197" s="29" t="inlineStr">
        <is>
          <t>Description</t>
        </is>
      </c>
      <c r="D197" s="44" t="inlineStr">
        <is>
          <t>Filter Type</t>
        </is>
      </c>
      <c r="E197" s="345" t="inlineStr">
        <is>
          <t>Retail Price Ex VAT</t>
        </is>
      </c>
      <c r="F197" s="363" t="inlineStr">
        <is>
          <t>Package size in cm</t>
        </is>
      </c>
      <c r="G197" s="343" t="n"/>
      <c r="I197" s="76" t="n"/>
      <c r="J197" s="29" t="inlineStr">
        <is>
          <t>Part Number</t>
        </is>
      </c>
      <c r="K197" s="29" t="inlineStr">
        <is>
          <t>Description</t>
        </is>
      </c>
      <c r="L197" s="44" t="inlineStr">
        <is>
          <t>Filter Type</t>
        </is>
      </c>
      <c r="M197" s="345" t="inlineStr">
        <is>
          <t>Retail Price Ex VAT</t>
        </is>
      </c>
      <c r="N197" s="299" t="inlineStr">
        <is>
          <t>Package size in cm</t>
        </is>
      </c>
      <c r="O197" s="300" t="n"/>
      <c r="Q197" s="76" t="n"/>
      <c r="R197" s="29" t="inlineStr">
        <is>
          <t>Part Number</t>
        </is>
      </c>
      <c r="S197" s="29" t="inlineStr">
        <is>
          <t>Description</t>
        </is>
      </c>
      <c r="T197" s="44" t="inlineStr">
        <is>
          <t>Filter Type</t>
        </is>
      </c>
      <c r="U197" s="346" t="inlineStr">
        <is>
          <t>Retail Price</t>
        </is>
      </c>
      <c r="V197" s="299" t="inlineStr">
        <is>
          <t>Package size in cm</t>
        </is>
      </c>
      <c r="W197" s="327" t="n"/>
      <c r="X197" s="300" t="inlineStr">
        <is>
          <t>Box Type</t>
        </is>
      </c>
    </row>
    <row r="198" ht="4.5" customHeight="1">
      <c r="A198" s="50" t="n"/>
      <c r="B198" s="5" t="n"/>
      <c r="C198" s="6" t="n"/>
      <c r="D198" s="41" t="n"/>
      <c r="E198" s="347" t="n"/>
      <c r="F198" s="297" t="n"/>
      <c r="G198" s="342" t="n"/>
      <c r="I198" s="50" t="n"/>
      <c r="J198" s="5" t="n"/>
      <c r="K198" s="48" t="n"/>
      <c r="L198" s="41" t="n"/>
      <c r="M198" s="344" t="n"/>
      <c r="N198" s="297" t="n"/>
      <c r="O198" s="297" t="n"/>
      <c r="Q198" s="50" t="n"/>
      <c r="R198" s="5" t="n"/>
      <c r="S198" s="6" t="n"/>
      <c r="T198" s="41" t="n"/>
      <c r="U198" s="344" t="n"/>
      <c r="V198" s="297" t="n"/>
      <c r="W198" s="342" t="n"/>
      <c r="X198" s="342" t="n"/>
    </row>
    <row r="199">
      <c r="A199" s="329" t="inlineStr">
        <is>
          <t>991 Turbo</t>
        </is>
      </c>
      <c r="B199" s="8" t="inlineStr">
        <is>
          <t>EVE-P991T-INT</t>
        </is>
      </c>
      <c r="C199" s="39" t="inlineStr">
        <is>
          <t>Porsche 991 Turbo Black Carbon intake</t>
        </is>
      </c>
      <c r="D199" s="43" t="inlineStr">
        <is>
          <t>S</t>
        </is>
      </c>
      <c r="E199" s="348" t="n">
        <v>1700</v>
      </c>
      <c r="F199" s="36" t="inlineStr">
        <is>
          <t>91x30x39</t>
        </is>
      </c>
      <c r="G199" s="37" t="inlineStr">
        <is>
          <t>7 Kg</t>
        </is>
      </c>
      <c r="H199" s="349" t="n"/>
      <c r="I199" s="329" t="inlineStr">
        <is>
          <t>991 Turbo</t>
        </is>
      </c>
      <c r="J199" s="11">
        <f>B199</f>
        <v/>
      </c>
      <c r="K199" s="57">
        <f>C199</f>
        <v/>
      </c>
      <c r="L199" s="54">
        <f>D199</f>
        <v/>
      </c>
      <c r="M199" s="350" t="n">
        <v>1950</v>
      </c>
      <c r="N199" s="15">
        <f>F199</f>
        <v/>
      </c>
      <c r="O199" s="15">
        <f>G199</f>
        <v/>
      </c>
      <c r="Q199" s="329" t="inlineStr">
        <is>
          <t>991 Turbo</t>
        </is>
      </c>
      <c r="R199" s="11">
        <f>J199</f>
        <v/>
      </c>
      <c r="S199" s="11">
        <f>K199</f>
        <v/>
      </c>
      <c r="T199" s="54">
        <f>L199</f>
        <v/>
      </c>
      <c r="U199" s="351" t="n">
        <v>2200</v>
      </c>
      <c r="V199" s="36" t="inlineStr">
        <is>
          <t>92x31x40</t>
        </is>
      </c>
      <c r="W199" s="37" t="inlineStr">
        <is>
          <t>6 Kg</t>
        </is>
      </c>
      <c r="X199" s="37" t="inlineStr">
        <is>
          <t>M</t>
        </is>
      </c>
    </row>
    <row r="200" ht="4.9" customHeight="1">
      <c r="C200" s="3" t="n"/>
      <c r="D200" s="52" t="n"/>
      <c r="E200" s="340" t="n"/>
      <c r="F200" s="73" t="n"/>
      <c r="G200" s="73" t="n"/>
      <c r="K200" s="55" t="n"/>
      <c r="L200" s="52" t="n"/>
      <c r="M200" s="340" t="n"/>
      <c r="N200" s="73" t="n"/>
      <c r="O200" s="73" t="n"/>
      <c r="S200" s="51" t="n"/>
      <c r="U200" s="340" t="n"/>
      <c r="V200" s="73" t="n"/>
      <c r="W200" s="73" t="n"/>
      <c r="X200" s="73" t="n"/>
    </row>
    <row r="201" ht="21" customHeight="1">
      <c r="A201" s="341" t="inlineStr">
        <is>
          <t>SEAT</t>
        </is>
      </c>
      <c r="B201" s="342" t="n"/>
      <c r="C201" s="342" t="n"/>
      <c r="D201" s="342" t="n"/>
      <c r="E201" s="342" t="n"/>
      <c r="F201" s="342" t="n"/>
      <c r="G201" s="343" t="n"/>
      <c r="I201" s="341" t="inlineStr">
        <is>
          <t>SEAT</t>
        </is>
      </c>
      <c r="J201" s="342" t="n"/>
      <c r="K201" s="342" t="n"/>
      <c r="L201" s="342" t="n"/>
      <c r="M201" s="342" t="n"/>
      <c r="N201" s="342" t="n"/>
      <c r="O201" s="343" t="n"/>
      <c r="Q201" s="341" t="inlineStr">
        <is>
          <t>SEAT</t>
        </is>
      </c>
      <c r="R201" s="342" t="n"/>
      <c r="S201" s="342" t="n"/>
      <c r="T201" s="342" t="n"/>
      <c r="U201" s="342" t="n"/>
      <c r="V201" s="342" t="n"/>
      <c r="W201" s="343" t="n"/>
      <c r="X201" s="305" t="n"/>
    </row>
    <row r="202" ht="4.5" customHeight="1">
      <c r="A202" s="50" t="n"/>
      <c r="B202" s="5" t="n"/>
      <c r="C202" s="6" t="n"/>
      <c r="D202" s="41" t="n"/>
      <c r="E202" s="344" t="n"/>
      <c r="F202" s="297" t="n"/>
      <c r="G202" s="342" t="n"/>
      <c r="I202" s="50" t="n"/>
      <c r="J202" s="5" t="n"/>
      <c r="K202" s="48" t="n"/>
      <c r="L202" s="41" t="n"/>
      <c r="M202" s="344" t="n"/>
      <c r="N202" s="297" t="n"/>
      <c r="O202" s="297" t="n"/>
      <c r="Q202" s="50" t="n"/>
      <c r="R202" s="6" t="n"/>
      <c r="S202" s="6" t="n"/>
      <c r="T202" s="41" t="n"/>
      <c r="U202" s="344" t="n"/>
      <c r="V202" s="297" t="n"/>
      <c r="W202" s="342" t="n"/>
      <c r="X202" s="342" t="n"/>
    </row>
    <row r="203" ht="45" customFormat="1" customHeight="1" s="46">
      <c r="A203" s="76" t="n"/>
      <c r="B203" s="29" t="inlineStr">
        <is>
          <t>Part Number</t>
        </is>
      </c>
      <c r="C203" s="29" t="inlineStr">
        <is>
          <t>Description</t>
        </is>
      </c>
      <c r="D203" s="44" t="inlineStr">
        <is>
          <t>Filter Type</t>
        </is>
      </c>
      <c r="E203" s="345" t="inlineStr">
        <is>
          <t>Retail Price Ex VAT</t>
        </is>
      </c>
      <c r="F203" s="363" t="inlineStr">
        <is>
          <t>Package size in cm</t>
        </is>
      </c>
      <c r="G203" s="343" t="n"/>
      <c r="I203" s="76" t="n"/>
      <c r="J203" s="29" t="inlineStr">
        <is>
          <t>Part Number</t>
        </is>
      </c>
      <c r="K203" s="29" t="inlineStr">
        <is>
          <t>Description</t>
        </is>
      </c>
      <c r="L203" s="44" t="inlineStr">
        <is>
          <t>Filter Type</t>
        </is>
      </c>
      <c r="M203" s="345" t="inlineStr">
        <is>
          <t>Retail Price Ex VAT</t>
        </is>
      </c>
      <c r="N203" s="299" t="inlineStr">
        <is>
          <t>Package size in cm</t>
        </is>
      </c>
      <c r="O203" s="300" t="n"/>
      <c r="Q203" s="76" t="n"/>
      <c r="R203" s="29" t="inlineStr">
        <is>
          <t>Part Number</t>
        </is>
      </c>
      <c r="S203" s="29" t="inlineStr">
        <is>
          <t>Description</t>
        </is>
      </c>
      <c r="T203" s="44" t="inlineStr">
        <is>
          <t>Filter Type</t>
        </is>
      </c>
      <c r="U203" s="346" t="inlineStr">
        <is>
          <t>Retail Price</t>
        </is>
      </c>
      <c r="V203" s="299" t="inlineStr">
        <is>
          <t>Package size in cm</t>
        </is>
      </c>
      <c r="W203" s="327" t="n"/>
      <c r="X203" s="300" t="inlineStr">
        <is>
          <t>Box Type</t>
        </is>
      </c>
    </row>
    <row r="204" ht="4.5" customHeight="1">
      <c r="A204" s="50" t="n"/>
      <c r="B204" s="5" t="n"/>
      <c r="C204" s="6" t="n"/>
      <c r="D204" s="41" t="n"/>
      <c r="E204" s="347" t="n"/>
      <c r="F204" s="297" t="n"/>
      <c r="G204" s="342" t="n"/>
      <c r="I204" s="50" t="n"/>
      <c r="J204" s="5" t="n"/>
      <c r="K204" s="48" t="n"/>
      <c r="L204" s="41" t="n"/>
      <c r="M204" s="344" t="n"/>
      <c r="N204" s="297" t="n"/>
      <c r="O204" s="297" t="n"/>
      <c r="Q204" s="50" t="n"/>
      <c r="R204" s="5" t="n"/>
      <c r="S204" s="6" t="n"/>
      <c r="T204" s="41" t="n"/>
      <c r="U204" s="344" t="n"/>
      <c r="V204" s="297" t="n"/>
      <c r="W204" s="342" t="n"/>
      <c r="X204" s="342" t="n"/>
    </row>
    <row r="205">
      <c r="A205" s="292" t="n"/>
      <c r="B205" s="8" t="inlineStr">
        <is>
          <t>EVE-2TFSI-CF-INT</t>
        </is>
      </c>
      <c r="C205" s="39" t="inlineStr">
        <is>
          <t>Leon Cupra 2.0 TFSI- Full Black Carbon intake</t>
        </is>
      </c>
      <c r="D205" s="43" t="inlineStr">
        <is>
          <t>B</t>
        </is>
      </c>
      <c r="E205" s="348" t="n">
        <v>658</v>
      </c>
      <c r="F205" s="36" t="inlineStr">
        <is>
          <t>37x37x29</t>
        </is>
      </c>
      <c r="G205" s="37" t="inlineStr">
        <is>
          <t>4 Kg</t>
        </is>
      </c>
      <c r="H205" s="349" t="n"/>
      <c r="I205" s="292" t="n"/>
      <c r="J205" s="11">
        <f>B205</f>
        <v/>
      </c>
      <c r="K205" s="57">
        <f>C205</f>
        <v/>
      </c>
      <c r="L205" s="54">
        <f>D205</f>
        <v/>
      </c>
      <c r="M205" s="350" t="n">
        <v>756</v>
      </c>
      <c r="N205" s="64">
        <f>F205</f>
        <v/>
      </c>
      <c r="O205" s="64">
        <f>G205</f>
        <v/>
      </c>
      <c r="Q205" s="292" t="inlineStr">
        <is>
          <t>Cupra 2.0</t>
        </is>
      </c>
      <c r="R205" s="11">
        <f>J205</f>
        <v/>
      </c>
      <c r="S205" s="57">
        <f>K205</f>
        <v/>
      </c>
      <c r="T205" s="54">
        <f>L205</f>
        <v/>
      </c>
      <c r="U205" s="351" t="n">
        <v>855</v>
      </c>
      <c r="V205" s="36" t="inlineStr">
        <is>
          <t>38x38x38</t>
        </is>
      </c>
      <c r="W205" s="37" t="inlineStr">
        <is>
          <t>3 Kg</t>
        </is>
      </c>
      <c r="X205" s="37" t="inlineStr">
        <is>
          <t>S</t>
        </is>
      </c>
    </row>
    <row r="206">
      <c r="A206" s="352" t="n"/>
      <c r="B206" s="11" t="inlineStr">
        <is>
          <t>EVE-2TFSI-KV-INT</t>
        </is>
      </c>
      <c r="C206" s="39" t="inlineStr">
        <is>
          <t>Leon Cupra 2.0 TFSI Full Kevlar intake</t>
        </is>
      </c>
      <c r="D206" s="43" t="inlineStr">
        <is>
          <t>B</t>
        </is>
      </c>
      <c r="E206" s="348" t="n">
        <v>788</v>
      </c>
      <c r="F206" s="36" t="inlineStr">
        <is>
          <t>37x37x29</t>
        </is>
      </c>
      <c r="G206" s="37" t="inlineStr">
        <is>
          <t>4 Kg</t>
        </is>
      </c>
      <c r="H206" s="349" t="n"/>
      <c r="I206" s="352" t="n"/>
      <c r="J206" s="11">
        <f>B206</f>
        <v/>
      </c>
      <c r="K206" s="57">
        <f>C206</f>
        <v/>
      </c>
      <c r="L206" s="54">
        <f>D206</f>
        <v/>
      </c>
      <c r="M206" s="350" t="n">
        <v>907</v>
      </c>
      <c r="N206" s="64">
        <f>F206</f>
        <v/>
      </c>
      <c r="O206" s="64">
        <f>G206</f>
        <v/>
      </c>
      <c r="Q206" s="352" t="n"/>
      <c r="R206" s="11">
        <f>J206</f>
        <v/>
      </c>
      <c r="S206" s="57">
        <f>K206</f>
        <v/>
      </c>
      <c r="T206" s="54">
        <f>L206</f>
        <v/>
      </c>
      <c r="U206" s="351" t="n">
        <v>1025</v>
      </c>
      <c r="V206" s="36" t="inlineStr">
        <is>
          <t>38x38x38</t>
        </is>
      </c>
      <c r="W206" s="37" t="inlineStr">
        <is>
          <t>3 Kg</t>
        </is>
      </c>
      <c r="X206" s="37" t="inlineStr">
        <is>
          <t>S</t>
        </is>
      </c>
    </row>
    <row r="207" ht="4.9" customHeight="1">
      <c r="C207" s="3" t="n"/>
      <c r="D207" s="52" t="n"/>
      <c r="E207" s="340" t="n"/>
      <c r="F207" s="73" t="n"/>
      <c r="G207" s="73" t="n"/>
      <c r="K207" s="55" t="n"/>
      <c r="L207" s="52" t="n"/>
      <c r="M207" s="340" t="n"/>
      <c r="N207" s="73" t="n"/>
      <c r="O207" s="73" t="n"/>
      <c r="S207" s="51" t="n"/>
      <c r="U207" s="340" t="n"/>
      <c r="V207" s="73" t="n"/>
      <c r="W207" s="73" t="n"/>
      <c r="X207" s="73" t="n"/>
    </row>
    <row r="208" ht="21" customHeight="1">
      <c r="A208" s="341" t="inlineStr">
        <is>
          <t>TOYOTA</t>
        </is>
      </c>
      <c r="B208" s="342" t="n"/>
      <c r="C208" s="342" t="n"/>
      <c r="D208" s="342" t="n"/>
      <c r="E208" s="342" t="n"/>
      <c r="F208" s="342" t="n"/>
      <c r="G208" s="343" t="n"/>
      <c r="I208" s="341" t="inlineStr">
        <is>
          <t>TOYOTA</t>
        </is>
      </c>
      <c r="J208" s="342" t="n"/>
      <c r="K208" s="342" t="n"/>
      <c r="L208" s="342" t="n"/>
      <c r="M208" s="342" t="n"/>
      <c r="N208" s="342" t="n"/>
      <c r="O208" s="343" t="n"/>
      <c r="Q208" s="341" t="inlineStr">
        <is>
          <t>TOYOTA</t>
        </is>
      </c>
      <c r="R208" s="342" t="n"/>
      <c r="S208" s="342" t="n"/>
      <c r="T208" s="342" t="n"/>
      <c r="U208" s="342" t="n"/>
      <c r="V208" s="342" t="n"/>
      <c r="W208" s="343" t="n"/>
      <c r="X208" s="305" t="n"/>
    </row>
    <row r="209" ht="4.5" customHeight="1">
      <c r="A209" s="50" t="n"/>
      <c r="B209" s="5" t="n"/>
      <c r="C209" s="6" t="n"/>
      <c r="D209" s="41" t="n"/>
      <c r="E209" s="344" t="n"/>
      <c r="F209" s="297" t="n"/>
      <c r="G209" s="342" t="n"/>
      <c r="I209" s="50" t="n"/>
      <c r="J209" s="5" t="n"/>
      <c r="K209" s="48" t="n"/>
      <c r="L209" s="41" t="n"/>
      <c r="M209" s="344" t="n"/>
      <c r="N209" s="297" t="n"/>
      <c r="O209" s="297" t="n"/>
      <c r="Q209" s="50" t="n"/>
      <c r="R209" s="6" t="n"/>
      <c r="S209" s="6" t="n"/>
      <c r="T209" s="41" t="n"/>
      <c r="U209" s="344" t="n"/>
      <c r="V209" s="297" t="n"/>
      <c r="W209" s="342" t="n"/>
      <c r="X209" s="342" t="n"/>
    </row>
    <row r="210" ht="45" customFormat="1" customHeight="1" s="46">
      <c r="A210" s="76" t="n"/>
      <c r="B210" s="29" t="inlineStr">
        <is>
          <t>Part Number</t>
        </is>
      </c>
      <c r="C210" s="29" t="inlineStr">
        <is>
          <t>Description</t>
        </is>
      </c>
      <c r="D210" s="44" t="inlineStr">
        <is>
          <t>Filter Type</t>
        </is>
      </c>
      <c r="E210" s="345" t="inlineStr">
        <is>
          <t>Retail Price Ex VAT</t>
        </is>
      </c>
      <c r="F210" s="363" t="inlineStr">
        <is>
          <t>Package size in cm</t>
        </is>
      </c>
      <c r="G210" s="343" t="n"/>
      <c r="I210" s="76" t="n"/>
      <c r="J210" s="29" t="inlineStr">
        <is>
          <t>Part Number</t>
        </is>
      </c>
      <c r="K210" s="29" t="inlineStr">
        <is>
          <t>Description</t>
        </is>
      </c>
      <c r="L210" s="44" t="inlineStr">
        <is>
          <t>Filter Type</t>
        </is>
      </c>
      <c r="M210" s="345" t="inlineStr">
        <is>
          <t>Retail Price Ex VAT</t>
        </is>
      </c>
      <c r="N210" s="299" t="inlineStr">
        <is>
          <t>Package size in cm</t>
        </is>
      </c>
      <c r="O210" s="300" t="n"/>
      <c r="Q210" s="76" t="n"/>
      <c r="R210" s="29" t="inlineStr">
        <is>
          <t>Part Number</t>
        </is>
      </c>
      <c r="S210" s="29" t="inlineStr">
        <is>
          <t>Description</t>
        </is>
      </c>
      <c r="T210" s="44" t="inlineStr">
        <is>
          <t>Filter Type</t>
        </is>
      </c>
      <c r="U210" s="346" t="inlineStr">
        <is>
          <t>Retail Price</t>
        </is>
      </c>
      <c r="V210" s="299" t="inlineStr">
        <is>
          <t>Package size in cm</t>
        </is>
      </c>
      <c r="W210" s="327" t="n"/>
      <c r="X210" s="300" t="inlineStr">
        <is>
          <t>Box Type</t>
        </is>
      </c>
    </row>
    <row r="211" ht="4.5" customHeight="1">
      <c r="A211" s="50" t="n"/>
      <c r="B211" s="5" t="n"/>
      <c r="C211" s="6" t="n"/>
      <c r="D211" s="41" t="n"/>
      <c r="E211" s="347" t="n"/>
      <c r="F211" s="297" t="n"/>
      <c r="G211" s="342" t="n"/>
      <c r="I211" s="50" t="n"/>
      <c r="J211" s="6" t="n"/>
      <c r="K211" s="48" t="n"/>
      <c r="L211" s="41" t="n"/>
      <c r="M211" s="344" t="n"/>
      <c r="N211" s="81" t="n"/>
      <c r="O211" s="81" t="n"/>
      <c r="Q211" s="50" t="n"/>
      <c r="R211" s="5" t="n"/>
      <c r="S211" s="6" t="n"/>
      <c r="T211" s="41" t="n"/>
      <c r="U211" s="344" t="n"/>
      <c r="V211" s="297" t="n"/>
      <c r="W211" s="342" t="n"/>
      <c r="X211" s="342" t="n"/>
    </row>
    <row r="212">
      <c r="A212" s="329" t="inlineStr">
        <is>
          <t>MK5 A90</t>
        </is>
      </c>
      <c r="B212" s="8" t="inlineStr">
        <is>
          <t>EVE-A90-CF-INT</t>
        </is>
      </c>
      <c r="C212" s="39" t="inlineStr">
        <is>
          <t>Toyota MK5 Supra Carbon Intake</t>
        </is>
      </c>
      <c r="D212" s="43" t="inlineStr">
        <is>
          <t>S</t>
        </is>
      </c>
      <c r="E212" s="348" t="n">
        <v>1041</v>
      </c>
      <c r="F212" s="37" t="inlineStr">
        <is>
          <t>37x37x37</t>
        </is>
      </c>
      <c r="G212" s="37" t="inlineStr">
        <is>
          <t>4 Kg</t>
        </is>
      </c>
      <c r="H212" s="349" t="n"/>
      <c r="I212" s="329" t="inlineStr">
        <is>
          <t>MK5 A90</t>
        </is>
      </c>
      <c r="J212" s="11">
        <f>B212</f>
        <v/>
      </c>
      <c r="K212" s="57">
        <f>C212</f>
        <v/>
      </c>
      <c r="L212" s="54">
        <f>D212</f>
        <v/>
      </c>
      <c r="M212" s="350" t="n">
        <v>1134</v>
      </c>
      <c r="N212" s="36">
        <f>F212</f>
        <v/>
      </c>
      <c r="O212" s="36">
        <f>G212</f>
        <v/>
      </c>
      <c r="Q212" s="329" t="inlineStr">
        <is>
          <t>MK5 A90</t>
        </is>
      </c>
      <c r="R212" s="11">
        <f>J212</f>
        <v/>
      </c>
      <c r="S212" s="11">
        <f>K212</f>
        <v/>
      </c>
      <c r="T212" s="54" t="inlineStr">
        <is>
          <t>L</t>
        </is>
      </c>
      <c r="U212" s="351" t="n">
        <v>1300</v>
      </c>
      <c r="V212" s="37" t="inlineStr">
        <is>
          <t>38x38x38</t>
        </is>
      </c>
      <c r="W212" s="37" t="inlineStr">
        <is>
          <t>3 Kg</t>
        </is>
      </c>
      <c r="X212" s="37" t="inlineStr">
        <is>
          <t>S</t>
        </is>
      </c>
    </row>
    <row r="213">
      <c r="A213" s="356" t="n"/>
      <c r="B213" s="8" t="n"/>
      <c r="C213" s="39" t="n"/>
      <c r="D213" s="43" t="n"/>
      <c r="E213" s="348" t="n"/>
      <c r="F213" s="37" t="n"/>
      <c r="G213" s="37" t="n"/>
      <c r="H213" s="349" t="n"/>
      <c r="I213" s="356" t="n"/>
      <c r="J213" s="11" t="n"/>
      <c r="K213" s="57" t="n"/>
      <c r="L213" s="54" t="n"/>
      <c r="M213" s="350" t="n"/>
      <c r="N213" s="36" t="n"/>
      <c r="O213" s="36" t="n"/>
      <c r="Q213" s="356" t="n"/>
      <c r="R213" s="11" t="inlineStr">
        <is>
          <t>EVE-A90-CF-ENG</t>
        </is>
      </c>
      <c r="S213" s="11" t="inlineStr">
        <is>
          <t>Toyota MK5 Supra Carbon Engine cover</t>
        </is>
      </c>
      <c r="T213" s="54" t="n"/>
      <c r="U213" s="351" t="n">
        <v>600</v>
      </c>
      <c r="V213" s="36" t="inlineStr">
        <is>
          <t>72x72x21</t>
        </is>
      </c>
      <c r="W213" s="37" t="inlineStr">
        <is>
          <t>2 Kg</t>
        </is>
      </c>
      <c r="X213" s="37" t="inlineStr">
        <is>
          <t>M</t>
        </is>
      </c>
    </row>
    <row r="214">
      <c r="A214" s="352" t="n"/>
      <c r="B214" s="8" t="inlineStr">
        <is>
          <t>EVE-A90-CF-ENG</t>
        </is>
      </c>
      <c r="C214" s="39" t="inlineStr">
        <is>
          <t>Toyota MK5 Supra Carbon Engine cover</t>
        </is>
      </c>
      <c r="D214" s="43" t="inlineStr">
        <is>
          <t>S</t>
        </is>
      </c>
      <c r="E214" s="348" t="n">
        <v>477</v>
      </c>
      <c r="F214" s="36" t="inlineStr">
        <is>
          <t>71x71x19</t>
        </is>
      </c>
      <c r="G214" s="37" t="inlineStr">
        <is>
          <t>4 Kg</t>
        </is>
      </c>
      <c r="H214" s="349" t="n"/>
      <c r="I214" s="352" t="n"/>
      <c r="J214" s="11">
        <f>B214</f>
        <v/>
      </c>
      <c r="K214" s="57">
        <f>C214</f>
        <v/>
      </c>
      <c r="L214" s="54">
        <f>D214</f>
        <v/>
      </c>
      <c r="M214" s="350" t="n">
        <v>539</v>
      </c>
      <c r="N214" s="36">
        <f>F214</f>
        <v/>
      </c>
      <c r="O214" s="36">
        <f>G214</f>
        <v/>
      </c>
      <c r="Q214" s="352" t="n"/>
      <c r="R214" s="11" t="inlineStr">
        <is>
          <t>EVE-A90-CF-HDP</t>
        </is>
      </c>
      <c r="S214" s="11" t="inlineStr">
        <is>
          <t>Toyota MK5 Supra Carbon Headlamp Duct</t>
        </is>
      </c>
      <c r="T214" s="54" t="n"/>
      <c r="U214" s="351" t="n">
        <v>830</v>
      </c>
      <c r="V214" s="36" t="inlineStr">
        <is>
          <t>92x22x40</t>
        </is>
      </c>
      <c r="W214" s="37" t="inlineStr">
        <is>
          <t>5 Kg</t>
        </is>
      </c>
      <c r="X214" s="37" t="inlineStr">
        <is>
          <t>M</t>
        </is>
      </c>
    </row>
    <row r="215" ht="4.9" customFormat="1" customHeight="1" s="110">
      <c r="A215" s="109" t="n"/>
      <c r="C215" s="111" t="n"/>
      <c r="D215" s="112" t="n"/>
      <c r="E215" s="392" t="n"/>
      <c r="F215" s="114" t="n"/>
      <c r="G215" s="114" t="n"/>
      <c r="I215" s="109" t="n"/>
      <c r="K215" s="115" t="n"/>
      <c r="L215" s="112" t="n"/>
      <c r="M215" s="392" t="n"/>
      <c r="N215" s="114" t="n"/>
      <c r="O215" s="114" t="n"/>
      <c r="Q215" s="379" t="n"/>
      <c r="R215" s="342" t="n"/>
      <c r="S215" s="342" t="n"/>
      <c r="T215" s="342" t="n"/>
      <c r="U215" s="342" t="n"/>
      <c r="V215" s="342" t="n"/>
      <c r="W215" s="343" t="n"/>
      <c r="X215" s="73" t="n"/>
    </row>
    <row r="216" ht="21" customHeight="1">
      <c r="A216" s="341" t="inlineStr">
        <is>
          <t>VOLKSWAGEN</t>
        </is>
      </c>
      <c r="B216" s="342" t="n"/>
      <c r="C216" s="342" t="n"/>
      <c r="D216" s="342" t="n"/>
      <c r="E216" s="342" t="n"/>
      <c r="F216" s="342" t="n"/>
      <c r="G216" s="343" t="n"/>
      <c r="I216" s="341" t="inlineStr">
        <is>
          <t>VOLKSWAGEN</t>
        </is>
      </c>
      <c r="J216" s="342" t="n"/>
      <c r="K216" s="342" t="n"/>
      <c r="L216" s="342" t="n"/>
      <c r="M216" s="342" t="n"/>
      <c r="N216" s="342" t="n"/>
      <c r="O216" s="343" t="n"/>
      <c r="Q216" s="341" t="inlineStr">
        <is>
          <t>VOLKSWAGEN</t>
        </is>
      </c>
      <c r="R216" s="342" t="n"/>
      <c r="S216" s="342" t="n"/>
      <c r="T216" s="342" t="n"/>
      <c r="U216" s="342" t="n"/>
      <c r="V216" s="342" t="n"/>
      <c r="W216" s="343" t="n"/>
      <c r="X216" s="305" t="n"/>
    </row>
    <row r="217" ht="4.5" customHeight="1">
      <c r="A217" s="50" t="n"/>
      <c r="B217" s="5" t="n"/>
      <c r="C217" s="6" t="n"/>
      <c r="D217" s="41" t="n"/>
      <c r="E217" s="344" t="n"/>
      <c r="F217" s="297" t="n"/>
      <c r="G217" s="342" t="n"/>
      <c r="I217" s="50" t="n"/>
      <c r="J217" s="5" t="n"/>
      <c r="K217" s="48" t="n"/>
      <c r="L217" s="41" t="n"/>
      <c r="M217" s="344" t="n"/>
      <c r="N217" s="297" t="n"/>
      <c r="O217" s="297" t="n"/>
      <c r="Q217" s="50" t="n"/>
      <c r="R217" s="6" t="n"/>
      <c r="S217" s="6" t="n"/>
      <c r="T217" s="41" t="n"/>
      <c r="U217" s="344" t="n"/>
      <c r="V217" s="297" t="n"/>
      <c r="W217" s="342" t="n"/>
      <c r="X217" s="342" t="n"/>
    </row>
    <row r="218" ht="45" customFormat="1" customHeight="1" s="46">
      <c r="A218" s="76" t="n"/>
      <c r="B218" s="29" t="inlineStr">
        <is>
          <t>Part Number</t>
        </is>
      </c>
      <c r="C218" s="29" t="inlineStr">
        <is>
          <t>Description</t>
        </is>
      </c>
      <c r="D218" s="44" t="inlineStr">
        <is>
          <t>Filter Type</t>
        </is>
      </c>
      <c r="E218" s="345" t="inlineStr">
        <is>
          <t>Retail Price Ex VAT</t>
        </is>
      </c>
      <c r="F218" s="363" t="inlineStr">
        <is>
          <t>Package size in cm</t>
        </is>
      </c>
      <c r="G218" s="343" t="n"/>
      <c r="I218" s="76" t="n"/>
      <c r="J218" s="29" t="inlineStr">
        <is>
          <t>Part Number</t>
        </is>
      </c>
      <c r="K218" s="29" t="inlineStr">
        <is>
          <t>Description</t>
        </is>
      </c>
      <c r="L218" s="44" t="inlineStr">
        <is>
          <t>Filter Type</t>
        </is>
      </c>
      <c r="M218" s="345" t="inlineStr">
        <is>
          <t>Retail Price Ex VAT</t>
        </is>
      </c>
      <c r="N218" s="299" t="inlineStr">
        <is>
          <t>Package size in cm</t>
        </is>
      </c>
      <c r="O218" s="300" t="n"/>
      <c r="Q218" s="76" t="n"/>
      <c r="R218" s="29" t="inlineStr">
        <is>
          <t>Part Number</t>
        </is>
      </c>
      <c r="S218" s="29" t="inlineStr">
        <is>
          <t>Description</t>
        </is>
      </c>
      <c r="T218" s="44" t="inlineStr">
        <is>
          <t>Filter Type</t>
        </is>
      </c>
      <c r="U218" s="346" t="inlineStr">
        <is>
          <t>Retail Price</t>
        </is>
      </c>
      <c r="V218" s="299" t="inlineStr">
        <is>
          <t>Package size in cm</t>
        </is>
      </c>
      <c r="W218" s="327" t="n"/>
      <c r="X218" s="300" t="inlineStr">
        <is>
          <t>Box Type</t>
        </is>
      </c>
    </row>
    <row r="219" ht="4.5" customHeight="1">
      <c r="A219" s="50" t="n"/>
      <c r="B219" s="5" t="n"/>
      <c r="C219" s="6" t="n"/>
      <c r="D219" s="41" t="n"/>
      <c r="E219" s="347" t="n"/>
      <c r="F219" s="297" t="n"/>
      <c r="G219" s="342" t="n"/>
      <c r="I219" s="50" t="n"/>
      <c r="J219" s="5" t="n"/>
      <c r="K219" s="48" t="n"/>
      <c r="L219" s="41" t="n"/>
      <c r="M219" s="344" t="n"/>
      <c r="N219" s="297" t="n"/>
      <c r="O219" s="297" t="n"/>
      <c r="Q219" s="50" t="n"/>
      <c r="R219" s="5" t="n"/>
      <c r="S219" s="6" t="n"/>
      <c r="T219" s="41" t="n"/>
      <c r="U219" s="344" t="n"/>
      <c r="V219" s="297" t="n"/>
      <c r="W219" s="342" t="n"/>
      <c r="X219" s="342" t="n"/>
    </row>
    <row r="220">
      <c r="A220" s="292" t="n"/>
      <c r="B220" s="8" t="inlineStr">
        <is>
          <t>EVE-2TFSI-CF-INT</t>
        </is>
      </c>
      <c r="C220" s="39" t="inlineStr">
        <is>
          <t>Golf MK7 GTi, R Full Black Carbon intake</t>
        </is>
      </c>
      <c r="D220" s="43" t="inlineStr">
        <is>
          <t>B</t>
        </is>
      </c>
      <c r="E220" s="348" t="n">
        <v>658</v>
      </c>
      <c r="F220" s="36" t="inlineStr">
        <is>
          <t>37x37x29</t>
        </is>
      </c>
      <c r="G220" s="37" t="inlineStr">
        <is>
          <t>4 Kg</t>
        </is>
      </c>
      <c r="H220" s="349" t="n"/>
      <c r="I220" s="292" t="n"/>
      <c r="J220" s="8">
        <f>B220</f>
        <v/>
      </c>
      <c r="K220" s="49">
        <f>C220</f>
        <v/>
      </c>
      <c r="L220" s="43">
        <f>D220</f>
        <v/>
      </c>
      <c r="M220" s="350" t="n">
        <v>756</v>
      </c>
      <c r="N220" s="64">
        <f>F220</f>
        <v/>
      </c>
      <c r="O220" s="64">
        <f>G220</f>
        <v/>
      </c>
      <c r="Q220" s="292" t="inlineStr">
        <is>
          <t>MK7 Golf</t>
        </is>
      </c>
      <c r="R220" s="8">
        <f>J220</f>
        <v/>
      </c>
      <c r="S220" s="49">
        <f>K220</f>
        <v/>
      </c>
      <c r="T220" s="43">
        <f>L220</f>
        <v/>
      </c>
      <c r="U220" s="351" t="n">
        <v>855</v>
      </c>
      <c r="V220" s="36" t="inlineStr">
        <is>
          <t>38x38x38</t>
        </is>
      </c>
      <c r="W220" s="37" t="inlineStr">
        <is>
          <t>3 Kg</t>
        </is>
      </c>
      <c r="X220" s="37" t="inlineStr">
        <is>
          <t>S</t>
        </is>
      </c>
    </row>
    <row r="221">
      <c r="A221" s="352" t="n"/>
      <c r="B221" s="11" t="inlineStr">
        <is>
          <t>EVE-2TFSI-KV-INT</t>
        </is>
      </c>
      <c r="C221" s="39" t="inlineStr">
        <is>
          <t>Golf MK7 GTi, R Full Kevlar intake</t>
        </is>
      </c>
      <c r="D221" s="43" t="inlineStr">
        <is>
          <t>B</t>
        </is>
      </c>
      <c r="E221" s="348" t="n">
        <v>788</v>
      </c>
      <c r="F221" s="36" t="inlineStr">
        <is>
          <t>37x37x29</t>
        </is>
      </c>
      <c r="G221" s="37" t="inlineStr">
        <is>
          <t>4 Kg</t>
        </is>
      </c>
      <c r="H221" s="349" t="n"/>
      <c r="I221" s="352" t="n"/>
      <c r="J221" s="11">
        <f>B221</f>
        <v/>
      </c>
      <c r="K221" s="57">
        <f>C221</f>
        <v/>
      </c>
      <c r="L221" s="54">
        <f>D221</f>
        <v/>
      </c>
      <c r="M221" s="350" t="n">
        <v>907</v>
      </c>
      <c r="N221" s="64">
        <f>F221</f>
        <v/>
      </c>
      <c r="O221" s="64">
        <f>G221</f>
        <v/>
      </c>
      <c r="Q221" s="352" t="n"/>
      <c r="R221" s="11">
        <f>J221</f>
        <v/>
      </c>
      <c r="S221" s="57">
        <f>K221</f>
        <v/>
      </c>
      <c r="T221" s="54">
        <f>L221</f>
        <v/>
      </c>
      <c r="U221" s="351" t="n">
        <v>1025</v>
      </c>
      <c r="V221" s="36" t="inlineStr">
        <is>
          <t>38x38x38</t>
        </is>
      </c>
      <c r="W221" s="37" t="inlineStr">
        <is>
          <t>3 Kg</t>
        </is>
      </c>
      <c r="X221" s="37" t="inlineStr">
        <is>
          <t>S</t>
        </is>
      </c>
    </row>
    <row r="222" ht="4.9" customHeight="1">
      <c r="C222" s="3" t="n"/>
      <c r="D222" s="52" t="n"/>
      <c r="E222" s="340" t="n"/>
      <c r="F222" s="73" t="n"/>
      <c r="G222" s="73" t="n"/>
      <c r="K222" s="55" t="n"/>
      <c r="L222" s="52" t="n"/>
      <c r="M222" s="340" t="n"/>
      <c r="N222" s="73" t="n"/>
      <c r="O222" s="73" t="n"/>
      <c r="S222" s="51" t="n"/>
      <c r="U222" s="340" t="n"/>
      <c r="V222" s="73" t="n"/>
      <c r="W222" s="73" t="n"/>
      <c r="X222" s="73" t="n"/>
    </row>
    <row r="223" ht="21" customHeight="1">
      <c r="A223" s="341" t="inlineStr">
        <is>
          <t>Components</t>
        </is>
      </c>
      <c r="B223" s="342" t="n"/>
      <c r="C223" s="342" t="n"/>
      <c r="D223" s="342" t="n"/>
      <c r="E223" s="342" t="n"/>
      <c r="F223" s="342" t="n"/>
      <c r="G223" s="343" t="n"/>
      <c r="I223" s="341" t="inlineStr">
        <is>
          <t>Components</t>
        </is>
      </c>
      <c r="J223" s="342" t="n"/>
      <c r="K223" s="342" t="n"/>
      <c r="L223" s="342" t="n"/>
      <c r="M223" s="342" t="n"/>
      <c r="N223" s="342" t="n"/>
      <c r="O223" s="343" t="n"/>
      <c r="Q223" s="341" t="inlineStr">
        <is>
          <t>Components</t>
        </is>
      </c>
      <c r="R223" s="342" t="n"/>
      <c r="S223" s="342" t="n"/>
      <c r="T223" s="342" t="n"/>
      <c r="U223" s="342" t="n"/>
      <c r="V223" s="342" t="n"/>
      <c r="W223" s="343" t="n"/>
      <c r="X223" s="175" t="n"/>
    </row>
    <row r="224" ht="4.5" customHeight="1">
      <c r="A224" s="50" t="n"/>
      <c r="B224" s="5" t="n"/>
      <c r="C224" s="6" t="n"/>
      <c r="D224" s="41" t="n"/>
      <c r="E224" s="344" t="n"/>
      <c r="F224" s="297" t="n"/>
      <c r="G224" s="342" t="n"/>
      <c r="I224" s="50" t="n"/>
      <c r="J224" s="5" t="n"/>
      <c r="K224" s="48" t="n"/>
      <c r="L224" s="41" t="n"/>
      <c r="M224" s="344" t="n"/>
      <c r="N224" s="297" t="n"/>
      <c r="O224" s="297" t="n"/>
      <c r="Q224" s="50" t="n"/>
      <c r="R224" s="6" t="n"/>
      <c r="S224" s="6" t="n"/>
      <c r="T224" s="41" t="n"/>
      <c r="U224" s="344" t="n"/>
      <c r="V224" s="297" t="n"/>
      <c r="W224" s="342" t="n"/>
      <c r="X224" s="342" t="n"/>
    </row>
    <row r="225" ht="45" customFormat="1" customHeight="1" s="46">
      <c r="A225" s="76" t="n"/>
      <c r="B225" s="29" t="inlineStr">
        <is>
          <t>Part Number</t>
        </is>
      </c>
      <c r="C225" s="29" t="inlineStr">
        <is>
          <t>Description</t>
        </is>
      </c>
      <c r="D225" s="44" t="inlineStr">
        <is>
          <t>Filter Type</t>
        </is>
      </c>
      <c r="E225" s="345" t="inlineStr">
        <is>
          <t>Retail Price Ex VAT</t>
        </is>
      </c>
      <c r="F225" s="363" t="inlineStr">
        <is>
          <t>Package size in cm</t>
        </is>
      </c>
      <c r="G225" s="343" t="n"/>
      <c r="I225" s="76" t="n"/>
      <c r="J225" s="29" t="inlineStr">
        <is>
          <t>Part Number</t>
        </is>
      </c>
      <c r="K225" s="29" t="inlineStr">
        <is>
          <t>Description</t>
        </is>
      </c>
      <c r="L225" s="44" t="inlineStr">
        <is>
          <t>Filter Type</t>
        </is>
      </c>
      <c r="M225" s="345" t="inlineStr">
        <is>
          <t>Retail Price Ex VAT</t>
        </is>
      </c>
      <c r="N225" s="299" t="inlineStr">
        <is>
          <t>Package size in cm</t>
        </is>
      </c>
      <c r="O225" s="300" t="n"/>
      <c r="Q225" s="76" t="n"/>
      <c r="R225" s="29" t="inlineStr">
        <is>
          <t>Part Number</t>
        </is>
      </c>
      <c r="S225" s="29" t="inlineStr">
        <is>
          <t>Description</t>
        </is>
      </c>
      <c r="T225" s="44" t="inlineStr">
        <is>
          <t>Filter Type</t>
        </is>
      </c>
      <c r="U225" s="346" t="inlineStr">
        <is>
          <t>Retail Price</t>
        </is>
      </c>
      <c r="V225" s="299" t="inlineStr">
        <is>
          <t>Package size in cm</t>
        </is>
      </c>
      <c r="W225" s="327" t="n"/>
      <c r="X225" s="300" t="inlineStr">
        <is>
          <t>Box Type</t>
        </is>
      </c>
    </row>
    <row r="226">
      <c r="A226" s="91" t="n"/>
      <c r="B226" s="17" t="inlineStr">
        <is>
          <t>EVE-FLC</t>
        </is>
      </c>
      <c r="C226" s="380" t="inlineStr">
        <is>
          <t>Filter Cleaning Kit</t>
        </is>
      </c>
      <c r="D226" s="343" t="n"/>
      <c r="E226" s="372" t="n">
        <v>21.67</v>
      </c>
      <c r="F226" s="36" t="inlineStr">
        <is>
          <t>TBC</t>
        </is>
      </c>
      <c r="G226" s="37" t="inlineStr">
        <is>
          <t>0.5 Kg</t>
        </is>
      </c>
      <c r="I226" s="91" t="n"/>
      <c r="J226" s="17">
        <f>B226</f>
        <v/>
      </c>
      <c r="K226" s="380">
        <f>C226</f>
        <v/>
      </c>
      <c r="L226" s="343" t="n"/>
      <c r="M226" s="350" t="n">
        <v>27</v>
      </c>
      <c r="N226" s="15">
        <f>F226</f>
        <v/>
      </c>
      <c r="O226" s="64">
        <f>G226</f>
        <v/>
      </c>
      <c r="Q226" s="91" t="n"/>
      <c r="R226" s="17">
        <f>J226</f>
        <v/>
      </c>
      <c r="S226" s="380">
        <f>K226</f>
        <v/>
      </c>
      <c r="T226" s="343" t="n"/>
      <c r="U226" s="374" t="n">
        <v>30</v>
      </c>
      <c r="V226" s="36" t="inlineStr">
        <is>
          <t>TBC</t>
        </is>
      </c>
      <c r="W226" s="37" t="inlineStr">
        <is>
          <t>0.5 Kg</t>
        </is>
      </c>
      <c r="X226" s="37" t="inlineStr">
        <is>
          <t>S</t>
        </is>
      </c>
    </row>
    <row r="227">
      <c r="A227" s="329" t="n"/>
      <c r="B227" s="8" t="inlineStr">
        <is>
          <t>EVE-151-G2-FTR</t>
        </is>
      </c>
      <c r="C227" s="381" t="inlineStr">
        <is>
          <t>Replacement Filter Small</t>
        </is>
      </c>
      <c r="D227" s="343" t="n"/>
      <c r="E227" s="372" t="n">
        <v>52</v>
      </c>
      <c r="F227" s="36" t="inlineStr">
        <is>
          <t>TBC</t>
        </is>
      </c>
      <c r="G227" s="42" t="inlineStr">
        <is>
          <t>0.5 Kg</t>
        </is>
      </c>
      <c r="I227" s="329" t="n"/>
      <c r="J227" s="8">
        <f>B227</f>
        <v/>
      </c>
      <c r="K227" s="381">
        <f>C227</f>
        <v/>
      </c>
      <c r="L227" s="343" t="n"/>
      <c r="M227" s="350" t="n">
        <v>59</v>
      </c>
      <c r="N227" s="15">
        <f>F227</f>
        <v/>
      </c>
      <c r="O227" s="93">
        <f>G227</f>
        <v/>
      </c>
      <c r="Q227" s="329" t="n"/>
      <c r="R227" s="8" t="inlineStr">
        <is>
          <t>EVE-151-G2-FTR</t>
        </is>
      </c>
      <c r="S227" s="39" t="inlineStr">
        <is>
          <t>Replacement Filter TYPE S</t>
        </is>
      </c>
      <c r="T227" s="43" t="inlineStr">
        <is>
          <t>S</t>
        </is>
      </c>
      <c r="U227" s="376" t="n">
        <v>70</v>
      </c>
      <c r="V227" s="36" t="inlineStr">
        <is>
          <t>19x16x16</t>
        </is>
      </c>
      <c r="W227" s="42" t="inlineStr">
        <is>
          <t>0.5 Kg</t>
        </is>
      </c>
      <c r="X227" s="42" t="inlineStr">
        <is>
          <t>S</t>
        </is>
      </c>
    </row>
    <row r="228">
      <c r="A228" s="329" t="n"/>
      <c r="B228" s="8" t="inlineStr">
        <is>
          <t>EVE-661-G2-FTR</t>
        </is>
      </c>
      <c r="C228" s="381" t="inlineStr">
        <is>
          <t>Replacement Filter Big</t>
        </is>
      </c>
      <c r="D228" s="343" t="n"/>
      <c r="E228" s="372" t="n">
        <v>52</v>
      </c>
      <c r="F228" s="36" t="inlineStr">
        <is>
          <t>TBC</t>
        </is>
      </c>
      <c r="G228" s="42" t="inlineStr">
        <is>
          <t>0.5 Kg</t>
        </is>
      </c>
      <c r="I228" s="329" t="n"/>
      <c r="J228" s="8">
        <f>B228</f>
        <v/>
      </c>
      <c r="K228" s="381">
        <f>C228</f>
        <v/>
      </c>
      <c r="L228" s="343" t="n"/>
      <c r="M228" s="350" t="n">
        <v>59</v>
      </c>
      <c r="N228" s="15">
        <f>F228</f>
        <v/>
      </c>
      <c r="O228" s="93">
        <f>G228</f>
        <v/>
      </c>
      <c r="Q228" s="329" t="n"/>
      <c r="R228" s="8" t="inlineStr">
        <is>
          <t>EVE-661-G2-FTR</t>
        </is>
      </c>
      <c r="S228" s="39" t="inlineStr">
        <is>
          <t>Replacement Filter TYPE B</t>
        </is>
      </c>
      <c r="T228" s="43" t="inlineStr">
        <is>
          <t>B</t>
        </is>
      </c>
      <c r="U228" s="376" t="n">
        <v>70</v>
      </c>
      <c r="V228" s="36" t="inlineStr">
        <is>
          <t>19x18x18</t>
        </is>
      </c>
      <c r="W228" s="42" t="inlineStr">
        <is>
          <t>0.5 Kg</t>
        </is>
      </c>
      <c r="X228" s="42" t="inlineStr">
        <is>
          <t>S</t>
        </is>
      </c>
    </row>
    <row r="229">
      <c r="A229" s="292" t="n"/>
      <c r="B229" s="18" t="inlineStr">
        <is>
          <t xml:space="preserve">EVE-991-FTR </t>
        </is>
      </c>
      <c r="C229" s="49" t="inlineStr">
        <is>
          <t>Replacement Filter Extra</t>
        </is>
      </c>
      <c r="D229" s="343" t="n"/>
      <c r="E229" s="372" t="n">
        <v>52</v>
      </c>
      <c r="F229" s="36" t="inlineStr">
        <is>
          <t>TBC</t>
        </is>
      </c>
      <c r="G229" s="37" t="inlineStr">
        <is>
          <t>0.5 Kg</t>
        </is>
      </c>
      <c r="I229" s="292" t="n"/>
      <c r="J229" s="18">
        <f>B229</f>
        <v/>
      </c>
      <c r="K229" s="49">
        <f>C229</f>
        <v/>
      </c>
      <c r="L229" s="343" t="n"/>
      <c r="M229" s="350" t="n">
        <v>59</v>
      </c>
      <c r="N229" s="15">
        <f>F229</f>
        <v/>
      </c>
      <c r="O229" s="64">
        <f>G229</f>
        <v/>
      </c>
      <c r="Q229" s="292" t="n"/>
      <c r="R229" s="18" t="inlineStr">
        <is>
          <t xml:space="preserve">EVE-991-FTR </t>
        </is>
      </c>
      <c r="S229" s="39" t="inlineStr">
        <is>
          <t>Replacement Filter TYPE E</t>
        </is>
      </c>
      <c r="T229" s="43" t="inlineStr">
        <is>
          <t>E</t>
        </is>
      </c>
      <c r="U229" s="364" t="n">
        <v>70</v>
      </c>
      <c r="V229" s="36" t="inlineStr">
        <is>
          <t>26x26x26</t>
        </is>
      </c>
      <c r="W229" s="37" t="inlineStr">
        <is>
          <t>0.5 Kg</t>
        </is>
      </c>
      <c r="X229" s="37" t="inlineStr">
        <is>
          <t>S</t>
        </is>
      </c>
    </row>
    <row r="230">
      <c r="A230" s="292" t="n"/>
      <c r="B230" s="18" t="inlineStr">
        <is>
          <t xml:space="preserve">EVE-W210-FTR </t>
        </is>
      </c>
      <c r="C230" s="49" t="inlineStr">
        <is>
          <t>Replacement Filter Daza</t>
        </is>
      </c>
      <c r="D230" s="343" t="n"/>
      <c r="E230" s="372" t="n">
        <v>65</v>
      </c>
      <c r="F230" s="36" t="inlineStr">
        <is>
          <t>TBC</t>
        </is>
      </c>
      <c r="G230" s="37" t="inlineStr">
        <is>
          <t>0.5 Kg</t>
        </is>
      </c>
      <c r="I230" s="292" t="n"/>
      <c r="J230" s="18">
        <f>B230</f>
        <v/>
      </c>
      <c r="K230" s="49">
        <f>C230</f>
        <v/>
      </c>
      <c r="L230" s="343" t="n"/>
      <c r="M230" s="350" t="n">
        <v>72</v>
      </c>
      <c r="N230" s="36">
        <f>F230</f>
        <v/>
      </c>
      <c r="O230" s="37">
        <f>G230</f>
        <v/>
      </c>
      <c r="Q230" s="292" t="n"/>
      <c r="R230" s="18" t="inlineStr">
        <is>
          <t xml:space="preserve">EVE-W210-FTR </t>
        </is>
      </c>
      <c r="S230" s="39" t="inlineStr">
        <is>
          <t>Replacement Filter TYPE D</t>
        </is>
      </c>
      <c r="T230" s="43" t="inlineStr">
        <is>
          <t>D</t>
        </is>
      </c>
      <c r="U230" s="364" t="n">
        <v>80</v>
      </c>
      <c r="V230" s="36" t="inlineStr">
        <is>
          <t>25x24x20</t>
        </is>
      </c>
      <c r="W230" s="37" t="inlineStr">
        <is>
          <t>0.5 Kg</t>
        </is>
      </c>
      <c r="X230" s="37" t="inlineStr">
        <is>
          <t>S</t>
        </is>
      </c>
    </row>
    <row r="231">
      <c r="A231" s="292" t="n"/>
      <c r="B231" s="18" t="n"/>
      <c r="C231" s="298" t="n"/>
      <c r="D231" s="294" t="n"/>
      <c r="E231" s="372" t="n"/>
      <c r="F231" s="36" t="n"/>
      <c r="G231" s="37" t="n"/>
      <c r="I231" s="292" t="n"/>
      <c r="J231" s="18" t="n"/>
      <c r="K231" s="298" t="n"/>
      <c r="L231" s="294" t="n"/>
      <c r="M231" s="350" t="n"/>
      <c r="N231" s="36" t="n"/>
      <c r="O231" s="37" t="n"/>
      <c r="Q231" s="292" t="n"/>
      <c r="R231" s="18" t="inlineStr">
        <is>
          <t>EVE-15144-G2-FTR</t>
        </is>
      </c>
      <c r="S231" s="39" t="inlineStr">
        <is>
          <t>Replacement Filter TYPE L</t>
        </is>
      </c>
      <c r="T231" s="43" t="inlineStr">
        <is>
          <t>L</t>
        </is>
      </c>
      <c r="U231" s="364" t="n">
        <v>70</v>
      </c>
      <c r="V231" s="36" t="inlineStr">
        <is>
          <t>24x18x17</t>
        </is>
      </c>
      <c r="W231" s="37" t="inlineStr">
        <is>
          <t>0.5 Kg</t>
        </is>
      </c>
      <c r="X231" s="37" t="inlineStr">
        <is>
          <t>S</t>
        </is>
      </c>
    </row>
    <row r="232">
      <c r="A232" s="292" t="n"/>
      <c r="B232" s="18" t="n"/>
      <c r="C232" s="298" t="n"/>
      <c r="D232" s="294" t="n"/>
      <c r="E232" s="372" t="n"/>
      <c r="F232" s="36" t="n"/>
      <c r="G232" s="37" t="n"/>
      <c r="I232" s="292" t="n"/>
      <c r="J232" s="18" t="n"/>
      <c r="K232" s="298" t="n"/>
      <c r="L232" s="294" t="n"/>
      <c r="M232" s="350" t="n"/>
      <c r="N232" s="36" t="n"/>
      <c r="O232" s="37" t="n"/>
      <c r="Q232" s="292" t="n"/>
      <c r="R232" s="8" t="inlineStr">
        <is>
          <t>EVE-C63-FTR</t>
        </is>
      </c>
      <c r="S232" s="39" t="inlineStr">
        <is>
          <t>Panel Filter for Eventuri GLC63S / C63S Intake set of 2</t>
        </is>
      </c>
      <c r="T232" s="43" t="inlineStr">
        <is>
          <t>C</t>
        </is>
      </c>
      <c r="U232" s="364" t="n">
        <v>120</v>
      </c>
      <c r="V232" s="36" t="inlineStr">
        <is>
          <t>30x20x8</t>
        </is>
      </c>
      <c r="W232" s="37" t="inlineStr">
        <is>
          <t>0.5 Kg</t>
        </is>
      </c>
      <c r="X232" s="37" t="inlineStr">
        <is>
          <t>S</t>
        </is>
      </c>
    </row>
    <row r="233">
      <c r="A233" s="292" t="n"/>
      <c r="B233" s="18" t="inlineStr">
        <is>
          <t>EVE-Vbadge</t>
        </is>
      </c>
      <c r="C233" s="49" t="inlineStr">
        <is>
          <t>V Badge</t>
        </is>
      </c>
      <c r="D233" s="343" t="n"/>
      <c r="E233" s="372" t="n">
        <v>52</v>
      </c>
      <c r="F233" s="36" t="inlineStr">
        <is>
          <t>TBC</t>
        </is>
      </c>
      <c r="G233" s="37" t="inlineStr">
        <is>
          <t>0.5 Kg</t>
        </is>
      </c>
      <c r="I233" s="292" t="n"/>
      <c r="J233" s="18">
        <f>B233</f>
        <v/>
      </c>
      <c r="K233" s="49">
        <f>C233</f>
        <v/>
      </c>
      <c r="L233" s="343" t="n"/>
      <c r="M233" s="350" t="n">
        <v>59</v>
      </c>
      <c r="N233" s="36">
        <f>F233</f>
        <v/>
      </c>
      <c r="O233" s="37">
        <f>G233</f>
        <v/>
      </c>
      <c r="Q233" s="292" t="n"/>
      <c r="R233" s="18">
        <f>J233</f>
        <v/>
      </c>
      <c r="S233" s="49">
        <f>K233</f>
        <v/>
      </c>
      <c r="T233" s="343" t="n"/>
      <c r="U233" s="364" t="n">
        <v>15</v>
      </c>
      <c r="V233" s="36" t="inlineStr">
        <is>
          <t>18x18x2</t>
        </is>
      </c>
      <c r="W233" s="37" t="inlineStr">
        <is>
          <t>0.5 Kg</t>
        </is>
      </c>
      <c r="X233" s="37" t="inlineStr">
        <is>
          <t>S</t>
        </is>
      </c>
    </row>
    <row r="234">
      <c r="A234" s="92" t="n"/>
      <c r="B234" s="64" t="inlineStr">
        <is>
          <t>EVE-FK8 SLC</t>
        </is>
      </c>
      <c r="C234" s="39" t="inlineStr">
        <is>
          <t>FK8 Civic Type R Upgraded silicon</t>
        </is>
      </c>
      <c r="D234" s="43" t="inlineStr">
        <is>
          <t>n/a</t>
        </is>
      </c>
      <c r="E234" s="361" t="n">
        <v>38</v>
      </c>
      <c r="F234" s="36" t="inlineStr">
        <is>
          <t>TBC</t>
        </is>
      </c>
      <c r="G234" s="37" t="inlineStr">
        <is>
          <t>0.5 Kg</t>
        </is>
      </c>
      <c r="I234" s="92" t="n"/>
      <c r="J234" s="15">
        <f>B234</f>
        <v/>
      </c>
      <c r="K234" s="59">
        <f>C234</f>
        <v/>
      </c>
      <c r="L234" s="36">
        <f>D234</f>
        <v/>
      </c>
      <c r="M234" s="362" t="n">
        <v>43</v>
      </c>
      <c r="N234" s="36">
        <f>F234</f>
        <v/>
      </c>
      <c r="O234" s="37">
        <f>G234</f>
        <v/>
      </c>
      <c r="Q234" s="92" t="n"/>
      <c r="R234" s="15">
        <f>J234</f>
        <v/>
      </c>
      <c r="S234" s="59">
        <f>K234</f>
        <v/>
      </c>
      <c r="T234" s="36">
        <f>L234</f>
        <v/>
      </c>
      <c r="U234" s="351" t="n">
        <v>50</v>
      </c>
      <c r="V234" s="36" t="inlineStr">
        <is>
          <t>19x18x18</t>
        </is>
      </c>
      <c r="W234" s="37" t="inlineStr">
        <is>
          <t>0.5 Kg</t>
        </is>
      </c>
      <c r="X234" s="37" t="inlineStr">
        <is>
          <t>S</t>
        </is>
      </c>
    </row>
    <row r="235">
      <c r="A235" s="92" t="n"/>
      <c r="B235" s="64" t="inlineStr">
        <is>
          <t>EVE-F56-MAF</t>
        </is>
      </c>
      <c r="C235" s="39" t="inlineStr">
        <is>
          <t>Mini Cooper S/JCW MAF tube</t>
        </is>
      </c>
      <c r="D235" s="43" t="inlineStr">
        <is>
          <t>n/a</t>
        </is>
      </c>
      <c r="E235" s="361" t="n">
        <v>58</v>
      </c>
      <c r="F235" s="36" t="inlineStr">
        <is>
          <t>13x13x13</t>
        </is>
      </c>
      <c r="G235" s="37" t="inlineStr">
        <is>
          <t>0.5 Kg</t>
        </is>
      </c>
      <c r="I235" s="92" t="n"/>
      <c r="J235" s="15">
        <f>B235</f>
        <v/>
      </c>
      <c r="K235" s="59">
        <f>C235</f>
        <v/>
      </c>
      <c r="L235" s="36">
        <f>D235</f>
        <v/>
      </c>
      <c r="M235" s="362" t="n">
        <v>65</v>
      </c>
      <c r="N235" s="64">
        <f>F235</f>
        <v/>
      </c>
      <c r="O235" s="64">
        <f>G235</f>
        <v/>
      </c>
      <c r="Q235" s="92" t="n"/>
      <c r="R235" s="15">
        <f>J235</f>
        <v/>
      </c>
      <c r="S235" s="59">
        <f>K235</f>
        <v/>
      </c>
      <c r="T235" s="36">
        <f>L235</f>
        <v/>
      </c>
      <c r="U235" s="351" t="n">
        <v>75</v>
      </c>
      <c r="V235" s="36" t="inlineStr">
        <is>
          <t>10x10x10</t>
        </is>
      </c>
      <c r="W235" s="37" t="inlineStr">
        <is>
          <t>0.5 Kg</t>
        </is>
      </c>
      <c r="X235" s="37" t="inlineStr">
        <is>
          <t>S</t>
        </is>
      </c>
    </row>
    <row r="236">
      <c r="A236" s="92" t="n"/>
      <c r="B236" s="64" t="inlineStr">
        <is>
          <t>EVE-F56-LCI-MAF</t>
        </is>
      </c>
      <c r="C236" s="39" t="inlineStr">
        <is>
          <t>Mini Cooper S/JCW Facelift MAF tube</t>
        </is>
      </c>
      <c r="D236" s="43" t="inlineStr">
        <is>
          <t>n/a</t>
        </is>
      </c>
      <c r="E236" s="361" t="n">
        <v>58</v>
      </c>
      <c r="F236" s="36" t="inlineStr">
        <is>
          <t>13x13x13</t>
        </is>
      </c>
      <c r="G236" s="37" t="inlineStr">
        <is>
          <t>0.5 Kg</t>
        </is>
      </c>
      <c r="I236" s="92" t="n"/>
      <c r="J236" s="15">
        <f>B236</f>
        <v/>
      </c>
      <c r="K236" s="59">
        <f>C236</f>
        <v/>
      </c>
      <c r="L236" s="36">
        <f>D236</f>
        <v/>
      </c>
      <c r="M236" s="362" t="n">
        <v>65</v>
      </c>
      <c r="N236" s="64">
        <f>F236</f>
        <v/>
      </c>
      <c r="O236" s="64">
        <f>G236</f>
        <v/>
      </c>
      <c r="Q236" s="92" t="n"/>
      <c r="R236" s="15">
        <f>J236</f>
        <v/>
      </c>
      <c r="S236" s="59">
        <f>K236</f>
        <v/>
      </c>
      <c r="T236" s="36">
        <f>L236</f>
        <v/>
      </c>
      <c r="U236" s="351" t="n">
        <v>75</v>
      </c>
      <c r="V236" s="36" t="inlineStr">
        <is>
          <t>10x10x10</t>
        </is>
      </c>
      <c r="W236" s="37" t="inlineStr">
        <is>
          <t>0.5 Kg</t>
        </is>
      </c>
      <c r="X236" s="37" t="inlineStr">
        <is>
          <t>S</t>
        </is>
      </c>
    </row>
    <row r="244">
      <c r="N244" s="19" t="n"/>
      <c r="O244" s="19" t="n"/>
    </row>
  </sheetData>
  <mergeCells count="275">
    <mergeCell ref="K233:L233"/>
    <mergeCell ref="V155:X155"/>
    <mergeCell ref="K227:L227"/>
    <mergeCell ref="F16:G16"/>
    <mergeCell ref="A169:A170"/>
    <mergeCell ref="F103:G103"/>
    <mergeCell ref="I44:O44"/>
    <mergeCell ref="F174:G174"/>
    <mergeCell ref="Q86:Q88"/>
    <mergeCell ref="I104:I105"/>
    <mergeCell ref="S226:T226"/>
    <mergeCell ref="F196:G196"/>
    <mergeCell ref="I185:I188"/>
    <mergeCell ref="Q23:Q24"/>
    <mergeCell ref="F158:G158"/>
    <mergeCell ref="I131:I132"/>
    <mergeCell ref="F133:G133"/>
    <mergeCell ref="Q38:Q39"/>
    <mergeCell ref="V103:X103"/>
    <mergeCell ref="I95:I102"/>
    <mergeCell ref="F80:G80"/>
    <mergeCell ref="C226:D226"/>
    <mergeCell ref="Q212:Q214"/>
    <mergeCell ref="I17:I18"/>
    <mergeCell ref="V66:X66"/>
    <mergeCell ref="V149:X149"/>
    <mergeCell ref="V158:X158"/>
    <mergeCell ref="Q81:Q84"/>
    <mergeCell ref="A216:G216"/>
    <mergeCell ref="F144:G144"/>
    <mergeCell ref="Q208:W208"/>
    <mergeCell ref="Q220:Q221"/>
    <mergeCell ref="V50:X50"/>
    <mergeCell ref="F224:G224"/>
    <mergeCell ref="V22:X22"/>
    <mergeCell ref="Q134:Q138"/>
    <mergeCell ref="V37:X37"/>
    <mergeCell ref="V80:X80"/>
    <mergeCell ref="I107:I108"/>
    <mergeCell ref="Q17:Q18"/>
    <mergeCell ref="I20:I21"/>
    <mergeCell ref="Q110:Q113"/>
    <mergeCell ref="F121:G121"/>
    <mergeCell ref="A20:A21"/>
    <mergeCell ref="A212:A214"/>
    <mergeCell ref="F13:G13"/>
    <mergeCell ref="V144:X144"/>
    <mergeCell ref="A208:G208"/>
    <mergeCell ref="I51:I54"/>
    <mergeCell ref="F210:G210"/>
    <mergeCell ref="Q162:W162"/>
    <mergeCell ref="F120:G120"/>
    <mergeCell ref="V94:X94"/>
    <mergeCell ref="V106:X106"/>
    <mergeCell ref="V121:X121"/>
    <mergeCell ref="V13:X13"/>
    <mergeCell ref="K230:L230"/>
    <mergeCell ref="V64:X64"/>
    <mergeCell ref="I177:O177"/>
    <mergeCell ref="A166:A167"/>
    <mergeCell ref="A48:A49"/>
    <mergeCell ref="I8:O8"/>
    <mergeCell ref="Q14:Q15"/>
    <mergeCell ref="F10:G10"/>
    <mergeCell ref="A8:G8"/>
    <mergeCell ref="V211:X211"/>
    <mergeCell ref="I201:O201"/>
    <mergeCell ref="F19:G19"/>
    <mergeCell ref="F146:G146"/>
    <mergeCell ref="V89:X89"/>
    <mergeCell ref="A134:A138"/>
    <mergeCell ref="Q92:Q93"/>
    <mergeCell ref="Q185:Q188"/>
    <mergeCell ref="Q122:Q123"/>
    <mergeCell ref="I122:I123"/>
    <mergeCell ref="I56:I57"/>
    <mergeCell ref="Q131:Q132"/>
    <mergeCell ref="A56:A57"/>
    <mergeCell ref="C227:D227"/>
    <mergeCell ref="U4:V5"/>
    <mergeCell ref="V146:X146"/>
    <mergeCell ref="F204:G204"/>
    <mergeCell ref="F45:G45"/>
    <mergeCell ref="F33:G33"/>
    <mergeCell ref="F198:G198"/>
    <mergeCell ref="F85:G85"/>
    <mergeCell ref="Q223:W223"/>
    <mergeCell ref="F94:G94"/>
    <mergeCell ref="F66:G66"/>
    <mergeCell ref="Q78:Q79"/>
    <mergeCell ref="V174:X174"/>
    <mergeCell ref="V196:X196"/>
    <mergeCell ref="F109:G109"/>
    <mergeCell ref="F47:G47"/>
    <mergeCell ref="V124:X124"/>
    <mergeCell ref="A17:A18"/>
    <mergeCell ref="A131:A132"/>
    <mergeCell ref="V133:X133"/>
    <mergeCell ref="Q125:Q129"/>
    <mergeCell ref="A140:A141"/>
    <mergeCell ref="I38:I39"/>
    <mergeCell ref="V198:X198"/>
    <mergeCell ref="F46:G46"/>
    <mergeCell ref="Q67:Q76"/>
    <mergeCell ref="A95:A102"/>
    <mergeCell ref="F28:G28"/>
    <mergeCell ref="A23:A24"/>
    <mergeCell ref="Q172:Q173"/>
    <mergeCell ref="V55:X55"/>
    <mergeCell ref="I212:I214"/>
    <mergeCell ref="I172:I173"/>
    <mergeCell ref="A115:A116"/>
    <mergeCell ref="F9:G9"/>
    <mergeCell ref="V130:X130"/>
    <mergeCell ref="F152:G152"/>
    <mergeCell ref="V58:X58"/>
    <mergeCell ref="Q177:W177"/>
    <mergeCell ref="I25:I27"/>
    <mergeCell ref="I140:I141"/>
    <mergeCell ref="A92:A93"/>
    <mergeCell ref="A25:A27"/>
    <mergeCell ref="Q41:Q42"/>
    <mergeCell ref="I134:I138"/>
    <mergeCell ref="Q107:Q108"/>
    <mergeCell ref="Q95:Q102"/>
    <mergeCell ref="V224:X224"/>
    <mergeCell ref="A220:A221"/>
    <mergeCell ref="A107:A108"/>
    <mergeCell ref="F225:G225"/>
    <mergeCell ref="Q115:Q116"/>
    <mergeCell ref="C229:D229"/>
    <mergeCell ref="F64:G64"/>
    <mergeCell ref="V152:X152"/>
    <mergeCell ref="I216:O216"/>
    <mergeCell ref="F178:G178"/>
    <mergeCell ref="A110:A113"/>
    <mergeCell ref="F218:G218"/>
    <mergeCell ref="A78:A79"/>
    <mergeCell ref="V202:X202"/>
    <mergeCell ref="V40:X40"/>
    <mergeCell ref="A41:A42"/>
    <mergeCell ref="F202:G202"/>
    <mergeCell ref="Q20:Q21"/>
    <mergeCell ref="F89:G89"/>
    <mergeCell ref="F124:G124"/>
    <mergeCell ref="F217:G217"/>
    <mergeCell ref="A125:A129"/>
    <mergeCell ref="Q205:Q206"/>
    <mergeCell ref="A67:A76"/>
    <mergeCell ref="Q166:Q167"/>
    <mergeCell ref="F164:G164"/>
    <mergeCell ref="A205:A206"/>
    <mergeCell ref="F139:G139"/>
    <mergeCell ref="V45:X45"/>
    <mergeCell ref="Q51:Q54"/>
    <mergeCell ref="Q5:R5"/>
    <mergeCell ref="F114:G114"/>
    <mergeCell ref="Q29:Q32"/>
    <mergeCell ref="A201:G201"/>
    <mergeCell ref="I190:I193"/>
    <mergeCell ref="F50:G50"/>
    <mergeCell ref="F163:G163"/>
    <mergeCell ref="A59:A63"/>
    <mergeCell ref="F203:G203"/>
    <mergeCell ref="A14:A15"/>
    <mergeCell ref="M4:N5"/>
    <mergeCell ref="V16:X16"/>
    <mergeCell ref="Q195:W195"/>
    <mergeCell ref="F91:G91"/>
    <mergeCell ref="V139:X139"/>
    <mergeCell ref="A104:A105"/>
    <mergeCell ref="I166:I167"/>
    <mergeCell ref="I86:I88"/>
    <mergeCell ref="F165:G165"/>
    <mergeCell ref="F180:G180"/>
    <mergeCell ref="V114:X114"/>
    <mergeCell ref="A122:A123"/>
    <mergeCell ref="I195:O195"/>
    <mergeCell ref="Q8:W8"/>
    <mergeCell ref="A185:A188"/>
    <mergeCell ref="V163:X163"/>
    <mergeCell ref="F155:G155"/>
    <mergeCell ref="F149:G149"/>
    <mergeCell ref="Q169:Q170"/>
    <mergeCell ref="A29:A32"/>
    <mergeCell ref="A81:A84"/>
    <mergeCell ref="F22:G22"/>
    <mergeCell ref="I23:I24"/>
    <mergeCell ref="C228:D228"/>
    <mergeCell ref="Q118:W118"/>
    <mergeCell ref="V91:X91"/>
    <mergeCell ref="V33:X33"/>
    <mergeCell ref="V204:X204"/>
    <mergeCell ref="I67:I76"/>
    <mergeCell ref="F77:G77"/>
    <mergeCell ref="V85:X85"/>
    <mergeCell ref="A118:G118"/>
    <mergeCell ref="I169:I170"/>
    <mergeCell ref="Q48:Q49"/>
    <mergeCell ref="Q215:W215"/>
    <mergeCell ref="V165:X165"/>
    <mergeCell ref="A223:G223"/>
    <mergeCell ref="Q104:Q105"/>
    <mergeCell ref="A38:A39"/>
    <mergeCell ref="Q56:Q57"/>
    <mergeCell ref="Q140:Q141"/>
    <mergeCell ref="V35:X35"/>
    <mergeCell ref="I81:I84"/>
    <mergeCell ref="F119:G119"/>
    <mergeCell ref="A51:A54"/>
    <mergeCell ref="V19:X19"/>
    <mergeCell ref="Q44:W44"/>
    <mergeCell ref="V77:X77"/>
    <mergeCell ref="A172:A173"/>
    <mergeCell ref="I118:O118"/>
    <mergeCell ref="F11:G11"/>
    <mergeCell ref="V28:X28"/>
    <mergeCell ref="Q216:W216"/>
    <mergeCell ref="K226:L226"/>
    <mergeCell ref="V9:X9"/>
    <mergeCell ref="I41:I42"/>
    <mergeCell ref="V119:X119"/>
    <mergeCell ref="F40:G40"/>
    <mergeCell ref="K228:L228"/>
    <mergeCell ref="I115:I116"/>
    <mergeCell ref="V11:X11"/>
    <mergeCell ref="Q59:Q63"/>
    <mergeCell ref="A44:G44"/>
    <mergeCell ref="F55:G55"/>
    <mergeCell ref="V178:X178"/>
    <mergeCell ref="C230:D230"/>
    <mergeCell ref="Q25:Q27"/>
    <mergeCell ref="I205:I206"/>
    <mergeCell ref="I92:I93"/>
    <mergeCell ref="B143:G143"/>
    <mergeCell ref="F145:G145"/>
    <mergeCell ref="Q190:Q193"/>
    <mergeCell ref="I208:O208"/>
    <mergeCell ref="F219:G219"/>
    <mergeCell ref="I220:I221"/>
    <mergeCell ref="I59:I63"/>
    <mergeCell ref="F106:G106"/>
    <mergeCell ref="F35:G35"/>
    <mergeCell ref="I14:I15"/>
    <mergeCell ref="K229:L229"/>
    <mergeCell ref="F209:G209"/>
    <mergeCell ref="V217:X217"/>
    <mergeCell ref="A162:G162"/>
    <mergeCell ref="V109:X109"/>
    <mergeCell ref="V47:X47"/>
    <mergeCell ref="I78:I79"/>
    <mergeCell ref="I5:J5"/>
    <mergeCell ref="V145:X145"/>
    <mergeCell ref="A177:G177"/>
    <mergeCell ref="I29:I32"/>
    <mergeCell ref="A190:A193"/>
    <mergeCell ref="F58:G58"/>
    <mergeCell ref="F211:G211"/>
    <mergeCell ref="V219:X219"/>
    <mergeCell ref="F37:G37"/>
    <mergeCell ref="C233:D233"/>
    <mergeCell ref="I125:I129"/>
    <mergeCell ref="E4:F5"/>
    <mergeCell ref="V209:X209"/>
    <mergeCell ref="I162:O162"/>
    <mergeCell ref="F130:G130"/>
    <mergeCell ref="I223:O223"/>
    <mergeCell ref="I110:I113"/>
    <mergeCell ref="A86:A88"/>
    <mergeCell ref="A195:G195"/>
    <mergeCell ref="Q201:W201"/>
    <mergeCell ref="F179:G179"/>
    <mergeCell ref="V180:X180"/>
    <mergeCell ref="F197:G197"/>
    <mergeCell ref="S233:T233"/>
  </mergeCells>
  <hyperlinks>
    <hyperlink ref="E4" r:id="rId1"/>
    <hyperlink ref="M4" r:id="rId2"/>
    <hyperlink ref="U4" r:id="rId3"/>
  </hyperlinks>
  <pageMargins left="0.2362204724409449" right="0.2362204724409449" top="0.5511811023622047" bottom="0.5511811023622047" header="0" footer="0"/>
  <pageSetup orientation="portrait" paperSize="9" scale="75" fitToHeight="0"/>
</worksheet>
</file>

<file path=xl/worksheets/sheet6.xml><?xml version="1.0" encoding="utf-8"?>
<worksheet xmlns="http://schemas.openxmlformats.org/spreadsheetml/2006/main">
  <sheetPr codeName="Sheet5">
    <outlinePr summaryBelow="1" summaryRight="1"/>
    <pageSetUpPr fitToPage="1"/>
  </sheetPr>
  <dimension ref="A1:P161"/>
  <sheetViews>
    <sheetView tabSelected="1" topLeftCell="A124" zoomScale="115" zoomScaleNormal="115" workbookViewId="0">
      <selection activeCell="G149" sqref="G149"/>
    </sheetView>
  </sheetViews>
  <sheetFormatPr baseColWidth="8" defaultColWidth="9.140625" defaultRowHeight="11.25"/>
  <cols>
    <col width="10.28515625" customWidth="1" style="67" min="1" max="1"/>
    <col width="17.28515625" customWidth="1" style="67" min="2" max="2"/>
    <col width="52.28515625" customWidth="1" style="74" min="3" max="3"/>
    <col width="4.42578125" bestFit="1" customWidth="1" style="393" min="4" max="4"/>
    <col width="9" customWidth="1" style="394" min="5" max="5"/>
    <col width="9.140625" customWidth="1" style="95" min="6" max="6"/>
    <col width="9" customWidth="1" style="95" min="7" max="7"/>
    <col width="9.28515625" customWidth="1" style="394" min="8" max="8"/>
    <col width="5.5703125" customWidth="1" style="96" min="9" max="9"/>
    <col width="7.28515625" customWidth="1" style="202" min="10" max="10"/>
    <col width="16" customWidth="1" style="67" min="11" max="11"/>
    <col width="9.140625" customWidth="1" style="67" min="12" max="16384"/>
  </cols>
  <sheetData>
    <row r="1" ht="30" customFormat="1" customHeight="1" s="201">
      <c r="A1" s="229" t="n"/>
      <c r="B1" s="230" t="inlineStr">
        <is>
          <t>Part Number</t>
        </is>
      </c>
      <c r="C1" s="230" t="inlineStr">
        <is>
          <t>Description</t>
        </is>
      </c>
      <c r="D1" s="231" t="inlineStr">
        <is>
          <t>Filter Type</t>
        </is>
      </c>
      <c r="E1" s="395" t="inlineStr">
        <is>
          <t>Retail Price Ex VAT</t>
        </is>
      </c>
      <c r="F1" s="395" t="inlineStr">
        <is>
          <t>Retail Price Ex VAT</t>
        </is>
      </c>
      <c r="G1" s="396" t="inlineStr">
        <is>
          <t>Retail Price</t>
        </is>
      </c>
      <c r="H1" s="234" t="inlineStr">
        <is>
          <t>Package size in cm</t>
        </is>
      </c>
      <c r="I1" s="235" t="n"/>
      <c r="J1" s="236" t="inlineStr">
        <is>
          <t>Box Type</t>
        </is>
      </c>
      <c r="K1" s="288" t="inlineStr">
        <is>
          <t>Aplication</t>
        </is>
      </c>
      <c r="L1" s="288" t="inlineStr">
        <is>
          <t>Brand</t>
        </is>
      </c>
      <c r="M1" s="288" t="n"/>
      <c r="N1" s="288" t="n"/>
      <c r="O1" s="288" t="n"/>
      <c r="P1" s="289" t="n"/>
    </row>
    <row r="2" ht="12" customHeight="1">
      <c r="A2" s="332" t="inlineStr">
        <is>
          <t>S1</t>
        </is>
      </c>
      <c r="B2" s="260" t="inlineStr">
        <is>
          <t>EVE-S1-CF-INT</t>
        </is>
      </c>
      <c r="C2" s="261" t="inlineStr">
        <is>
          <t>Audi S1 2.0 TFSI Black Carbon intake</t>
        </is>
      </c>
      <c r="D2" s="204" t="inlineStr">
        <is>
          <t>B</t>
        </is>
      </c>
      <c r="E2" s="397" t="n">
        <v>533</v>
      </c>
      <c r="F2" s="398" t="n">
        <v>609</v>
      </c>
      <c r="G2" s="399" t="n">
        <v>640</v>
      </c>
      <c r="H2" s="211" t="inlineStr">
        <is>
          <t>38x38x30</t>
        </is>
      </c>
      <c r="I2" s="211" t="inlineStr">
        <is>
          <t>3 Kg</t>
        </is>
      </c>
      <c r="J2" s="208" t="inlineStr">
        <is>
          <t>S</t>
        </is>
      </c>
      <c r="K2" s="67">
        <f>IF(A2="",K1,A2)</f>
        <v/>
      </c>
      <c r="L2" s="288" t="inlineStr">
        <is>
          <t>AUDI</t>
        </is>
      </c>
    </row>
    <row r="3" ht="12" customHeight="1">
      <c r="A3" s="231" t="inlineStr">
        <is>
          <t>S3 / TTS</t>
        </is>
      </c>
      <c r="B3" s="260" t="inlineStr">
        <is>
          <t>EVE-8YS3-CF-INT</t>
        </is>
      </c>
      <c r="C3" s="261" t="inlineStr">
        <is>
          <t>Audi S3 8Y 2020+, TTS 2022+ Carbon Intake</t>
        </is>
      </c>
      <c r="D3" s="204" t="inlineStr">
        <is>
          <t>D2</t>
        </is>
      </c>
      <c r="E3" s="397" t="n">
        <v>1166</v>
      </c>
      <c r="F3" s="398" t="n">
        <v>1333</v>
      </c>
      <c r="G3" s="399" t="n">
        <v>1400</v>
      </c>
      <c r="H3" s="250" t="inlineStr">
        <is>
          <t>92x31x40</t>
        </is>
      </c>
      <c r="I3" s="250" t="inlineStr">
        <is>
          <t>6 Kg</t>
        </is>
      </c>
      <c r="J3" s="222" t="inlineStr">
        <is>
          <t>M</t>
        </is>
      </c>
      <c r="K3" s="67">
        <f>IF(A3="",K2,A3)</f>
        <v/>
      </c>
      <c r="L3" s="288" t="inlineStr">
        <is>
          <t>AUDI</t>
        </is>
      </c>
    </row>
    <row r="4" ht="12" customHeight="1">
      <c r="A4" s="352" t="n"/>
      <c r="B4" s="223" t="inlineStr">
        <is>
          <t>EVE-2TFSI-CF-INT</t>
        </is>
      </c>
      <c r="C4" s="224" t="inlineStr">
        <is>
          <t>Audi S3 8V 2.0 TFSI Full Black Carbon intake</t>
        </is>
      </c>
      <c r="D4" s="211" t="inlineStr">
        <is>
          <t>B</t>
        </is>
      </c>
      <c r="E4" s="397">
        <f>G4/1.2</f>
        <v/>
      </c>
      <c r="F4" s="398" t="n">
        <v>885</v>
      </c>
      <c r="G4" s="400" t="n">
        <v>930</v>
      </c>
      <c r="H4" s="211" t="inlineStr">
        <is>
          <t>38x38x38</t>
        </is>
      </c>
      <c r="I4" s="211" t="inlineStr">
        <is>
          <t>3 Kg</t>
        </is>
      </c>
      <c r="J4" s="216" t="inlineStr">
        <is>
          <t>S</t>
        </is>
      </c>
      <c r="K4" s="67">
        <f>IF(A4="",K3,A4)</f>
        <v/>
      </c>
      <c r="L4" s="288" t="inlineStr">
        <is>
          <t>AUDI</t>
        </is>
      </c>
    </row>
    <row r="5" ht="12" customHeight="1">
      <c r="A5" s="335" t="inlineStr">
        <is>
          <t>RS3 GEN 1</t>
        </is>
      </c>
      <c r="B5" s="217" t="inlineStr">
        <is>
          <t>EVE-8VRS3-CF-LHD-INT</t>
        </is>
      </c>
      <c r="C5" s="262" t="inlineStr">
        <is>
          <t>Audi 8V RS3 LHD Full Black Carbon intake Gen 1</t>
        </is>
      </c>
      <c r="D5" s="218" t="inlineStr">
        <is>
          <t>B</t>
        </is>
      </c>
      <c r="E5" s="397" t="n">
        <v>1440</v>
      </c>
      <c r="F5" s="398" t="n">
        <v>1647</v>
      </c>
      <c r="G5" s="401" t="n">
        <v>1730</v>
      </c>
      <c r="H5" s="250" t="inlineStr">
        <is>
          <t>92x31x40</t>
        </is>
      </c>
      <c r="I5" s="250" t="inlineStr">
        <is>
          <t>6 Kg</t>
        </is>
      </c>
      <c r="J5" s="222" t="inlineStr">
        <is>
          <t>M</t>
        </is>
      </c>
      <c r="K5" s="67">
        <f>IF(A5="",K4,A5)</f>
        <v/>
      </c>
      <c r="L5" s="288" t="inlineStr">
        <is>
          <t>AUDI</t>
        </is>
      </c>
    </row>
    <row r="6" ht="12" customHeight="1">
      <c r="A6" s="356" t="n"/>
      <c r="B6" s="223" t="inlineStr">
        <is>
          <t>EVE-8VRS3-CF-RHD-INT</t>
        </is>
      </c>
      <c r="C6" s="224" t="inlineStr">
        <is>
          <t>Audi 8V RS3 RHD Full Black Carbon intake Gen 1</t>
        </is>
      </c>
      <c r="D6" s="204" t="inlineStr">
        <is>
          <t>B</t>
        </is>
      </c>
      <c r="E6" s="397" t="n">
        <v>1440</v>
      </c>
      <c r="F6" s="398" t="n">
        <v>1647</v>
      </c>
      <c r="G6" s="401" t="n">
        <v>1730</v>
      </c>
      <c r="H6" s="250" t="inlineStr">
        <is>
          <t>92x31x40</t>
        </is>
      </c>
      <c r="I6" s="250" t="inlineStr">
        <is>
          <t>6 Kg</t>
        </is>
      </c>
      <c r="J6" s="216" t="inlineStr">
        <is>
          <t>M</t>
        </is>
      </c>
      <c r="K6" s="67">
        <f>IF(A6="",K5,A6)</f>
        <v/>
      </c>
      <c r="L6" s="288" t="inlineStr">
        <is>
          <t>AUDI</t>
        </is>
      </c>
    </row>
    <row r="7" ht="12" customHeight="1">
      <c r="A7" s="231" t="inlineStr">
        <is>
          <t xml:space="preserve">RS3 GEN 2 8V / TTRS 8S </t>
        </is>
      </c>
      <c r="B7" s="223" t="inlineStr">
        <is>
          <t>EVE-ST38V8S-CF-INT</t>
        </is>
      </c>
      <c r="C7" s="224" t="inlineStr">
        <is>
          <t>Audi RS3 Gen 2 / TTRS 8S intake for DAZA and DWNA Engines</t>
        </is>
      </c>
      <c r="D7" s="204" t="inlineStr">
        <is>
          <t>D</t>
        </is>
      </c>
      <c r="E7" s="397">
        <f>G7/1.2</f>
        <v/>
      </c>
      <c r="F7" s="398" t="n">
        <v>1714</v>
      </c>
      <c r="G7" s="402" t="n">
        <v>1800</v>
      </c>
      <c r="H7" s="250" t="inlineStr">
        <is>
          <t>92x31x40</t>
        </is>
      </c>
      <c r="I7" s="250" t="inlineStr">
        <is>
          <t>6 Kg</t>
        </is>
      </c>
      <c r="J7" s="216" t="inlineStr">
        <is>
          <t>M</t>
        </is>
      </c>
      <c r="K7" s="67">
        <f>IF(A7="",K6,A7)</f>
        <v/>
      </c>
      <c r="L7" s="288" t="inlineStr">
        <is>
          <t>AUDI</t>
        </is>
      </c>
    </row>
    <row r="8" ht="12" customHeight="1">
      <c r="A8" s="356" t="n"/>
      <c r="B8" s="223" t="inlineStr">
        <is>
          <t>EVE-RSQ3-DCT</t>
        </is>
      </c>
      <c r="C8" s="224" t="inlineStr">
        <is>
          <t>Audi RS3 Gen 2 Duct for APR Throttle Body</t>
        </is>
      </c>
      <c r="D8" s="204" t="n"/>
      <c r="E8" s="397">
        <f>G8/1.2</f>
        <v/>
      </c>
      <c r="F8" s="398">
        <f>G8/1.05</f>
        <v/>
      </c>
      <c r="G8" s="402" t="n">
        <v>420</v>
      </c>
      <c r="H8" s="250" t="inlineStr">
        <is>
          <t>92x31x40</t>
        </is>
      </c>
      <c r="I8" s="250" t="inlineStr">
        <is>
          <t>3 Kg</t>
        </is>
      </c>
      <c r="J8" s="216" t="inlineStr">
        <is>
          <t>M</t>
        </is>
      </c>
      <c r="K8" s="67">
        <f>IF(A8="",K7,A8)</f>
        <v/>
      </c>
      <c r="L8" s="288" t="inlineStr">
        <is>
          <t>AUDI</t>
        </is>
      </c>
    </row>
    <row r="9" ht="12" customHeight="1">
      <c r="A9" s="352" t="n"/>
      <c r="B9" s="223" t="inlineStr">
        <is>
          <t>EVE-ST38V8S-CF-HDP</t>
        </is>
      </c>
      <c r="C9" s="224" t="inlineStr">
        <is>
          <t>Audi RS3 Carbon Headlamp Race Ducts for Stage 3 intake</t>
        </is>
      </c>
      <c r="D9" s="204" t="n"/>
      <c r="E9" s="397" t="n">
        <v>683</v>
      </c>
      <c r="F9" s="398" t="n">
        <v>781</v>
      </c>
      <c r="G9" s="400" t="n">
        <v>820</v>
      </c>
      <c r="H9" s="211" t="inlineStr">
        <is>
          <t>71x38x35</t>
        </is>
      </c>
      <c r="I9" s="250" t="inlineStr">
        <is>
          <t>6 Kg</t>
        </is>
      </c>
      <c r="J9" s="216" t="inlineStr">
        <is>
          <t>M</t>
        </is>
      </c>
      <c r="K9" s="67">
        <f>IF(A9="",K8,A9)</f>
        <v/>
      </c>
      <c r="L9" s="288" t="inlineStr">
        <is>
          <t>AUDI</t>
        </is>
      </c>
    </row>
    <row r="10" ht="12" customHeight="1">
      <c r="A10" s="332" t="inlineStr">
        <is>
          <t>RS3 8Y</t>
        </is>
      </c>
      <c r="B10" s="253" t="inlineStr">
        <is>
          <t>EVE-ST38Y-CF-INT</t>
        </is>
      </c>
      <c r="C10" s="224" t="inlineStr">
        <is>
          <t>Audi RS3 8Y 2020+ Carbon Intake</t>
        </is>
      </c>
      <c r="D10" s="204" t="inlineStr">
        <is>
          <t>D</t>
        </is>
      </c>
      <c r="E10" s="397">
        <f>G10/1.2</f>
        <v/>
      </c>
      <c r="F10" s="398" t="n">
        <v>1714</v>
      </c>
      <c r="G10" s="402" t="n">
        <v>1800</v>
      </c>
      <c r="H10" s="250" t="inlineStr">
        <is>
          <t>92x31x40</t>
        </is>
      </c>
      <c r="I10" s="250" t="inlineStr">
        <is>
          <t>6 Kg</t>
        </is>
      </c>
      <c r="J10" s="216" t="inlineStr">
        <is>
          <t>M</t>
        </is>
      </c>
      <c r="K10" s="67">
        <f>IF(A10="",K9,A10)</f>
        <v/>
      </c>
      <c r="L10" s="288" t="inlineStr">
        <is>
          <t>AUDI</t>
        </is>
      </c>
    </row>
    <row r="11" ht="24" customHeight="1">
      <c r="A11" s="231" t="inlineStr">
        <is>
          <t>TURBO INLET Gen 2 RS3 8V, RS3 8Y, TTRS 8S</t>
        </is>
      </c>
      <c r="B11" s="253" t="inlineStr">
        <is>
          <t xml:space="preserve">EVE-TRB8V8S-LHD-NIL </t>
        </is>
      </c>
      <c r="C11" s="224" t="inlineStr">
        <is>
          <t>Audi RS3 / TTRS Gen 2 8V 8Y LHD Carbon turbo inlet with NO FLANGE</t>
        </is>
      </c>
      <c r="D11" s="204" t="n"/>
      <c r="E11" s="397">
        <f>G11/1.2</f>
        <v/>
      </c>
      <c r="F11" s="398" t="n">
        <v>571</v>
      </c>
      <c r="G11" s="402" t="n">
        <v>600</v>
      </c>
      <c r="H11" s="250" t="inlineStr">
        <is>
          <t>42x30x13</t>
        </is>
      </c>
      <c r="I11" s="250" t="inlineStr">
        <is>
          <t>2 Kg</t>
        </is>
      </c>
      <c r="J11" s="216" t="inlineStr">
        <is>
          <t>S</t>
        </is>
      </c>
      <c r="K11" s="67">
        <f>IF(A11="",K10,A11)</f>
        <v/>
      </c>
      <c r="L11" s="288" t="inlineStr">
        <is>
          <t>AUDI</t>
        </is>
      </c>
    </row>
    <row r="12" ht="24" customHeight="1">
      <c r="A12" s="356" t="n"/>
      <c r="B12" s="253" t="inlineStr">
        <is>
          <t xml:space="preserve">EVE-TRB8V8S-RHD-NIL </t>
        </is>
      </c>
      <c r="C12" s="224" t="inlineStr">
        <is>
          <t>Audi RS3 / TTRS Gen 2 8V 8Y RHD Carbon turbo inlet with NO FLANGE</t>
        </is>
      </c>
      <c r="D12" s="204" t="n"/>
      <c r="E12" s="397">
        <f>G12/1.2</f>
        <v/>
      </c>
      <c r="F12" s="398" t="n">
        <v>571</v>
      </c>
      <c r="G12" s="400" t="n">
        <v>600</v>
      </c>
      <c r="H12" s="211" t="inlineStr">
        <is>
          <t>42x30x13</t>
        </is>
      </c>
      <c r="I12" s="211" t="inlineStr">
        <is>
          <t>2 Kg</t>
        </is>
      </c>
      <c r="J12" s="216" t="inlineStr">
        <is>
          <t>S</t>
        </is>
      </c>
      <c r="K12" s="67">
        <f>IF(A12="",K11,A12)</f>
        <v/>
      </c>
      <c r="L12" s="288" t="inlineStr">
        <is>
          <t>AUDI</t>
        </is>
      </c>
    </row>
    <row r="13" ht="12" customHeight="1">
      <c r="A13" s="356" t="n"/>
      <c r="B13" s="253" t="inlineStr">
        <is>
          <t>EVE-TRB8V8S-FLG-STK</t>
        </is>
      </c>
      <c r="C13" s="224" t="inlineStr">
        <is>
          <t>Stock Turbo Flange for RS3/TTRS Carbon Turbo Inlet</t>
        </is>
      </c>
      <c r="D13" s="204" t="n"/>
      <c r="E13" s="397" t="n">
        <v>40</v>
      </c>
      <c r="F13" s="398" t="n">
        <v>47</v>
      </c>
      <c r="G13" s="400" t="n">
        <v>50</v>
      </c>
      <c r="H13" s="211" t="inlineStr">
        <is>
          <t>10x10x10</t>
        </is>
      </c>
      <c r="I13" s="226" t="inlineStr">
        <is>
          <t>0.5 Kg</t>
        </is>
      </c>
      <c r="J13" s="216" t="inlineStr">
        <is>
          <t>S</t>
        </is>
      </c>
      <c r="K13" s="67">
        <f>IF(A13="",K12,A13)</f>
        <v/>
      </c>
      <c r="L13" s="288" t="inlineStr">
        <is>
          <t>AUDI</t>
        </is>
      </c>
    </row>
    <row r="14" ht="12.6" customHeight="1">
      <c r="A14" s="356" t="n"/>
      <c r="B14" s="253" t="inlineStr">
        <is>
          <t>EVE-TRB8V8S-FLG-TTE</t>
        </is>
      </c>
      <c r="C14" s="224" t="inlineStr">
        <is>
          <t>TTE700/625 Turbo Flange for RS3/TTRS Carbon Turbo Inlet</t>
        </is>
      </c>
      <c r="D14" s="204" t="n"/>
      <c r="E14" s="397" t="n">
        <v>40</v>
      </c>
      <c r="F14" s="398" t="n">
        <v>47</v>
      </c>
      <c r="G14" s="400" t="n">
        <v>50</v>
      </c>
      <c r="H14" s="211" t="inlineStr">
        <is>
          <t>10x10x10</t>
        </is>
      </c>
      <c r="I14" s="226" t="inlineStr">
        <is>
          <t>0.5 Kg</t>
        </is>
      </c>
      <c r="J14" s="216" t="inlineStr">
        <is>
          <t>S</t>
        </is>
      </c>
      <c r="K14" s="67">
        <f>IF(A14="",K13,A14)</f>
        <v/>
      </c>
      <c r="L14" s="288" t="inlineStr">
        <is>
          <t>AUDI</t>
        </is>
      </c>
    </row>
    <row r="15" ht="12" customHeight="1">
      <c r="A15" s="356" t="n"/>
      <c r="B15" s="253" t="inlineStr">
        <is>
          <t>EVE-TRB8V8S-FLG-SRM</t>
        </is>
      </c>
      <c r="C15" s="224" t="inlineStr">
        <is>
          <t>SRM GTX Turbo Flange for RS3/TTRS Carbon Turbo Inlet</t>
        </is>
      </c>
      <c r="D15" s="204" t="n"/>
      <c r="E15" s="397" t="n">
        <v>40</v>
      </c>
      <c r="F15" s="398" t="n">
        <v>47</v>
      </c>
      <c r="G15" s="400" t="n">
        <v>50</v>
      </c>
      <c r="H15" s="211" t="inlineStr">
        <is>
          <t>10x10x10</t>
        </is>
      </c>
      <c r="I15" s="226" t="inlineStr">
        <is>
          <t>0.5 Kg</t>
        </is>
      </c>
      <c r="J15" s="216" t="inlineStr">
        <is>
          <t>S</t>
        </is>
      </c>
      <c r="K15" s="67">
        <f>IF(A15="",K14,A15)</f>
        <v/>
      </c>
      <c r="L15" s="288" t="inlineStr">
        <is>
          <t>AUDI</t>
        </is>
      </c>
    </row>
    <row r="16" ht="12" customHeight="1">
      <c r="A16" s="352" t="n"/>
      <c r="B16" s="253" t="inlineStr">
        <is>
          <t>EVE-ST38V8S-CF-ENG</t>
        </is>
      </c>
      <c r="C16" s="224" t="inlineStr">
        <is>
          <t>Audi RS3 Gen 2 / TTRS 8S Black and Red Engine Cover</t>
        </is>
      </c>
      <c r="D16" s="204" t="n"/>
      <c r="E16" s="397">
        <f>G16/1.2</f>
        <v/>
      </c>
      <c r="F16" s="398" t="n">
        <v>571</v>
      </c>
      <c r="G16" s="400" t="n">
        <v>600</v>
      </c>
      <c r="H16" s="226" t="inlineStr">
        <is>
          <t>68x38x15</t>
        </is>
      </c>
      <c r="I16" s="248" t="inlineStr">
        <is>
          <t>3 kg</t>
        </is>
      </c>
      <c r="J16" s="216" t="inlineStr">
        <is>
          <t>S</t>
        </is>
      </c>
      <c r="K16" s="67">
        <f>IF(A16="",K15,A16)</f>
        <v/>
      </c>
      <c r="L16" s="290" t="inlineStr">
        <is>
          <t>AUDI</t>
        </is>
      </c>
    </row>
    <row r="17" ht="12" customHeight="1">
      <c r="A17" s="231" t="inlineStr">
        <is>
          <t>RSQ3</t>
        </is>
      </c>
      <c r="B17" s="253" t="inlineStr">
        <is>
          <t>EVE-RSQ3-CF-INT</t>
        </is>
      </c>
      <c r="C17" s="224" t="inlineStr">
        <is>
          <t>Audi RSQ3 F3 2019+ Carbon Intake</t>
        </is>
      </c>
      <c r="D17" s="204" t="inlineStr">
        <is>
          <t>D</t>
        </is>
      </c>
      <c r="E17" s="397">
        <f>G17/1.2</f>
        <v/>
      </c>
      <c r="F17" s="398" t="n">
        <v>1714</v>
      </c>
      <c r="G17" s="402" t="n">
        <v>1800</v>
      </c>
      <c r="H17" s="250" t="inlineStr">
        <is>
          <t>92x31x40</t>
        </is>
      </c>
      <c r="I17" s="250" t="inlineStr">
        <is>
          <t>6 Kg</t>
        </is>
      </c>
      <c r="J17" s="216" t="inlineStr">
        <is>
          <t>M</t>
        </is>
      </c>
      <c r="K17" s="67">
        <f>IF(A17="",K16,A17)</f>
        <v/>
      </c>
      <c r="L17" s="288" t="inlineStr">
        <is>
          <t>AUDI</t>
        </is>
      </c>
    </row>
    <row r="18" ht="12" customHeight="1">
      <c r="A18" s="352" t="n"/>
      <c r="B18" s="253" t="inlineStr">
        <is>
          <t>EVE-RSQ3-DWNA</t>
        </is>
      </c>
      <c r="C18" s="224" t="inlineStr">
        <is>
          <t>Audi RSQ3 DWNA Adapter set</t>
        </is>
      </c>
      <c r="D18" s="204" t="n"/>
      <c r="E18" s="397">
        <f>G18/1.2</f>
        <v/>
      </c>
      <c r="F18" s="398" t="n">
        <v>71</v>
      </c>
      <c r="G18" s="400" t="n">
        <v>75</v>
      </c>
      <c r="H18" s="250" t="inlineStr">
        <is>
          <t>27x17x12</t>
        </is>
      </c>
      <c r="I18" s="250" t="inlineStr">
        <is>
          <t>2 Kg</t>
        </is>
      </c>
      <c r="J18" s="259" t="inlineStr">
        <is>
          <t>S</t>
        </is>
      </c>
      <c r="K18" s="67">
        <f>IF(A18="",K17,A18)</f>
        <v/>
      </c>
      <c r="L18" s="288" t="inlineStr">
        <is>
          <t>AUDI</t>
        </is>
      </c>
    </row>
    <row r="19" ht="12" customHeight="1">
      <c r="A19" s="231" t="inlineStr">
        <is>
          <t>B8 RS4 / RS5</t>
        </is>
      </c>
      <c r="B19" s="223" t="inlineStr">
        <is>
          <t>EVE-RS5-INT</t>
        </is>
      </c>
      <c r="C19" s="238" t="inlineStr">
        <is>
          <t>Audi B8 RS5/RS4 Black Carbon intake</t>
        </is>
      </c>
      <c r="D19" s="226" t="inlineStr">
        <is>
          <t>S</t>
        </is>
      </c>
      <c r="E19" s="397">
        <f>G19/1.2</f>
        <v/>
      </c>
      <c r="F19" s="398" t="n">
        <v>2425</v>
      </c>
      <c r="G19" s="400" t="n">
        <v>2550</v>
      </c>
      <c r="H19" s="211" t="inlineStr">
        <is>
          <t>92x22x40</t>
        </is>
      </c>
      <c r="I19" s="211" t="inlineStr">
        <is>
          <t>5 Kg</t>
        </is>
      </c>
      <c r="J19" s="216" t="inlineStr">
        <is>
          <t>M</t>
        </is>
      </c>
      <c r="K19" s="67">
        <f>IF(A19="",K18,A19)</f>
        <v/>
      </c>
      <c r="L19" s="288" t="inlineStr">
        <is>
          <t>AUDI</t>
        </is>
      </c>
    </row>
    <row r="20" ht="12" customHeight="1">
      <c r="A20" s="356" t="n"/>
      <c r="B20" s="223" t="inlineStr">
        <is>
          <t>EVE-RS4-CF-SLM</t>
        </is>
      </c>
      <c r="C20" s="238" t="inlineStr">
        <is>
          <t>Audi B8 RS4 Black Carbon Slam Panel Cover</t>
        </is>
      </c>
      <c r="D20" s="226" t="n"/>
      <c r="E20" s="397" t="n">
        <v>708</v>
      </c>
      <c r="F20" s="398" t="n">
        <v>809</v>
      </c>
      <c r="G20" s="402" t="n">
        <v>850</v>
      </c>
      <c r="H20" s="211" t="inlineStr">
        <is>
          <t>121x30x12</t>
        </is>
      </c>
      <c r="I20" s="211" t="inlineStr">
        <is>
          <t>3 Kg</t>
        </is>
      </c>
      <c r="J20" s="216" t="inlineStr">
        <is>
          <t>M</t>
        </is>
      </c>
      <c r="K20" s="67">
        <f>IF(A20="",K19,A20)</f>
        <v/>
      </c>
      <c r="L20" s="288" t="inlineStr">
        <is>
          <t>AUDI</t>
        </is>
      </c>
    </row>
    <row r="21" ht="12" customHeight="1">
      <c r="A21" s="356" t="n"/>
      <c r="B21" s="223" t="inlineStr">
        <is>
          <t>EVE-RS5-CF-SLM</t>
        </is>
      </c>
      <c r="C21" s="238" t="inlineStr">
        <is>
          <t>Audi B8 RS5 Black Carbon Facelift Slam Panel Cover</t>
        </is>
      </c>
      <c r="D21" s="226" t="n"/>
      <c r="E21" s="397" t="n">
        <v>708</v>
      </c>
      <c r="F21" s="398" t="n">
        <v>809</v>
      </c>
      <c r="G21" s="402" t="n">
        <v>850</v>
      </c>
      <c r="H21" s="211" t="inlineStr">
        <is>
          <t>121x30x12</t>
        </is>
      </c>
      <c r="I21" s="211" t="inlineStr">
        <is>
          <t>3 Kg</t>
        </is>
      </c>
      <c r="J21" s="216" t="inlineStr">
        <is>
          <t>M</t>
        </is>
      </c>
      <c r="K21" s="67">
        <f>IF(A21="",K20,A21)</f>
        <v/>
      </c>
      <c r="L21" s="288" t="inlineStr">
        <is>
          <t>AUDI</t>
        </is>
      </c>
    </row>
    <row r="22" ht="12" customHeight="1">
      <c r="A22" s="352" t="n"/>
      <c r="B22" s="223" t="inlineStr">
        <is>
          <t>EVE-RS5-CF-ENG</t>
        </is>
      </c>
      <c r="C22" s="238" t="inlineStr">
        <is>
          <t>Audi B8 RS5/RS4 Black Carbon Engine Cover</t>
        </is>
      </c>
      <c r="D22" s="226" t="n"/>
      <c r="E22" s="397" t="n">
        <v>665</v>
      </c>
      <c r="F22" s="398" t="n">
        <v>762</v>
      </c>
      <c r="G22" s="400" t="n">
        <v>800</v>
      </c>
      <c r="H22" s="211" t="inlineStr">
        <is>
          <t>68x38x15</t>
        </is>
      </c>
      <c r="I22" s="211" t="inlineStr">
        <is>
          <t>2 Kg</t>
        </is>
      </c>
      <c r="J22" s="216" t="inlineStr">
        <is>
          <t>S</t>
        </is>
      </c>
      <c r="K22" s="67">
        <f>IF(A22="",K21,A22)</f>
        <v/>
      </c>
      <c r="L22" s="288" t="inlineStr">
        <is>
          <t>AUDI</t>
        </is>
      </c>
    </row>
    <row r="23" ht="12" customHeight="1">
      <c r="A23" s="332" t="inlineStr">
        <is>
          <t>B9 S4 / S5</t>
        </is>
      </c>
      <c r="B23" s="223" t="inlineStr">
        <is>
          <t>EVE-B9S5-CF-INT</t>
        </is>
      </c>
      <c r="C23" s="224" t="inlineStr">
        <is>
          <t>Audi B9 S5/S4 Black Carbon intake</t>
        </is>
      </c>
      <c r="D23" s="226" t="inlineStr">
        <is>
          <t>B</t>
        </is>
      </c>
      <c r="E23" s="397" t="n">
        <v>1208</v>
      </c>
      <c r="F23" s="398" t="n">
        <v>1380</v>
      </c>
      <c r="G23" s="400" t="n">
        <v>1450</v>
      </c>
      <c r="H23" s="211" t="inlineStr">
        <is>
          <t>38x38x38</t>
        </is>
      </c>
      <c r="I23" s="211" t="inlineStr">
        <is>
          <t>3 Kg</t>
        </is>
      </c>
      <c r="J23" s="216" t="inlineStr">
        <is>
          <t>S</t>
        </is>
      </c>
      <c r="K23" s="67">
        <f>IF(A23="",K22,A23)</f>
        <v/>
      </c>
      <c r="L23" s="288" t="inlineStr">
        <is>
          <t>AUDI</t>
        </is>
      </c>
    </row>
    <row r="24" ht="12" customHeight="1">
      <c r="A24" s="332" t="inlineStr">
        <is>
          <t>B9 RS4 / RS5</t>
        </is>
      </c>
      <c r="B24" s="223" t="inlineStr">
        <is>
          <t>EVE-B9RS5-CF-INT</t>
        </is>
      </c>
      <c r="C24" s="224" t="inlineStr">
        <is>
          <t>Audi B9 RS5/RS4 Black Carbon intake with secondary duct</t>
        </is>
      </c>
      <c r="D24" s="226" t="inlineStr">
        <is>
          <t>B</t>
        </is>
      </c>
      <c r="E24" s="397">
        <f>G24/1.2</f>
        <v/>
      </c>
      <c r="F24" s="398" t="n">
        <v>1571</v>
      </c>
      <c r="G24" s="402" t="n">
        <v>1650</v>
      </c>
      <c r="H24" s="211" t="inlineStr">
        <is>
          <t>92x31x40</t>
        </is>
      </c>
      <c r="I24" s="211" t="inlineStr">
        <is>
          <t>6 Kg</t>
        </is>
      </c>
      <c r="J24" s="216" t="inlineStr">
        <is>
          <t>M</t>
        </is>
      </c>
      <c r="K24" s="67">
        <f>IF(A24="",K23,A24)</f>
        <v/>
      </c>
      <c r="L24" s="288" t="inlineStr">
        <is>
          <t>AUDI</t>
        </is>
      </c>
    </row>
    <row r="25" ht="12" customHeight="1">
      <c r="A25" s="332" t="inlineStr">
        <is>
          <t>S6 / S7</t>
        </is>
      </c>
      <c r="B25" s="223" t="inlineStr">
        <is>
          <t>EVE-C7S6-CF-INT</t>
        </is>
      </c>
      <c r="C25" s="224" t="inlineStr">
        <is>
          <t>Audi C7 S6 S7 Black Carbon intake</t>
        </is>
      </c>
      <c r="D25" s="211" t="inlineStr">
        <is>
          <t>S</t>
        </is>
      </c>
      <c r="E25" s="397" t="n">
        <v>1958</v>
      </c>
      <c r="F25" s="398" t="n">
        <v>2238</v>
      </c>
      <c r="G25" s="400" t="n">
        <v>2350</v>
      </c>
      <c r="H25" s="211" t="inlineStr">
        <is>
          <t>92x31x40</t>
        </is>
      </c>
      <c r="I25" s="211" t="inlineStr">
        <is>
          <t>6 Kg</t>
        </is>
      </c>
      <c r="J25" s="216" t="inlineStr">
        <is>
          <t>M</t>
        </is>
      </c>
      <c r="K25" s="67">
        <f>IF(A25="",K24,A25)</f>
        <v/>
      </c>
      <c r="L25" s="288" t="inlineStr">
        <is>
          <t>AUDI</t>
        </is>
      </c>
    </row>
    <row r="26" ht="12" customHeight="1">
      <c r="A26" s="280" t="inlineStr">
        <is>
          <t xml:space="preserve">SQ7 / SQ8 </t>
        </is>
      </c>
      <c r="B26" s="223" t="inlineStr">
        <is>
          <t>EVE-4V8TT-CF-INT</t>
        </is>
      </c>
      <c r="C26" s="224" t="inlineStr">
        <is>
          <t>Audi SQ7 / SQ8 2020+ 4.0 TFSI V8 Twin Turbo Intake</t>
        </is>
      </c>
      <c r="D26" s="254" t="inlineStr">
        <is>
          <t>L2</t>
        </is>
      </c>
      <c r="E26" s="403" t="n">
        <v>2380</v>
      </c>
      <c r="F26" s="404" t="n">
        <v>2719</v>
      </c>
      <c r="G26" s="400" t="n">
        <v>2855</v>
      </c>
      <c r="H26" s="211" t="inlineStr">
        <is>
          <t>97x76x22</t>
        </is>
      </c>
      <c r="I26" s="211" t="inlineStr">
        <is>
          <t>5 Kg</t>
        </is>
      </c>
      <c r="J26" s="216" t="inlineStr">
        <is>
          <t>L3</t>
        </is>
      </c>
      <c r="K26" s="67">
        <f>IF(A26="",K25,A26)</f>
        <v/>
      </c>
      <c r="L26" s="288" t="inlineStr">
        <is>
          <t>AUDI</t>
        </is>
      </c>
    </row>
    <row r="27" ht="12" customHeight="1">
      <c r="A27" s="332" t="inlineStr">
        <is>
          <t>RS6 / RS7</t>
        </is>
      </c>
      <c r="B27" s="223" t="inlineStr">
        <is>
          <t>EVE-C7RS6-CF-INT</t>
        </is>
      </c>
      <c r="C27" s="224" t="inlineStr">
        <is>
          <t>Audi C7 RS6 RS7 Black Carbon intake</t>
        </is>
      </c>
      <c r="D27" s="211" t="inlineStr">
        <is>
          <t>S</t>
        </is>
      </c>
      <c r="E27" s="397" t="n">
        <v>1958</v>
      </c>
      <c r="F27" s="398" t="n">
        <v>2238</v>
      </c>
      <c r="G27" s="400" t="n">
        <v>2350</v>
      </c>
      <c r="H27" s="211" t="inlineStr">
        <is>
          <t>92x31x40</t>
        </is>
      </c>
      <c r="I27" s="211" t="inlineStr">
        <is>
          <t>6 Kg</t>
        </is>
      </c>
      <c r="J27" s="216" t="inlineStr">
        <is>
          <t>M</t>
        </is>
      </c>
      <c r="K27" s="67">
        <f>IF(A27="",K26,A27)</f>
        <v/>
      </c>
      <c r="L27" s="288" t="inlineStr">
        <is>
          <t>AUDI</t>
        </is>
      </c>
    </row>
    <row r="28" ht="12" customHeight="1">
      <c r="A28" s="231" t="inlineStr">
        <is>
          <t xml:space="preserve"> C8 RS6 / RS7</t>
        </is>
      </c>
      <c r="B28" s="223" t="inlineStr">
        <is>
          <t>EVE-C8RS6-CF-INT</t>
        </is>
      </c>
      <c r="C28" s="224" t="inlineStr">
        <is>
          <t>Audi C8 RS6 RS7 Black Carbon intake Gloss</t>
        </is>
      </c>
      <c r="D28" s="211" t="inlineStr">
        <is>
          <t>C8</t>
        </is>
      </c>
      <c r="E28" s="397" t="n">
        <v>2316</v>
      </c>
      <c r="F28" s="398" t="n">
        <v>2650</v>
      </c>
      <c r="G28" s="400" t="n">
        <v>2895</v>
      </c>
      <c r="H28" s="211" t="inlineStr">
        <is>
          <t>100x35x17</t>
        </is>
      </c>
      <c r="I28" s="211" t="inlineStr">
        <is>
          <t>6 Kg</t>
        </is>
      </c>
      <c r="J28" s="216" t="inlineStr">
        <is>
          <t>M</t>
        </is>
      </c>
      <c r="K28" s="67">
        <f>IF(A28="",K27,A28)</f>
        <v/>
      </c>
      <c r="L28" s="288" t="inlineStr">
        <is>
          <t>AUDI</t>
        </is>
      </c>
    </row>
    <row r="29" ht="12" customHeight="1">
      <c r="A29" s="356" t="n"/>
      <c r="B29" s="223" t="inlineStr">
        <is>
          <t>EVE-C8RS6-CFM-INT</t>
        </is>
      </c>
      <c r="C29" s="224" t="inlineStr">
        <is>
          <t>Audi C8 RS6 RS7 Black Carbon intake Matte</t>
        </is>
      </c>
      <c r="D29" s="211" t="inlineStr">
        <is>
          <t>C8</t>
        </is>
      </c>
      <c r="E29" s="397" t="n">
        <v>2316</v>
      </c>
      <c r="F29" s="398" t="n">
        <v>2650</v>
      </c>
      <c r="G29" s="400" t="n">
        <v>2895</v>
      </c>
      <c r="H29" s="211" t="inlineStr">
        <is>
          <t>100x35x17</t>
        </is>
      </c>
      <c r="I29" s="211" t="inlineStr">
        <is>
          <t>6 Kg</t>
        </is>
      </c>
      <c r="J29" s="216" t="inlineStr">
        <is>
          <t>M</t>
        </is>
      </c>
      <c r="K29" s="67">
        <f>IF(A29="",K28,A29)</f>
        <v/>
      </c>
      <c r="L29" s="288" t="inlineStr">
        <is>
          <t>AUDI</t>
        </is>
      </c>
    </row>
    <row r="30" ht="12" customHeight="1">
      <c r="A30" s="356" t="n"/>
      <c r="B30" s="223" t="inlineStr">
        <is>
          <t>EVE-C8RS6-TTE</t>
        </is>
      </c>
      <c r="C30" s="224" t="inlineStr">
        <is>
          <t xml:space="preserve">Audi C8 RS6 RS7 TTE 888/1020 Hybrid Turbo Inlets </t>
        </is>
      </c>
      <c r="D30" s="211" t="n"/>
      <c r="E30" s="397" t="n">
        <v>383</v>
      </c>
      <c r="F30" s="398" t="n">
        <v>438</v>
      </c>
      <c r="G30" s="400" t="n">
        <v>460</v>
      </c>
      <c r="H30" s="211" t="inlineStr">
        <is>
          <t>19x19x18</t>
        </is>
      </c>
      <c r="I30" s="211" t="inlineStr">
        <is>
          <t>3 Kg</t>
        </is>
      </c>
      <c r="J30" s="216" t="inlineStr">
        <is>
          <t>S</t>
        </is>
      </c>
      <c r="K30" s="67">
        <f>IF(A30="",K29,A30)</f>
        <v/>
      </c>
      <c r="L30" s="288" t="inlineStr">
        <is>
          <t>AUDI</t>
        </is>
      </c>
    </row>
    <row r="31" ht="12" customHeight="1">
      <c r="A31" s="356" t="n"/>
      <c r="B31" s="223" t="inlineStr">
        <is>
          <t>EVE-C8RS6-CF-ENG</t>
        </is>
      </c>
      <c r="C31" s="224" t="inlineStr">
        <is>
          <t>Audi C8 RS6 RS7 Black Carbon Engine Cover Gloss</t>
        </is>
      </c>
      <c r="D31" s="211" t="n"/>
      <c r="E31" s="397" t="n">
        <v>541</v>
      </c>
      <c r="F31" s="398" t="n">
        <v>630</v>
      </c>
      <c r="G31" s="400" t="n">
        <v>650</v>
      </c>
      <c r="H31" s="250" t="inlineStr">
        <is>
          <t>71x66x13</t>
        </is>
      </c>
      <c r="I31" s="211" t="inlineStr">
        <is>
          <t>2 Kg</t>
        </is>
      </c>
      <c r="J31" s="216" t="inlineStr">
        <is>
          <t>M</t>
        </is>
      </c>
      <c r="K31" s="67">
        <f>IF(A31="",K30,A31)</f>
        <v/>
      </c>
      <c r="L31" s="288" t="inlineStr">
        <is>
          <t>AUDI</t>
        </is>
      </c>
    </row>
    <row r="32" ht="12" customHeight="1">
      <c r="A32" s="356" t="n"/>
      <c r="B32" s="223" t="inlineStr">
        <is>
          <t>EVE-C8RS6-CFM-ENG</t>
        </is>
      </c>
      <c r="C32" s="224" t="inlineStr">
        <is>
          <t>Audi C8 RS6 RS7 Black Carbon Engine Cover Matte</t>
        </is>
      </c>
      <c r="D32" s="211" t="n"/>
      <c r="E32" s="397" t="n">
        <v>541</v>
      </c>
      <c r="F32" s="398" t="n">
        <v>630</v>
      </c>
      <c r="G32" s="400" t="n">
        <v>650</v>
      </c>
      <c r="H32" s="250" t="inlineStr">
        <is>
          <t>71x66x13</t>
        </is>
      </c>
      <c r="I32" s="211" t="inlineStr">
        <is>
          <t>2 Kg</t>
        </is>
      </c>
      <c r="J32" s="216" t="inlineStr">
        <is>
          <t>M</t>
        </is>
      </c>
      <c r="K32" s="67">
        <f>IF(A32="",K31,A32)</f>
        <v/>
      </c>
      <c r="L32" s="288" t="inlineStr">
        <is>
          <t>AUDI</t>
        </is>
      </c>
    </row>
    <row r="33" ht="12" customHeight="1">
      <c r="A33" s="352" t="n"/>
      <c r="B33" s="272" t="inlineStr">
        <is>
          <t>EVE-C8RS6-PCV</t>
        </is>
      </c>
      <c r="C33" s="273" t="inlineStr">
        <is>
          <t>Audi C8 RS6 2023 Breather Adapter Kit</t>
        </is>
      </c>
      <c r="D33" s="287" t="n"/>
      <c r="E33" s="397" t="n">
        <v>65</v>
      </c>
      <c r="F33" s="398" t="n">
        <v>70</v>
      </c>
      <c r="G33" s="400" t="n">
        <v>75</v>
      </c>
      <c r="H33" s="211" t="inlineStr">
        <is>
          <t>10x10x10</t>
        </is>
      </c>
      <c r="I33" s="226" t="inlineStr">
        <is>
          <t>0.5 Kg</t>
        </is>
      </c>
      <c r="J33" s="216" t="inlineStr">
        <is>
          <t>S</t>
        </is>
      </c>
      <c r="K33" s="67">
        <f>IF(A33="",K32,A33)</f>
        <v/>
      </c>
      <c r="L33" s="288" t="inlineStr">
        <is>
          <t>AUDI</t>
        </is>
      </c>
    </row>
    <row r="34" ht="12" customHeight="1">
      <c r="A34" s="264" t="inlineStr">
        <is>
          <t>RSQ7 / RSQ8</t>
        </is>
      </c>
      <c r="B34" s="223" t="inlineStr">
        <is>
          <t>EVE-4V8TT-CF-INT</t>
        </is>
      </c>
      <c r="C34" s="224" t="inlineStr">
        <is>
          <t>Audi RSQ7 / RSQ8 2020+ 4.0 TFSI V8 Twin Turbo Intake</t>
        </is>
      </c>
      <c r="D34" s="254" t="inlineStr">
        <is>
          <t>L2</t>
        </is>
      </c>
      <c r="E34" s="403" t="n">
        <v>2380</v>
      </c>
      <c r="F34" s="404" t="n">
        <v>2719</v>
      </c>
      <c r="G34" s="400" t="n">
        <v>2855</v>
      </c>
      <c r="H34" s="211" t="inlineStr">
        <is>
          <t>97x76x22</t>
        </is>
      </c>
      <c r="I34" s="211" t="inlineStr">
        <is>
          <t>5 Kg</t>
        </is>
      </c>
      <c r="J34" s="216" t="inlineStr">
        <is>
          <t>L3</t>
        </is>
      </c>
      <c r="K34" s="67">
        <f>IF(A34="",K33,A34)</f>
        <v/>
      </c>
      <c r="L34" s="288" t="inlineStr">
        <is>
          <t>AUDI</t>
        </is>
      </c>
    </row>
    <row r="35" ht="12" customHeight="1">
      <c r="A35" s="286" t="inlineStr">
        <is>
          <t>R8</t>
        </is>
      </c>
      <c r="B35" s="272" t="inlineStr">
        <is>
          <t>EVE-HCN-CF-INT</t>
        </is>
      </c>
      <c r="C35" s="273" t="inlineStr">
        <is>
          <t>Audi R8 V10 4S 2015+</t>
        </is>
      </c>
      <c r="D35" s="274" t="inlineStr">
        <is>
          <t>B</t>
        </is>
      </c>
      <c r="E35" s="403" t="n">
        <v>2083</v>
      </c>
      <c r="F35" s="404" t="n">
        <v>2210</v>
      </c>
      <c r="G35" s="400" t="n">
        <v>2500</v>
      </c>
      <c r="H35" s="211" t="inlineStr">
        <is>
          <t>92x31x40</t>
        </is>
      </c>
      <c r="I35" s="211" t="inlineStr">
        <is>
          <t>6 Kg</t>
        </is>
      </c>
      <c r="J35" s="216" t="inlineStr">
        <is>
          <t>M</t>
        </is>
      </c>
      <c r="K35" s="67">
        <f>IF(A35="",K34,A35)</f>
        <v/>
      </c>
      <c r="L35" s="288" t="inlineStr">
        <is>
          <t>AUDI</t>
        </is>
      </c>
    </row>
    <row r="36" ht="12" customHeight="1">
      <c r="A36" s="280" t="inlineStr">
        <is>
          <t>Bentayga</t>
        </is>
      </c>
      <c r="B36" s="223" t="inlineStr">
        <is>
          <t>EVE-4V8TT-CF-INT</t>
        </is>
      </c>
      <c r="C36" s="224" t="inlineStr">
        <is>
          <t xml:space="preserve">Bentayga 4.0 TFSI V8 Twin Turbo Intake </t>
        </is>
      </c>
      <c r="D36" s="254" t="inlineStr">
        <is>
          <t>L2</t>
        </is>
      </c>
      <c r="E36" s="403" t="n">
        <v>2380</v>
      </c>
      <c r="F36" s="404" t="n">
        <v>2719</v>
      </c>
      <c r="G36" s="400" t="n">
        <v>2855</v>
      </c>
      <c r="H36" s="211" t="inlineStr">
        <is>
          <t>97x76x22</t>
        </is>
      </c>
      <c r="I36" s="211" t="inlineStr">
        <is>
          <t>5 Kg</t>
        </is>
      </c>
      <c r="J36" s="216" t="inlineStr">
        <is>
          <t>L3</t>
        </is>
      </c>
      <c r="K36" s="67">
        <f>IF(A36="",#REF!,A36)</f>
        <v/>
      </c>
      <c r="L36" s="288" t="inlineStr">
        <is>
          <t>BENTLEY</t>
        </is>
      </c>
    </row>
    <row r="37" ht="12" customHeight="1">
      <c r="A37" s="231" t="inlineStr">
        <is>
          <t>B58</t>
        </is>
      </c>
      <c r="B37" s="223" t="inlineStr">
        <is>
          <t>EVE-B58-CF-INT</t>
        </is>
      </c>
      <c r="C37" s="224" t="inlineStr">
        <is>
          <t>BMW B58 M140i, M240i, M340i Black Carbon intake</t>
        </is>
      </c>
      <c r="D37" s="254" t="inlineStr">
        <is>
          <t>B</t>
        </is>
      </c>
      <c r="E37" s="403" t="n">
        <v>1083</v>
      </c>
      <c r="F37" s="404" t="n">
        <v>1238</v>
      </c>
      <c r="G37" s="400" t="n">
        <v>1300</v>
      </c>
      <c r="H37" s="211" t="inlineStr">
        <is>
          <t>71x38x35</t>
        </is>
      </c>
      <c r="I37" s="211" t="inlineStr">
        <is>
          <t>6 Kg</t>
        </is>
      </c>
      <c r="J37" s="216" t="inlineStr">
        <is>
          <t>M</t>
        </is>
      </c>
      <c r="K37" s="67">
        <f>IF(A37="",#REF!,A37)</f>
        <v/>
      </c>
      <c r="L37" s="288" t="inlineStr">
        <is>
          <t>BMW</t>
        </is>
      </c>
    </row>
    <row r="38" ht="12" customHeight="1">
      <c r="A38" s="231" t="n"/>
      <c r="B38" s="223" t="inlineStr">
        <is>
          <t>EVE-B58F-CF-ENG</t>
        </is>
      </c>
      <c r="C38" s="224" t="inlineStr">
        <is>
          <t>BMW B58 M140i, M240i, M340i  F Series Carbon Engine Cover</t>
        </is>
      </c>
      <c r="D38" s="254" t="n"/>
      <c r="E38" s="403" t="n">
        <v>541</v>
      </c>
      <c r="F38" s="404" t="n">
        <v>619</v>
      </c>
      <c r="G38" s="400" t="n">
        <v>650</v>
      </c>
      <c r="H38" s="211" t="inlineStr">
        <is>
          <t>72x72x21</t>
        </is>
      </c>
      <c r="I38" s="211" t="inlineStr">
        <is>
          <t>2 Kg</t>
        </is>
      </c>
      <c r="J38" s="216" t="inlineStr">
        <is>
          <t>M</t>
        </is>
      </c>
      <c r="K38" s="67">
        <f>IF(A38="",K37,A38)</f>
        <v/>
      </c>
      <c r="L38" s="288" t="inlineStr">
        <is>
          <t>BMW</t>
        </is>
      </c>
    </row>
    <row r="39" ht="12" customHeight="1">
      <c r="A39" s="332" t="inlineStr">
        <is>
          <t>E39 M5</t>
        </is>
      </c>
      <c r="B39" s="223" t="inlineStr">
        <is>
          <t>EVE-E39-INT</t>
        </is>
      </c>
      <c r="C39" s="238" t="inlineStr">
        <is>
          <t>BMW E39 M5 Black Carbon intake</t>
        </is>
      </c>
      <c r="D39" s="254" t="inlineStr">
        <is>
          <t>B</t>
        </is>
      </c>
      <c r="E39" s="403" t="n">
        <v>1083</v>
      </c>
      <c r="F39" s="404" t="n">
        <v>1238</v>
      </c>
      <c r="G39" s="400" t="n">
        <v>1300</v>
      </c>
      <c r="H39" s="211" t="inlineStr">
        <is>
          <t>92x31x40</t>
        </is>
      </c>
      <c r="I39" s="215" t="inlineStr">
        <is>
          <t>6 kg</t>
        </is>
      </c>
      <c r="J39" s="237" t="inlineStr">
        <is>
          <t>M</t>
        </is>
      </c>
      <c r="K39" s="67">
        <f>IF(A39="",K38,A39)</f>
        <v/>
      </c>
      <c r="L39" s="288" t="inlineStr">
        <is>
          <t>BMW</t>
        </is>
      </c>
    </row>
    <row r="40" ht="12" customHeight="1">
      <c r="A40" s="231" t="inlineStr">
        <is>
          <t>E46 M3</t>
        </is>
      </c>
      <c r="B40" s="223" t="inlineStr">
        <is>
          <t>EVE-E46-INT</t>
        </is>
      </c>
      <c r="C40" s="238" t="inlineStr">
        <is>
          <t>BMW E46 M3 Black Carbon intake</t>
        </is>
      </c>
      <c r="D40" s="254" t="inlineStr">
        <is>
          <t>B</t>
        </is>
      </c>
      <c r="E40" s="403" t="n">
        <v>812</v>
      </c>
      <c r="F40" s="404" t="n">
        <v>928</v>
      </c>
      <c r="G40" s="400" t="n">
        <v>975</v>
      </c>
      <c r="H40" s="211" t="inlineStr">
        <is>
          <t>38x38x38</t>
        </is>
      </c>
      <c r="I40" s="211" t="inlineStr">
        <is>
          <t>3 Kg</t>
        </is>
      </c>
      <c r="J40" s="216" t="inlineStr">
        <is>
          <t>S</t>
        </is>
      </c>
      <c r="K40" s="67">
        <f>IF(A40="",K39,A40)</f>
        <v/>
      </c>
      <c r="L40" s="288" t="inlineStr">
        <is>
          <t>BMW</t>
        </is>
      </c>
    </row>
    <row r="41" ht="12" customFormat="1" customHeight="1" s="97">
      <c r="A41" s="352" t="n"/>
      <c r="B41" s="223" t="inlineStr">
        <is>
          <t>EVE-E46-SC</t>
        </is>
      </c>
      <c r="C41" s="238" t="inlineStr">
        <is>
          <t xml:space="preserve">BMW E46 M3 Carbon Scoop </t>
        </is>
      </c>
      <c r="D41" s="254" t="n"/>
      <c r="E41" s="403" t="n">
        <v>155</v>
      </c>
      <c r="F41" s="404" t="n">
        <v>176</v>
      </c>
      <c r="G41" s="400" t="n">
        <v>185</v>
      </c>
      <c r="H41" s="211" t="inlineStr">
        <is>
          <t>TBC</t>
        </is>
      </c>
      <c r="I41" s="211" t="inlineStr">
        <is>
          <t>TBC</t>
        </is>
      </c>
      <c r="J41" s="216" t="n"/>
      <c r="K41" s="67">
        <f>IF(A41="",K40,A41)</f>
        <v/>
      </c>
      <c r="L41" s="288" t="inlineStr">
        <is>
          <t>BMW</t>
        </is>
      </c>
    </row>
    <row r="42" ht="12" customHeight="1">
      <c r="A42" s="332" t="inlineStr">
        <is>
          <t>E60 M5 / M6</t>
        </is>
      </c>
      <c r="B42" s="223" t="inlineStr">
        <is>
          <t>EVE-E60-CF-INT</t>
        </is>
      </c>
      <c r="C42" s="238" t="inlineStr">
        <is>
          <t>BMW E6X M5/M6 Black Carbon intake</t>
        </is>
      </c>
      <c r="D42" s="254" t="inlineStr">
        <is>
          <t>B</t>
        </is>
      </c>
      <c r="E42" s="403" t="n">
        <v>1133</v>
      </c>
      <c r="F42" s="404" t="n">
        <v>1295</v>
      </c>
      <c r="G42" s="400" t="n">
        <v>1360</v>
      </c>
      <c r="H42" s="211" t="inlineStr">
        <is>
          <t>38x38x38</t>
        </is>
      </c>
      <c r="I42" s="211" t="inlineStr">
        <is>
          <t>3 Kg</t>
        </is>
      </c>
      <c r="J42" s="216" t="inlineStr">
        <is>
          <t>S</t>
        </is>
      </c>
      <c r="K42" s="67">
        <f>IF(A42="",K41,A42)</f>
        <v/>
      </c>
      <c r="L42" s="288" t="inlineStr">
        <is>
          <t>BMW</t>
        </is>
      </c>
    </row>
    <row r="43" ht="12" customHeight="1">
      <c r="A43" s="231" t="inlineStr">
        <is>
          <t>E9X M3</t>
        </is>
      </c>
      <c r="B43" s="223" t="inlineStr">
        <is>
          <t>EVE-E9X-CF-INT</t>
        </is>
      </c>
      <c r="C43" s="238" t="inlineStr">
        <is>
          <t>BMW E9X M3 Black Carbon intake Gloss</t>
        </is>
      </c>
      <c r="D43" s="254" t="inlineStr">
        <is>
          <t>E</t>
        </is>
      </c>
      <c r="E43" s="403">
        <f>G43/1.2</f>
        <v/>
      </c>
      <c r="F43" s="404" t="n">
        <v>828</v>
      </c>
      <c r="G43" s="400" t="n">
        <v>870</v>
      </c>
      <c r="H43" s="211" t="inlineStr">
        <is>
          <t>38x38x30</t>
        </is>
      </c>
      <c r="I43" s="211" t="inlineStr">
        <is>
          <t>3 Kg</t>
        </is>
      </c>
      <c r="J43" s="216" t="inlineStr">
        <is>
          <t>S</t>
        </is>
      </c>
      <c r="K43" s="67">
        <f>IF(A43="",K42,A43)</f>
        <v/>
      </c>
      <c r="L43" s="288" t="inlineStr">
        <is>
          <t>BMW</t>
        </is>
      </c>
    </row>
    <row r="44" ht="12" customHeight="1">
      <c r="A44" s="356" t="n"/>
      <c r="B44" s="223" t="inlineStr">
        <is>
          <t>EVE-E9X-CFM-INT</t>
        </is>
      </c>
      <c r="C44" s="238" t="inlineStr">
        <is>
          <t>BMW E9X M3 Black Carbon intake Matte</t>
        </is>
      </c>
      <c r="D44" s="254" t="inlineStr">
        <is>
          <t>E</t>
        </is>
      </c>
      <c r="E44" s="403">
        <f>G44/1.2</f>
        <v/>
      </c>
      <c r="F44" s="404" t="n">
        <v>828</v>
      </c>
      <c r="G44" s="400" t="n">
        <v>870</v>
      </c>
      <c r="H44" s="211" t="inlineStr">
        <is>
          <t>38x38x30</t>
        </is>
      </c>
      <c r="I44" s="211" t="inlineStr">
        <is>
          <t>3 Kg</t>
        </is>
      </c>
      <c r="J44" s="216" t="inlineStr">
        <is>
          <t>S</t>
        </is>
      </c>
      <c r="K44" s="67">
        <f>IF(A44="",K43,A44)</f>
        <v/>
      </c>
      <c r="L44" s="288" t="inlineStr">
        <is>
          <t>BMW</t>
        </is>
      </c>
    </row>
    <row r="45" ht="12" customHeight="1">
      <c r="A45" s="356" t="n"/>
      <c r="B45" s="223" t="inlineStr">
        <is>
          <t>EVE-E9X-CF-PLM</t>
        </is>
      </c>
      <c r="C45" s="238" t="inlineStr">
        <is>
          <t>BMW E9X M3 Carbon Inlet Plenum Gloss</t>
        </is>
      </c>
      <c r="D45" s="254" t="n"/>
      <c r="E45" s="403" t="n">
        <v>1958</v>
      </c>
      <c r="F45" s="404" t="n">
        <v>2238</v>
      </c>
      <c r="G45" s="400" t="n">
        <v>2350</v>
      </c>
      <c r="H45" s="250" t="inlineStr">
        <is>
          <t>77x27x67</t>
        </is>
      </c>
      <c r="I45" s="211" t="inlineStr">
        <is>
          <t>8 Kg</t>
        </is>
      </c>
      <c r="J45" s="216" t="inlineStr">
        <is>
          <t>L</t>
        </is>
      </c>
      <c r="K45" s="67">
        <f>IF(A45="",K44,A45)</f>
        <v/>
      </c>
      <c r="L45" s="288" t="inlineStr">
        <is>
          <t>BMW</t>
        </is>
      </c>
    </row>
    <row r="46" ht="12" customHeight="1">
      <c r="A46" s="356" t="n"/>
      <c r="B46" s="223" t="inlineStr">
        <is>
          <t>EVE-E9X-CFM-PLM</t>
        </is>
      </c>
      <c r="C46" s="238" t="inlineStr">
        <is>
          <t>BMW E9X M3 Carbon Inlet Plenum Matte</t>
        </is>
      </c>
      <c r="D46" s="254" t="n"/>
      <c r="E46" s="403" t="n">
        <v>1958</v>
      </c>
      <c r="F46" s="404" t="n">
        <v>2238</v>
      </c>
      <c r="G46" s="400" t="n">
        <v>2350</v>
      </c>
      <c r="H46" s="250" t="inlineStr">
        <is>
          <t>77x27x67</t>
        </is>
      </c>
      <c r="I46" s="211" t="inlineStr">
        <is>
          <t>8 Kg</t>
        </is>
      </c>
      <c r="J46" s="216" t="inlineStr">
        <is>
          <t>L</t>
        </is>
      </c>
      <c r="K46" s="67">
        <f>IF(A46="",K45,A46)</f>
        <v/>
      </c>
      <c r="L46" s="288" t="inlineStr">
        <is>
          <t>BMW</t>
        </is>
      </c>
    </row>
    <row r="47" ht="12" customHeight="1">
      <c r="A47" s="356" t="n"/>
      <c r="B47" s="223" t="inlineStr">
        <is>
          <t>EVE-E9X-CF-ARB</t>
        </is>
      </c>
      <c r="C47" s="238" t="inlineStr">
        <is>
          <t>BMW E9X M3 Carbon Airbox Lid Gloss</t>
        </is>
      </c>
      <c r="D47" s="254" t="n"/>
      <c r="E47" s="403">
        <f>G47/1.2</f>
        <v/>
      </c>
      <c r="F47" s="404" t="n">
        <v>571</v>
      </c>
      <c r="G47" s="400" t="n">
        <v>600</v>
      </c>
      <c r="H47" s="211" t="inlineStr">
        <is>
          <t>68x38x15</t>
        </is>
      </c>
      <c r="I47" s="211" t="inlineStr">
        <is>
          <t>2 Kg</t>
        </is>
      </c>
      <c r="J47" s="216" t="inlineStr">
        <is>
          <t>S</t>
        </is>
      </c>
      <c r="K47" s="67">
        <f>IF(A47="",K46,A47)</f>
        <v/>
      </c>
      <c r="L47" s="288" t="inlineStr">
        <is>
          <t>BMW</t>
        </is>
      </c>
    </row>
    <row r="48" ht="12" customHeight="1">
      <c r="A48" s="356" t="n"/>
      <c r="B48" s="223" t="inlineStr">
        <is>
          <t>EVE-E9X-CFM-ARB</t>
        </is>
      </c>
      <c r="C48" s="238" t="inlineStr">
        <is>
          <t>BMW E9X M3 Carbon Airbox Lid Matte</t>
        </is>
      </c>
      <c r="D48" s="254" t="n"/>
      <c r="E48" s="403">
        <f>G48/1.2</f>
        <v/>
      </c>
      <c r="F48" s="404" t="n">
        <v>571</v>
      </c>
      <c r="G48" s="400" t="n">
        <v>600</v>
      </c>
      <c r="H48" s="211" t="inlineStr">
        <is>
          <t>68x38x15</t>
        </is>
      </c>
      <c r="I48" s="211" t="inlineStr">
        <is>
          <t>2 Kg</t>
        </is>
      </c>
      <c r="J48" s="216" t="inlineStr">
        <is>
          <t>S</t>
        </is>
      </c>
      <c r="K48" s="67">
        <f>IF(A48="",K47,A48)</f>
        <v/>
      </c>
      <c r="L48" s="288" t="inlineStr">
        <is>
          <t>BMW</t>
        </is>
      </c>
    </row>
    <row r="49" ht="12" customHeight="1">
      <c r="A49" s="356" t="n"/>
      <c r="B49" s="223" t="inlineStr">
        <is>
          <t>EVE-E9X-CF-DCT</t>
        </is>
      </c>
      <c r="C49" s="238" t="inlineStr">
        <is>
          <t>BMW E9X M3 Carbon Duct Set Gloss</t>
        </is>
      </c>
      <c r="D49" s="254" t="n"/>
      <c r="E49" s="403" t="n">
        <v>695</v>
      </c>
      <c r="F49" s="404" t="n">
        <v>795</v>
      </c>
      <c r="G49" s="400" t="n">
        <v>835</v>
      </c>
      <c r="H49" s="211" t="inlineStr">
        <is>
          <t>52x37x16</t>
        </is>
      </c>
      <c r="I49" s="211" t="inlineStr">
        <is>
          <t>2 Kg</t>
        </is>
      </c>
      <c r="J49" s="216" t="inlineStr">
        <is>
          <t>S</t>
        </is>
      </c>
      <c r="K49" s="67">
        <f>IF(A49="",K48,A49)</f>
        <v/>
      </c>
      <c r="L49" s="288" t="inlineStr">
        <is>
          <t>BMW</t>
        </is>
      </c>
    </row>
    <row r="50" ht="12" customHeight="1">
      <c r="A50" s="352" t="n"/>
      <c r="B50" s="223" t="inlineStr">
        <is>
          <t>EVE-E9X-CFM-DCT</t>
        </is>
      </c>
      <c r="C50" s="238" t="inlineStr">
        <is>
          <t>BMW E9X M3 Carbon Duct Set Matte</t>
        </is>
      </c>
      <c r="D50" s="254" t="n"/>
      <c r="E50" s="403" t="n">
        <v>695</v>
      </c>
      <c r="F50" s="404" t="n">
        <v>795</v>
      </c>
      <c r="G50" s="400" t="n">
        <v>835</v>
      </c>
      <c r="H50" s="211" t="inlineStr">
        <is>
          <t>52x37x16</t>
        </is>
      </c>
      <c r="I50" s="211" t="inlineStr">
        <is>
          <t>2 Kg</t>
        </is>
      </c>
      <c r="J50" s="216" t="inlineStr">
        <is>
          <t>S</t>
        </is>
      </c>
      <c r="K50" s="67">
        <f>IF(A50="",K49,A50)</f>
        <v/>
      </c>
      <c r="L50" s="288" t="inlineStr">
        <is>
          <t>BMW</t>
        </is>
      </c>
    </row>
    <row r="51" ht="12" customHeight="1">
      <c r="A51" s="231" t="inlineStr">
        <is>
          <t>S55</t>
        </is>
      </c>
      <c r="B51" s="223" t="inlineStr">
        <is>
          <t>EVE-S55-CF-CHG</t>
        </is>
      </c>
      <c r="C51" s="238" t="inlineStr">
        <is>
          <t>BMW S55 Carbon Chargepipes - Set of 2 Upper Chargepipes</t>
        </is>
      </c>
      <c r="D51" s="254" t="n"/>
      <c r="E51" s="403" t="n">
        <v>691</v>
      </c>
      <c r="F51" s="404" t="n">
        <v>790</v>
      </c>
      <c r="G51" s="400" t="n">
        <v>830</v>
      </c>
      <c r="H51" s="211" t="inlineStr">
        <is>
          <t>52x37x16</t>
        </is>
      </c>
      <c r="I51" s="211" t="inlineStr">
        <is>
          <t>2 Kg</t>
        </is>
      </c>
      <c r="J51" s="216" t="inlineStr">
        <is>
          <t>S</t>
        </is>
      </c>
      <c r="K51" s="67">
        <f>IF(A51="",K50,A51)</f>
        <v/>
      </c>
      <c r="L51" s="288" t="inlineStr">
        <is>
          <t>BMW</t>
        </is>
      </c>
    </row>
    <row r="52" ht="12" customHeight="1">
      <c r="A52" s="264" t="inlineStr">
        <is>
          <t>S62</t>
        </is>
      </c>
      <c r="B52" s="223" t="inlineStr">
        <is>
          <t>EVE-S62-CF-PLM</t>
        </is>
      </c>
      <c r="C52" s="238" t="inlineStr">
        <is>
          <t>BMW S62 V8 Carbon Plenum Lid for E39 M5 and Z8</t>
        </is>
      </c>
      <c r="D52" s="254" t="n"/>
      <c r="E52" s="403" t="n">
        <v>1040</v>
      </c>
      <c r="F52" s="404" t="n">
        <v>1190</v>
      </c>
      <c r="G52" s="400" t="n">
        <v>1250</v>
      </c>
      <c r="H52" s="250" t="inlineStr">
        <is>
          <t>72x72x21</t>
        </is>
      </c>
      <c r="I52" s="211" t="inlineStr">
        <is>
          <t>5 Kg</t>
        </is>
      </c>
      <c r="J52" s="216" t="inlineStr">
        <is>
          <t>M</t>
        </is>
      </c>
      <c r="K52" s="67">
        <f>IF(A52="",K51,A52)</f>
        <v/>
      </c>
      <c r="L52" s="288" t="inlineStr">
        <is>
          <t>BMW</t>
        </is>
      </c>
    </row>
    <row r="53" ht="16.9" customHeight="1">
      <c r="A53" s="231" t="inlineStr">
        <is>
          <t>F8X M3 / M4</t>
        </is>
      </c>
      <c r="B53" s="217" t="inlineStr">
        <is>
          <t>EVE-F8XMV2-CF-INT</t>
        </is>
      </c>
      <c r="C53" s="276" t="inlineStr">
        <is>
          <t>BMW F8X M3/M4 V2 Full Black Carbon intake with SEALED Carbon ducts</t>
        </is>
      </c>
      <c r="D53" s="277" t="inlineStr">
        <is>
          <t>S</t>
        </is>
      </c>
      <c r="E53" s="405" t="n">
        <v>2080</v>
      </c>
      <c r="F53" s="406" t="n">
        <v>2392</v>
      </c>
      <c r="G53" s="401" t="n">
        <v>2600</v>
      </c>
      <c r="H53" s="278" t="inlineStr">
        <is>
          <t>92x31x40</t>
        </is>
      </c>
      <c r="I53" s="278" t="inlineStr">
        <is>
          <t>6 Kg</t>
        </is>
      </c>
      <c r="J53" s="222" t="inlineStr">
        <is>
          <t>M</t>
        </is>
      </c>
      <c r="K53" s="67">
        <f>IF(A53="",K52,A53)</f>
        <v/>
      </c>
      <c r="L53" s="288" t="inlineStr">
        <is>
          <t>BMW</t>
        </is>
      </c>
    </row>
    <row r="54" ht="12" customHeight="1">
      <c r="A54" s="356" t="n"/>
      <c r="B54" s="223" t="inlineStr">
        <is>
          <t>EVE-F8XM-CF-SBC</t>
        </is>
      </c>
      <c r="C54" s="238" t="inlineStr">
        <is>
          <t>BMW F8X M3/M4 Black Carbon Seat Back Covers</t>
        </is>
      </c>
      <c r="D54" s="254" t="n"/>
      <c r="E54" s="403" t="n">
        <v>916</v>
      </c>
      <c r="F54" s="404" t="n">
        <v>1047</v>
      </c>
      <c r="G54" s="400" t="n">
        <v>1100</v>
      </c>
      <c r="H54" s="211" t="inlineStr">
        <is>
          <t>92x31x40</t>
        </is>
      </c>
      <c r="I54" s="211" t="inlineStr">
        <is>
          <t>6 Kg</t>
        </is>
      </c>
      <c r="J54" s="216" t="inlineStr">
        <is>
          <t>M</t>
        </is>
      </c>
      <c r="K54" s="67">
        <f>IF(A54="",K53,A54)</f>
        <v/>
      </c>
      <c r="L54" s="288" t="inlineStr">
        <is>
          <t>BMW</t>
        </is>
      </c>
    </row>
    <row r="55" ht="12" customHeight="1">
      <c r="A55" s="352" t="n"/>
      <c r="B55" s="223" t="inlineStr">
        <is>
          <t>EVE-F8XM-CF-ENG</t>
        </is>
      </c>
      <c r="C55" s="238" t="inlineStr">
        <is>
          <t>BMW F8X M3/M4 Black Carbon  Engine Cover</t>
        </is>
      </c>
      <c r="D55" s="254" t="n"/>
      <c r="E55" s="403">
        <f>G55/1.2</f>
        <v/>
      </c>
      <c r="F55" s="404" t="n">
        <v>714</v>
      </c>
      <c r="G55" s="400" t="n">
        <v>750</v>
      </c>
      <c r="H55" s="211" t="inlineStr">
        <is>
          <t>68x38x15</t>
        </is>
      </c>
      <c r="I55" s="211" t="inlineStr">
        <is>
          <t>2 Kg</t>
        </is>
      </c>
      <c r="J55" s="216" t="inlineStr">
        <is>
          <t>S</t>
        </is>
      </c>
      <c r="K55" s="67">
        <f>IF(A55="",K54,A55)</f>
        <v/>
      </c>
      <c r="L55" s="288" t="inlineStr">
        <is>
          <t>BMW</t>
        </is>
      </c>
    </row>
    <row r="56" ht="12" customHeight="1">
      <c r="A56" s="231" t="inlineStr">
        <is>
          <t>F9X M5 / M8</t>
        </is>
      </c>
      <c r="B56" s="223" t="inlineStr">
        <is>
          <t>EVE-F9XM5M8-CF-INT</t>
        </is>
      </c>
      <c r="C56" s="238" t="inlineStr">
        <is>
          <t>BMW F9X M5/M8 Black Carbon intake with shrouds</t>
        </is>
      </c>
      <c r="D56" s="254" t="inlineStr">
        <is>
          <t>B</t>
        </is>
      </c>
      <c r="E56" s="403" t="n">
        <v>1833</v>
      </c>
      <c r="F56" s="404" t="n">
        <v>2095</v>
      </c>
      <c r="G56" s="400" t="n">
        <v>2200</v>
      </c>
      <c r="H56" s="211" t="inlineStr">
        <is>
          <t>71x38x35</t>
        </is>
      </c>
      <c r="I56" s="211" t="inlineStr">
        <is>
          <t>6 Kg</t>
        </is>
      </c>
      <c r="J56" s="216" t="inlineStr">
        <is>
          <t>M</t>
        </is>
      </c>
      <c r="K56" s="67">
        <f>IF(A56="",K55,A56)</f>
        <v/>
      </c>
      <c r="L56" s="288" t="inlineStr">
        <is>
          <t>BMW</t>
        </is>
      </c>
    </row>
    <row r="57" ht="12" customHeight="1">
      <c r="A57" s="356" t="n"/>
      <c r="B57" s="223" t="inlineStr">
        <is>
          <t>EVE-F90M5-CF-SHR</t>
        </is>
      </c>
      <c r="C57" s="238" t="inlineStr">
        <is>
          <t>BMW F9X M5 Shroud set for upgrading V1 intake</t>
        </is>
      </c>
      <c r="D57" s="254" t="inlineStr">
        <is>
          <t>B</t>
        </is>
      </c>
      <c r="E57" s="403">
        <f>G57/1.2</f>
        <v/>
      </c>
      <c r="F57" s="404" t="n">
        <v>285</v>
      </c>
      <c r="G57" s="400" t="n">
        <v>300</v>
      </c>
      <c r="H57" s="211" t="inlineStr">
        <is>
          <t>26x26x26</t>
        </is>
      </c>
      <c r="I57" s="211" t="inlineStr">
        <is>
          <t>1 Kg</t>
        </is>
      </c>
      <c r="J57" s="216" t="inlineStr">
        <is>
          <t>S</t>
        </is>
      </c>
      <c r="K57" s="67">
        <f>IF(A57="",K56,A57)</f>
        <v/>
      </c>
      <c r="L57" s="288" t="inlineStr">
        <is>
          <t>BMW</t>
        </is>
      </c>
    </row>
    <row r="58" ht="12" customHeight="1">
      <c r="A58" s="352" t="n"/>
      <c r="B58" s="223" t="inlineStr">
        <is>
          <t>EVE-F9XM5M8-CHG</t>
        </is>
      </c>
      <c r="C58" s="238" t="inlineStr">
        <is>
          <t>BMW F9X M5/M8 Turbo Inlets</t>
        </is>
      </c>
      <c r="D58" s="254" t="n"/>
      <c r="E58" s="403" t="n">
        <v>570</v>
      </c>
      <c r="F58" s="404" t="n">
        <v>630</v>
      </c>
      <c r="G58" s="400" t="n">
        <v>630</v>
      </c>
      <c r="H58" s="211" t="inlineStr">
        <is>
          <t>26x26x26</t>
        </is>
      </c>
      <c r="I58" s="211" t="inlineStr">
        <is>
          <t>1 Kg</t>
        </is>
      </c>
      <c r="J58" s="216" t="inlineStr">
        <is>
          <t>S</t>
        </is>
      </c>
      <c r="K58" s="67">
        <f>IF(A58="",K57,A58)</f>
        <v/>
      </c>
      <c r="L58" s="288" t="inlineStr">
        <is>
          <t>BMW</t>
        </is>
      </c>
    </row>
    <row r="59" ht="12" customHeight="1">
      <c r="A59" s="332" t="inlineStr">
        <is>
          <t>F10 M5</t>
        </is>
      </c>
      <c r="B59" s="223" t="inlineStr">
        <is>
          <t>EVE-F10M5-INT</t>
        </is>
      </c>
      <c r="C59" s="238" t="inlineStr">
        <is>
          <t>BMW F10 M5 Full Black Carbon intake</t>
        </is>
      </c>
      <c r="D59" s="254" t="inlineStr">
        <is>
          <t>B</t>
        </is>
      </c>
      <c r="E59" s="403" t="n">
        <v>1800</v>
      </c>
      <c r="F59" s="404" t="n">
        <v>2110</v>
      </c>
      <c r="G59" s="400" t="n">
        <v>2300</v>
      </c>
      <c r="H59" s="211" t="inlineStr">
        <is>
          <t>92x31x40</t>
        </is>
      </c>
      <c r="I59" s="211" t="inlineStr">
        <is>
          <t>6 Kg</t>
        </is>
      </c>
      <c r="J59" s="216" t="inlineStr">
        <is>
          <t>M</t>
        </is>
      </c>
      <c r="K59" s="67">
        <f>IF(A59="",K58,A59)</f>
        <v/>
      </c>
      <c r="L59" s="288" t="inlineStr">
        <is>
          <t>BMW</t>
        </is>
      </c>
    </row>
    <row r="60" ht="12" customHeight="1">
      <c r="A60" s="332" t="inlineStr">
        <is>
          <t>F1X M6</t>
        </is>
      </c>
      <c r="B60" s="223" t="inlineStr">
        <is>
          <t>EVE-F1XM6-INT</t>
        </is>
      </c>
      <c r="C60" s="238" t="inlineStr">
        <is>
          <t>BMW F1X M6 Full Black Carbon intake</t>
        </is>
      </c>
      <c r="D60" s="254" t="inlineStr">
        <is>
          <t>B</t>
        </is>
      </c>
      <c r="E60" s="403" t="n">
        <v>1950</v>
      </c>
      <c r="F60" s="404" t="n">
        <v>2250</v>
      </c>
      <c r="G60" s="400" t="n">
        <v>2450</v>
      </c>
      <c r="H60" s="250" t="inlineStr">
        <is>
          <t>92x31x40</t>
        </is>
      </c>
      <c r="I60" s="211" t="inlineStr">
        <is>
          <t>6 Kg</t>
        </is>
      </c>
      <c r="J60" s="216" t="inlineStr">
        <is>
          <t>M</t>
        </is>
      </c>
      <c r="K60" s="67">
        <f>IF(A60="",K59,A60)</f>
        <v/>
      </c>
      <c r="L60" s="288" t="inlineStr">
        <is>
          <t>BMW</t>
        </is>
      </c>
    </row>
    <row r="61" ht="12" customHeight="1">
      <c r="A61" s="332" t="inlineStr">
        <is>
          <t>F4X</t>
        </is>
      </c>
      <c r="B61" s="223" t="inlineStr">
        <is>
          <t>EVE-F4XB48-CF-INT</t>
        </is>
      </c>
      <c r="C61" s="238" t="inlineStr">
        <is>
          <t>BMW F40 M135i, F44 M235i</t>
        </is>
      </c>
      <c r="D61" s="254" t="inlineStr">
        <is>
          <t>S</t>
        </is>
      </c>
      <c r="E61" s="403" t="n">
        <v>1083</v>
      </c>
      <c r="F61" s="404" t="n">
        <v>1238</v>
      </c>
      <c r="G61" s="400" t="n">
        <v>1300</v>
      </c>
      <c r="H61" s="250" t="inlineStr">
        <is>
          <t>92x22x40</t>
        </is>
      </c>
      <c r="I61" s="211" t="inlineStr">
        <is>
          <t>5 Kg</t>
        </is>
      </c>
      <c r="J61" s="216" t="inlineStr">
        <is>
          <t>M</t>
        </is>
      </c>
      <c r="K61" s="67">
        <f>IF(A61="",K60,A61)</f>
        <v/>
      </c>
      <c r="L61" s="288" t="inlineStr">
        <is>
          <t>BMW</t>
        </is>
      </c>
    </row>
    <row r="62" ht="12" customHeight="1">
      <c r="A62" s="332" t="inlineStr">
        <is>
          <t>F87 M2C</t>
        </is>
      </c>
      <c r="B62" s="223" t="inlineStr">
        <is>
          <t>EVE-M2C-CF-INT</t>
        </is>
      </c>
      <c r="C62" s="238" t="inlineStr">
        <is>
          <t>BMW F87 M2 Competition Black Carbon intake</t>
        </is>
      </c>
      <c r="D62" s="254" t="inlineStr">
        <is>
          <t>S</t>
        </is>
      </c>
      <c r="E62" s="403" t="n">
        <v>1720</v>
      </c>
      <c r="F62" s="404" t="n">
        <v>1980</v>
      </c>
      <c r="G62" s="400" t="n">
        <v>2150</v>
      </c>
      <c r="H62" s="250" t="inlineStr">
        <is>
          <t>92x22x40</t>
        </is>
      </c>
      <c r="I62" s="211" t="inlineStr">
        <is>
          <t>5 Kg</t>
        </is>
      </c>
      <c r="J62" s="216" t="inlineStr">
        <is>
          <t>M</t>
        </is>
      </c>
      <c r="K62" s="67">
        <f>IF(A62="",K61,A62)</f>
        <v/>
      </c>
      <c r="L62" s="288" t="inlineStr">
        <is>
          <t>BMW</t>
        </is>
      </c>
    </row>
    <row r="63" ht="12" customHeight="1">
      <c r="A63" s="332" t="inlineStr">
        <is>
          <t xml:space="preserve">F87 M2 / F2X N55 </t>
        </is>
      </c>
      <c r="B63" s="223" t="inlineStr">
        <is>
          <t>EVE-N55V2-CF-INT</t>
        </is>
      </c>
      <c r="C63" s="224" t="inlineStr">
        <is>
          <t>V2 BMW F87 M2, F2X M135i, M235i, F3X 335i, 435i Carbon intake</t>
        </is>
      </c>
      <c r="D63" s="254" t="inlineStr">
        <is>
          <t>B</t>
        </is>
      </c>
      <c r="E63" s="403">
        <f>G63/1.2</f>
        <v/>
      </c>
      <c r="F63" s="404" t="n">
        <v>1314</v>
      </c>
      <c r="G63" s="400" t="n">
        <v>1380</v>
      </c>
      <c r="H63" s="211" t="inlineStr">
        <is>
          <t>71x38x35</t>
        </is>
      </c>
      <c r="I63" s="211" t="inlineStr">
        <is>
          <t>6 Kg</t>
        </is>
      </c>
      <c r="J63" s="216" t="inlineStr">
        <is>
          <t>M</t>
        </is>
      </c>
      <c r="K63" s="67">
        <f>IF(A63="",K62,A63)</f>
        <v/>
      </c>
      <c r="L63" s="288" t="inlineStr">
        <is>
          <t>BMW</t>
        </is>
      </c>
    </row>
    <row r="64" ht="12" customHeight="1">
      <c r="A64" s="356" t="n"/>
      <c r="B64" s="223" t="inlineStr">
        <is>
          <t>EVE-N55-ENG</t>
        </is>
      </c>
      <c r="C64" s="224" t="inlineStr">
        <is>
          <t>BMW N55 Black Carbon Engine Cover</t>
        </is>
      </c>
      <c r="D64" s="254" t="n"/>
      <c r="E64" s="403" t="n">
        <v>708</v>
      </c>
      <c r="F64" s="404" t="n">
        <v>810</v>
      </c>
      <c r="G64" s="400" t="n">
        <v>850</v>
      </c>
      <c r="H64" s="250" t="inlineStr">
        <is>
          <t>72x72x21</t>
        </is>
      </c>
      <c r="I64" s="211" t="inlineStr">
        <is>
          <t>2 Kg</t>
        </is>
      </c>
      <c r="J64" s="216" t="inlineStr">
        <is>
          <t>M</t>
        </is>
      </c>
      <c r="K64" s="67">
        <f>IF(A64="",K63,A64)</f>
        <v/>
      </c>
      <c r="L64" s="288" t="inlineStr">
        <is>
          <t>BMW</t>
        </is>
      </c>
    </row>
    <row r="65" ht="12" customHeight="1">
      <c r="A65" s="356" t="n"/>
      <c r="B65" s="223" t="inlineStr">
        <is>
          <t>EVE-N55-M2-ENG</t>
        </is>
      </c>
      <c r="C65" s="224" t="inlineStr">
        <is>
          <t>BMW F87 M2 Black Carbon Engine Cover</t>
        </is>
      </c>
      <c r="D65" s="254" t="n"/>
      <c r="E65" s="403" t="n">
        <v>708</v>
      </c>
      <c r="F65" s="404" t="n">
        <v>810</v>
      </c>
      <c r="G65" s="400" t="n">
        <v>850</v>
      </c>
      <c r="H65" s="250" t="inlineStr">
        <is>
          <t>72x72x21</t>
        </is>
      </c>
      <c r="I65" s="211" t="inlineStr">
        <is>
          <t>2 Kg</t>
        </is>
      </c>
      <c r="J65" s="216" t="inlineStr">
        <is>
          <t>M</t>
        </is>
      </c>
      <c r="K65" s="67">
        <f>IF(A65="",K64,A65)</f>
        <v/>
      </c>
      <c r="L65" s="288" t="inlineStr">
        <is>
          <t>BMW</t>
        </is>
      </c>
    </row>
    <row r="66" ht="15.6" customHeight="1">
      <c r="A66" s="336" t="inlineStr">
        <is>
          <t>F97 X3M / F98 X4M</t>
        </is>
      </c>
      <c r="B66" s="223" t="inlineStr">
        <is>
          <t>EVE-FX34M-CF-INT</t>
        </is>
      </c>
      <c r="C66" s="224" t="inlineStr">
        <is>
          <t>BMW F9X X3M/X4M Carbon Intake System</t>
        </is>
      </c>
      <c r="D66" s="254" t="inlineStr">
        <is>
          <t>X3M</t>
        </is>
      </c>
      <c r="E66" s="403" t="n">
        <v>1166</v>
      </c>
      <c r="F66" s="404" t="n">
        <v>1333</v>
      </c>
      <c r="G66" s="400" t="n">
        <v>1400</v>
      </c>
      <c r="H66" s="250" t="inlineStr">
        <is>
          <t>72x72x21</t>
        </is>
      </c>
      <c r="I66" s="211" t="inlineStr">
        <is>
          <t>5 Kg</t>
        </is>
      </c>
      <c r="J66" s="216" t="inlineStr">
        <is>
          <t>M</t>
        </is>
      </c>
      <c r="K66" s="67">
        <f>IF(A66="",K65,A66)</f>
        <v/>
      </c>
      <c r="L66" s="288" t="inlineStr">
        <is>
          <t>BMW</t>
        </is>
      </c>
    </row>
    <row r="67" ht="15" customHeight="1">
      <c r="A67" s="352" t="n"/>
      <c r="B67" s="223" t="inlineStr">
        <is>
          <t>EVE-FX34M-LCI-INT</t>
        </is>
      </c>
      <c r="C67" s="224" t="inlineStr">
        <is>
          <t>BMW F9X X3M/X4M Carbon Intake System - LCI Version</t>
        </is>
      </c>
      <c r="D67" s="254" t="inlineStr">
        <is>
          <t>X3M</t>
        </is>
      </c>
      <c r="E67" s="403" t="n">
        <v>1166</v>
      </c>
      <c r="F67" s="404" t="n">
        <v>1333</v>
      </c>
      <c r="G67" s="400" t="n">
        <v>1400</v>
      </c>
      <c r="H67" s="250" t="inlineStr">
        <is>
          <t>72x72x21</t>
        </is>
      </c>
      <c r="I67" s="211" t="inlineStr">
        <is>
          <t>5 Kg</t>
        </is>
      </c>
      <c r="J67" s="216" t="inlineStr">
        <is>
          <t>M</t>
        </is>
      </c>
      <c r="K67" s="67">
        <f>IF(A67="",K66,A67)</f>
        <v/>
      </c>
      <c r="L67" s="288" t="inlineStr">
        <is>
          <t>BMW</t>
        </is>
      </c>
    </row>
    <row r="68" ht="12" customHeight="1">
      <c r="A68" s="332" t="inlineStr">
        <is>
          <t>Z4M</t>
        </is>
      </c>
      <c r="B68" s="223" t="inlineStr">
        <is>
          <t>EVE-Z4M-INT</t>
        </is>
      </c>
      <c r="C68" s="238" t="inlineStr">
        <is>
          <t>BMW Z4M Black Carbon intake</t>
        </is>
      </c>
      <c r="D68" s="254" t="inlineStr">
        <is>
          <t>B</t>
        </is>
      </c>
      <c r="E68" s="403" t="n">
        <v>708</v>
      </c>
      <c r="F68" s="404" t="n">
        <v>810</v>
      </c>
      <c r="G68" s="400" t="n">
        <v>850</v>
      </c>
      <c r="H68" s="250" t="inlineStr">
        <is>
          <t>38x38x38</t>
        </is>
      </c>
      <c r="I68" s="211" t="inlineStr">
        <is>
          <t>3 Kg</t>
        </is>
      </c>
      <c r="J68" s="216" t="inlineStr">
        <is>
          <t>S</t>
        </is>
      </c>
      <c r="K68" s="67">
        <f>IF(A68="",K67,A68)</f>
        <v/>
      </c>
      <c r="L68" s="288" t="inlineStr">
        <is>
          <t>BMW</t>
        </is>
      </c>
    </row>
    <row r="69" ht="12" customHeight="1">
      <c r="A69" s="231" t="inlineStr">
        <is>
          <t>G20 / G42</t>
        </is>
      </c>
      <c r="B69" s="223" t="inlineStr">
        <is>
          <t>EVE-G20B48-V1-INT</t>
        </is>
      </c>
      <c r="C69" s="263" t="inlineStr">
        <is>
          <t>BMW G20 B48/B46 Intake System - Pre 2018 November</t>
        </is>
      </c>
      <c r="D69" s="254" t="inlineStr">
        <is>
          <t>L</t>
        </is>
      </c>
      <c r="E69" s="403" t="n">
        <v>1166</v>
      </c>
      <c r="F69" s="404" t="n">
        <v>1333</v>
      </c>
      <c r="G69" s="400" t="n">
        <v>1400</v>
      </c>
      <c r="H69" s="211" t="inlineStr">
        <is>
          <t>71x38x35</t>
        </is>
      </c>
      <c r="I69" s="211" t="inlineStr">
        <is>
          <t>6 Kg</t>
        </is>
      </c>
      <c r="J69" s="216" t="inlineStr">
        <is>
          <t>M</t>
        </is>
      </c>
      <c r="K69" s="67">
        <f>IF(A69="",K68,A69)</f>
        <v/>
      </c>
      <c r="L69" s="288" t="inlineStr">
        <is>
          <t>BMW</t>
        </is>
      </c>
    </row>
    <row r="70" ht="12" customHeight="1">
      <c r="A70" s="356" t="n"/>
      <c r="B70" s="223" t="inlineStr">
        <is>
          <t>EVE-G20B48-V2-INT</t>
        </is>
      </c>
      <c r="C70" s="263" t="inlineStr">
        <is>
          <t>BMW G20/G42 B48/B46 Intake System - Post 2018 November</t>
        </is>
      </c>
      <c r="D70" s="254" t="inlineStr">
        <is>
          <t>L</t>
        </is>
      </c>
      <c r="E70" s="403" t="n">
        <v>1166</v>
      </c>
      <c r="F70" s="404" t="n">
        <v>1333</v>
      </c>
      <c r="G70" s="400" t="n">
        <v>1400</v>
      </c>
      <c r="H70" s="211" t="inlineStr">
        <is>
          <t>71x38x35</t>
        </is>
      </c>
      <c r="I70" s="211" t="inlineStr">
        <is>
          <t>6 Kg</t>
        </is>
      </c>
      <c r="J70" s="216" t="inlineStr">
        <is>
          <t>M</t>
        </is>
      </c>
      <c r="K70" s="67">
        <f>IF(A70="",K69,A70)</f>
        <v/>
      </c>
      <c r="L70" s="288" t="inlineStr">
        <is>
          <t>BMW</t>
        </is>
      </c>
    </row>
    <row r="71" ht="12" customHeight="1">
      <c r="A71" s="356" t="n"/>
      <c r="B71" s="223" t="inlineStr">
        <is>
          <t>EVE-G20B58-V1-INT</t>
        </is>
      </c>
      <c r="C71" s="263" t="inlineStr">
        <is>
          <t>BMW G20 B58 Intake System - Pre 2018 November</t>
        </is>
      </c>
      <c r="D71" s="254" t="inlineStr">
        <is>
          <t>L</t>
        </is>
      </c>
      <c r="E71" s="403" t="n">
        <v>1166</v>
      </c>
      <c r="F71" s="404" t="n">
        <v>1333</v>
      </c>
      <c r="G71" s="400" t="n">
        <v>1400</v>
      </c>
      <c r="H71" s="211" t="inlineStr">
        <is>
          <t>71x38x35</t>
        </is>
      </c>
      <c r="I71" s="211" t="inlineStr">
        <is>
          <t>6 Kg</t>
        </is>
      </c>
      <c r="J71" s="216" t="inlineStr">
        <is>
          <t>M</t>
        </is>
      </c>
      <c r="K71" s="67">
        <f>IF(A71="",K70,A71)</f>
        <v/>
      </c>
      <c r="L71" s="288" t="inlineStr">
        <is>
          <t>BMW</t>
        </is>
      </c>
    </row>
    <row r="72" ht="12" customHeight="1">
      <c r="A72" s="356" t="n"/>
      <c r="B72" s="223" t="inlineStr">
        <is>
          <t>EVE-G20B58-V2-INT</t>
        </is>
      </c>
      <c r="C72" s="263" t="inlineStr">
        <is>
          <t>BMW G20/G42 B58 Intake System - Post 2018 November</t>
        </is>
      </c>
      <c r="D72" s="254" t="inlineStr">
        <is>
          <t>L</t>
        </is>
      </c>
      <c r="E72" s="403" t="n">
        <v>1166</v>
      </c>
      <c r="F72" s="404" t="n">
        <v>1333</v>
      </c>
      <c r="G72" s="400" t="n">
        <v>1400</v>
      </c>
      <c r="H72" s="211" t="inlineStr">
        <is>
          <t>71x38x35</t>
        </is>
      </c>
      <c r="I72" s="211" t="inlineStr">
        <is>
          <t>6 Kg</t>
        </is>
      </c>
      <c r="J72" s="216" t="inlineStr">
        <is>
          <t>M</t>
        </is>
      </c>
      <c r="K72" s="67">
        <f>IF(A72="",K71,A72)</f>
        <v/>
      </c>
      <c r="L72" s="288" t="inlineStr">
        <is>
          <t>BMW</t>
        </is>
      </c>
    </row>
    <row r="73" ht="12" customHeight="1">
      <c r="A73" s="352" t="n"/>
      <c r="B73" s="223" t="inlineStr">
        <is>
          <t>EVE-G20B48-CF-ENG</t>
        </is>
      </c>
      <c r="C73" s="263" t="inlineStr">
        <is>
          <t>BMW G20, G29 Z4, B48 Engine Cover</t>
        </is>
      </c>
      <c r="D73" s="254" t="n"/>
      <c r="E73" s="403">
        <f>G73/1.2</f>
        <v/>
      </c>
      <c r="F73" s="404" t="n">
        <v>571</v>
      </c>
      <c r="G73" s="400" t="n">
        <v>600</v>
      </c>
      <c r="H73" s="211" t="inlineStr">
        <is>
          <t>72x72x21</t>
        </is>
      </c>
      <c r="I73" s="211" t="inlineStr">
        <is>
          <t>2 Kg</t>
        </is>
      </c>
      <c r="J73" s="216" t="inlineStr">
        <is>
          <t>M</t>
        </is>
      </c>
      <c r="K73" s="67">
        <f>IF(A73="",K72,A73)</f>
        <v/>
      </c>
      <c r="L73" s="288" t="inlineStr">
        <is>
          <t>BMW</t>
        </is>
      </c>
    </row>
    <row r="74" ht="12" customHeight="1">
      <c r="A74" s="332" t="inlineStr">
        <is>
          <t>G29 Z4</t>
        </is>
      </c>
      <c r="B74" s="223" t="inlineStr">
        <is>
          <t>EVE-Z4B58-CF-INT</t>
        </is>
      </c>
      <c r="C74" s="238" t="inlineStr">
        <is>
          <t>BMW G29 Z4 M40i B58 Carbon Intake</t>
        </is>
      </c>
      <c r="D74" s="254" t="inlineStr">
        <is>
          <t>L</t>
        </is>
      </c>
      <c r="E74" s="403" t="n">
        <v>1166</v>
      </c>
      <c r="F74" s="404" t="n">
        <v>1333</v>
      </c>
      <c r="G74" s="400" t="n">
        <v>1400</v>
      </c>
      <c r="H74" s="250" t="inlineStr">
        <is>
          <t>38x38x38</t>
        </is>
      </c>
      <c r="I74" s="211" t="inlineStr">
        <is>
          <t>3 Kg</t>
        </is>
      </c>
      <c r="J74" s="216" t="inlineStr">
        <is>
          <t>S</t>
        </is>
      </c>
      <c r="K74" s="67">
        <f>IF(A74="",K73,A74)</f>
        <v/>
      </c>
      <c r="L74" s="288" t="inlineStr">
        <is>
          <t>BMW</t>
        </is>
      </c>
    </row>
    <row r="75" ht="12" customHeight="1">
      <c r="A75" s="356" t="n"/>
      <c r="B75" s="223" t="inlineStr">
        <is>
          <t>EVE-G29Z4-B48-INT</t>
        </is>
      </c>
      <c r="C75" s="238" t="inlineStr">
        <is>
          <t>BMW G29 Z4 2.0 B48 Carbon Intake</t>
        </is>
      </c>
      <c r="D75" s="254" t="inlineStr">
        <is>
          <t>L</t>
        </is>
      </c>
      <c r="E75" s="403" t="n">
        <v>1166</v>
      </c>
      <c r="F75" s="404" t="n">
        <v>1333</v>
      </c>
      <c r="G75" s="400" t="n">
        <v>1400</v>
      </c>
      <c r="H75" s="211" t="inlineStr">
        <is>
          <t>71x38x35</t>
        </is>
      </c>
      <c r="I75" s="211" t="inlineStr">
        <is>
          <t>6 Kg</t>
        </is>
      </c>
      <c r="J75" s="216" t="inlineStr">
        <is>
          <t>M</t>
        </is>
      </c>
      <c r="K75" s="67">
        <f>IF(A75="",K74,A75)</f>
        <v/>
      </c>
      <c r="L75" s="288" t="inlineStr">
        <is>
          <t>BMW</t>
        </is>
      </c>
    </row>
    <row r="76" ht="12" customHeight="1">
      <c r="A76" s="336" t="n"/>
      <c r="B76" s="223" t="inlineStr">
        <is>
          <t>EVE-G8XM-CF-ENG</t>
        </is>
      </c>
      <c r="C76" s="238" t="inlineStr">
        <is>
          <t>BMW G8X M3/M4/CSL Carbon Engine Cover - Gloss Finish</t>
        </is>
      </c>
      <c r="D76" s="254" t="n"/>
      <c r="E76" s="403" t="n">
        <v>820</v>
      </c>
      <c r="F76" s="404" t="n">
        <v>900</v>
      </c>
      <c r="G76" s="400" t="n">
        <v>900</v>
      </c>
      <c r="H76" s="250" t="inlineStr">
        <is>
          <t>72x72x21</t>
        </is>
      </c>
      <c r="I76" s="211" t="inlineStr">
        <is>
          <t>2 Kg</t>
        </is>
      </c>
      <c r="J76" s="216" t="inlineStr">
        <is>
          <t>M</t>
        </is>
      </c>
      <c r="K76" s="67">
        <f>IF(A76="",K75,A76)</f>
        <v/>
      </c>
      <c r="L76" s="288" t="inlineStr">
        <is>
          <t>BMW</t>
        </is>
      </c>
    </row>
    <row r="77" ht="12" customHeight="1">
      <c r="A77" s="356" t="n"/>
      <c r="B77" s="272" t="inlineStr">
        <is>
          <t>EVE-G8XM-CFM-ENG</t>
        </is>
      </c>
      <c r="C77" s="279" t="inlineStr">
        <is>
          <t>BMW G8X M3/M4/CSL Carbon Engine Cover - Matte Finish</t>
        </is>
      </c>
      <c r="D77" s="274" t="n"/>
      <c r="E77" s="403" t="n">
        <v>820</v>
      </c>
      <c r="F77" s="404" t="n">
        <v>900</v>
      </c>
      <c r="G77" s="400" t="n">
        <v>900</v>
      </c>
      <c r="H77" s="250" t="inlineStr">
        <is>
          <t>72x72x21</t>
        </is>
      </c>
      <c r="I77" s="211" t="inlineStr">
        <is>
          <t>2 Kg</t>
        </is>
      </c>
      <c r="J77" s="216" t="inlineStr">
        <is>
          <t>M</t>
        </is>
      </c>
      <c r="K77" s="67">
        <f>IF(A77="",K76,A77)</f>
        <v/>
      </c>
      <c r="L77" s="288" t="inlineStr">
        <is>
          <t>BMW</t>
        </is>
      </c>
    </row>
    <row r="78" ht="24" customHeight="1">
      <c r="A78" s="356" t="n"/>
      <c r="B78" s="272" t="inlineStr">
        <is>
          <t>EVE-G8XMV2-CF-INT</t>
        </is>
      </c>
      <c r="C78" s="279" t="inlineStr">
        <is>
          <t>BMW G8X M3/M4 Carbon Intake for all strut braces - Gloss Finish</t>
        </is>
      </c>
      <c r="D78" s="274" t="inlineStr">
        <is>
          <t>D2</t>
        </is>
      </c>
      <c r="E78" s="403" t="n">
        <v>2320</v>
      </c>
      <c r="F78" s="404" t="n">
        <v>2650</v>
      </c>
      <c r="G78" s="400" t="n">
        <v>2895</v>
      </c>
      <c r="H78" s="211" t="inlineStr">
        <is>
          <t>64x44x45</t>
        </is>
      </c>
      <c r="I78" s="211" t="inlineStr">
        <is>
          <t>8 Kg</t>
        </is>
      </c>
      <c r="J78" s="216" t="inlineStr">
        <is>
          <t>L</t>
        </is>
      </c>
      <c r="K78" s="67">
        <f>IF(A78="",K77,A78)</f>
        <v/>
      </c>
      <c r="L78" s="288" t="inlineStr">
        <is>
          <t>BMW</t>
        </is>
      </c>
    </row>
    <row r="79" ht="24" customHeight="1">
      <c r="A79" s="356" t="n"/>
      <c r="B79" s="272" t="inlineStr">
        <is>
          <t>EVE-G8XMV2-CFM-INT</t>
        </is>
      </c>
      <c r="C79" s="279" t="inlineStr">
        <is>
          <t>BMW G8X M3/M4 Carbon Intake for all strut braces - Matte Finish</t>
        </is>
      </c>
      <c r="D79" s="274" t="inlineStr">
        <is>
          <t>D2</t>
        </is>
      </c>
      <c r="E79" s="403" t="n">
        <v>2320</v>
      </c>
      <c r="F79" s="404" t="n">
        <v>2650</v>
      </c>
      <c r="G79" s="400" t="n">
        <v>2895</v>
      </c>
      <c r="H79" s="211" t="inlineStr">
        <is>
          <t>64x44x45</t>
        </is>
      </c>
      <c r="I79" s="211" t="inlineStr">
        <is>
          <t>8 Kg</t>
        </is>
      </c>
      <c r="J79" s="216" t="inlineStr">
        <is>
          <t>L</t>
        </is>
      </c>
      <c r="K79" s="67">
        <f>IF(A79="",K78,A79)</f>
        <v/>
      </c>
      <c r="L79" s="288" t="inlineStr">
        <is>
          <t>BMW</t>
        </is>
      </c>
    </row>
    <row r="80" ht="12" customHeight="1">
      <c r="A80" s="356" t="n"/>
      <c r="B80" s="272" t="inlineStr">
        <is>
          <t>EVE-G8XCSL-CF-KIT</t>
        </is>
      </c>
      <c r="C80" s="279" t="inlineStr">
        <is>
          <t>Conversion kit for G8X M3/M4 intake for CSL Strut Brace - Gloss</t>
        </is>
      </c>
      <c r="D80" s="274" t="n"/>
      <c r="E80" s="403" t="n">
        <v>530</v>
      </c>
      <c r="F80" s="404" t="n">
        <v>620</v>
      </c>
      <c r="G80" s="400" t="n">
        <v>650</v>
      </c>
      <c r="H80" s="250" t="inlineStr">
        <is>
          <t>70x37x27</t>
        </is>
      </c>
      <c r="I80" s="211" t="inlineStr">
        <is>
          <t>4 Kg</t>
        </is>
      </c>
      <c r="J80" s="216" t="inlineStr">
        <is>
          <t>M</t>
        </is>
      </c>
      <c r="K80" s="67">
        <f>IF(A80="",K79,A80)</f>
        <v/>
      </c>
      <c r="L80" s="288" t="inlineStr">
        <is>
          <t>BMW</t>
        </is>
      </c>
    </row>
    <row r="81" ht="12" customHeight="1">
      <c r="A81" s="352" t="n"/>
      <c r="B81" s="272" t="inlineStr">
        <is>
          <t>EVE-G8XCSL-CFM-KIT</t>
        </is>
      </c>
      <c r="C81" s="279" t="inlineStr">
        <is>
          <t>Conversion kit for G8X M3/M4 intake for CSL Strut Brace - Matte</t>
        </is>
      </c>
      <c r="D81" s="274" t="n"/>
      <c r="E81" s="403" t="n">
        <v>530</v>
      </c>
      <c r="F81" s="404" t="n">
        <v>620</v>
      </c>
      <c r="G81" s="400" t="n">
        <v>650</v>
      </c>
      <c r="H81" s="250" t="inlineStr">
        <is>
          <t>70x37x27</t>
        </is>
      </c>
      <c r="I81" s="211" t="inlineStr">
        <is>
          <t>4 Kg</t>
        </is>
      </c>
      <c r="J81" s="216" t="inlineStr">
        <is>
          <t>M</t>
        </is>
      </c>
      <c r="K81" s="67">
        <f>IF(A81="",K80,A81)</f>
        <v/>
      </c>
      <c r="L81" s="288" t="inlineStr">
        <is>
          <t>BMW</t>
        </is>
      </c>
    </row>
    <row r="82" ht="15" customFormat="1" customHeight="1" s="201">
      <c r="A82" s="231" t="inlineStr">
        <is>
          <t>C8 Corvette</t>
        </is>
      </c>
      <c r="B82" s="238" t="inlineStr">
        <is>
          <t>EVE-C8VT-CF-INT</t>
        </is>
      </c>
      <c r="C82" s="238" t="inlineStr">
        <is>
          <t xml:space="preserve">C8 Corvette Stingray Coupe Carbon Intake </t>
        </is>
      </c>
      <c r="D82" s="264" t="inlineStr">
        <is>
          <t>D2</t>
        </is>
      </c>
      <c r="E82" s="407" t="n">
        <v>1900</v>
      </c>
      <c r="F82" s="404" t="n">
        <v>2280</v>
      </c>
      <c r="G82" s="408" t="n">
        <v>2280</v>
      </c>
      <c r="H82" s="271" t="inlineStr">
        <is>
          <t>110x52x42</t>
        </is>
      </c>
      <c r="I82" s="271" t="inlineStr">
        <is>
          <t>10 Kg</t>
        </is>
      </c>
      <c r="J82" s="268" t="inlineStr">
        <is>
          <t>L2</t>
        </is>
      </c>
      <c r="K82" s="67">
        <f>IF(A82="",#REF!,A82)</f>
        <v/>
      </c>
      <c r="L82" s="288" t="inlineStr">
        <is>
          <t>CHEVROLET</t>
        </is>
      </c>
    </row>
    <row r="83" ht="15" customFormat="1" customHeight="1" s="201">
      <c r="A83" s="356" t="n"/>
      <c r="B83" s="279" t="inlineStr">
        <is>
          <t>EVE-C8HTC-CF-INT</t>
        </is>
      </c>
      <c r="C83" s="279" t="inlineStr">
        <is>
          <t xml:space="preserve">C8 Corvette Stingray Hard Top Convertible Carbon Intake </t>
        </is>
      </c>
      <c r="D83" s="275" t="inlineStr">
        <is>
          <t>D2</t>
        </is>
      </c>
      <c r="E83" s="407" t="n">
        <v>1900</v>
      </c>
      <c r="F83" s="404" t="n">
        <v>2280</v>
      </c>
      <c r="G83" s="408" t="n">
        <v>2280</v>
      </c>
      <c r="H83" s="271" t="inlineStr">
        <is>
          <t>110x52x42</t>
        </is>
      </c>
      <c r="I83" s="271" t="inlineStr">
        <is>
          <t>10 Kg</t>
        </is>
      </c>
      <c r="J83" s="268" t="inlineStr">
        <is>
          <t>L2</t>
        </is>
      </c>
      <c r="K83" s="67">
        <f>IF(A83="",K82,A83)</f>
        <v/>
      </c>
      <c r="L83" s="288" t="inlineStr">
        <is>
          <t>CHEVROLET</t>
        </is>
      </c>
    </row>
    <row r="84" ht="12" customHeight="1">
      <c r="A84" s="352" t="n"/>
      <c r="B84" s="238" t="inlineStr">
        <is>
          <t>EVE-C8VT-CF-ENG</t>
        </is>
      </c>
      <c r="C84" s="238" t="inlineStr">
        <is>
          <t xml:space="preserve">C8 Corvette Stingray Carbon Engine Cover </t>
        </is>
      </c>
      <c r="D84" s="254" t="n"/>
      <c r="E84" s="403" t="n">
        <v>460</v>
      </c>
      <c r="F84" s="404" t="n">
        <v>550</v>
      </c>
      <c r="G84" s="400" t="n">
        <v>550</v>
      </c>
      <c r="H84" s="250" t="inlineStr">
        <is>
          <t>72x42x17</t>
        </is>
      </c>
      <c r="I84" s="211" t="inlineStr">
        <is>
          <t>2 Kg</t>
        </is>
      </c>
      <c r="J84" s="216" t="inlineStr">
        <is>
          <t>M</t>
        </is>
      </c>
      <c r="K84" s="67">
        <f>IF(A84="",K83,A84)</f>
        <v/>
      </c>
      <c r="L84" s="288" t="inlineStr">
        <is>
          <t>CHEVROLET</t>
        </is>
      </c>
    </row>
    <row r="85" ht="12" customHeight="1">
      <c r="A85" s="335" t="inlineStr">
        <is>
          <t>FK2 Civic</t>
        </is>
      </c>
      <c r="B85" s="265" t="inlineStr">
        <is>
          <t>EVE-FK2-CF-MAF</t>
        </is>
      </c>
      <c r="C85" s="224" t="inlineStr">
        <is>
          <t>Honda FK2 Black Carbon MAF-TUBE and silicone hose</t>
        </is>
      </c>
      <c r="D85" s="254" t="n"/>
      <c r="E85" s="409" t="n">
        <v>208</v>
      </c>
      <c r="F85" s="410" t="n">
        <v>238</v>
      </c>
      <c r="G85" s="400" t="n">
        <v>250</v>
      </c>
      <c r="H85" s="211" t="inlineStr">
        <is>
          <t>49x15x12</t>
        </is>
      </c>
      <c r="I85" s="211" t="inlineStr">
        <is>
          <t>2 Kg</t>
        </is>
      </c>
      <c r="J85" s="216" t="inlineStr">
        <is>
          <t>S</t>
        </is>
      </c>
      <c r="K85" s="67">
        <f>IF(A85="",#REF!,A85)</f>
        <v/>
      </c>
      <c r="L85" s="288" t="inlineStr">
        <is>
          <t>HONDA</t>
        </is>
      </c>
    </row>
    <row r="86" ht="24" customHeight="1">
      <c r="A86" s="231" t="inlineStr">
        <is>
          <t>FK2 Civic</t>
        </is>
      </c>
      <c r="B86" s="223" t="inlineStr">
        <is>
          <t>EVE-FK2V2-CF-LHD-INT</t>
        </is>
      </c>
      <c r="C86" s="224" t="inlineStr">
        <is>
          <t>V2 FK2 Civic Type R LHD Carbon intake with upgraded Carbon Tube</t>
        </is>
      </c>
      <c r="D86" s="250" t="inlineStr">
        <is>
          <t>S</t>
        </is>
      </c>
      <c r="E86" s="409" t="n">
        <v>1058</v>
      </c>
      <c r="F86" s="410" t="n">
        <v>1209</v>
      </c>
      <c r="G86" s="400" t="n">
        <v>1270</v>
      </c>
      <c r="H86" s="211" t="inlineStr">
        <is>
          <t>38x38x38</t>
        </is>
      </c>
      <c r="I86" s="211" t="inlineStr">
        <is>
          <t>3 Kg</t>
        </is>
      </c>
      <c r="J86" s="216" t="inlineStr">
        <is>
          <t>S</t>
        </is>
      </c>
      <c r="K86" s="67">
        <f>IF(A86="",K85,A86)</f>
        <v/>
      </c>
      <c r="L86" s="288" t="inlineStr">
        <is>
          <t>HONDA</t>
        </is>
      </c>
    </row>
    <row r="87" ht="24" customHeight="1">
      <c r="A87" s="356" t="n"/>
      <c r="B87" s="223" t="inlineStr">
        <is>
          <t>EVE-FK2V2-CF-RHD-INT</t>
        </is>
      </c>
      <c r="C87" s="224" t="inlineStr">
        <is>
          <t>V2 FK2 Civic Type R RHD Carbon intake with upgraded Carbon Tube</t>
        </is>
      </c>
      <c r="D87" s="250" t="inlineStr">
        <is>
          <t>S</t>
        </is>
      </c>
      <c r="E87" s="409" t="n">
        <v>1058</v>
      </c>
      <c r="F87" s="410" t="n">
        <v>1209</v>
      </c>
      <c r="G87" s="400">
        <f>G86</f>
        <v/>
      </c>
      <c r="H87" s="211" t="inlineStr">
        <is>
          <t>38x38x38</t>
        </is>
      </c>
      <c r="I87" s="211" t="inlineStr">
        <is>
          <t>3 Kg</t>
        </is>
      </c>
      <c r="J87" s="216" t="inlineStr">
        <is>
          <t>S</t>
        </is>
      </c>
      <c r="K87" s="67">
        <f>IF(A87="",K86,A87)</f>
        <v/>
      </c>
      <c r="L87" s="288" t="inlineStr">
        <is>
          <t>HONDA</t>
        </is>
      </c>
    </row>
    <row r="88" ht="12" customHeight="1">
      <c r="A88" s="352" t="n"/>
      <c r="B88" s="223" t="inlineStr">
        <is>
          <t>EVE-FK8FK2-ENG</t>
        </is>
      </c>
      <c r="C88" s="224" t="inlineStr">
        <is>
          <t>FK8 and FK2 Engine Cover Red and Black</t>
        </is>
      </c>
      <c r="D88" s="250" t="inlineStr">
        <is>
          <t>S</t>
        </is>
      </c>
      <c r="E88" s="409" t="n">
        <v>417</v>
      </c>
      <c r="F88" s="410" t="n">
        <v>476</v>
      </c>
      <c r="G88" s="400" t="n">
        <v>500</v>
      </c>
      <c r="H88" s="211" t="inlineStr">
        <is>
          <t>68x38x15</t>
        </is>
      </c>
      <c r="I88" s="211" t="inlineStr">
        <is>
          <t>2 Kg</t>
        </is>
      </c>
      <c r="J88" s="216" t="inlineStr">
        <is>
          <t>S</t>
        </is>
      </c>
      <c r="K88" s="67">
        <f>IF(A88="",K87,A88)</f>
        <v/>
      </c>
      <c r="L88" s="288" t="inlineStr">
        <is>
          <t>HONDA</t>
        </is>
      </c>
    </row>
    <row r="89" ht="12" customHeight="1">
      <c r="A89" s="231" t="inlineStr">
        <is>
          <t>FK2 Civic Turbo Tube</t>
        </is>
      </c>
      <c r="B89" s="223" t="inlineStr">
        <is>
          <t>EVE-FK2-CF-CHG</t>
        </is>
      </c>
      <c r="C89" s="224" t="inlineStr">
        <is>
          <t>FK2 Carbon Turbo Tube for Customers with FK2 V2 Intake</t>
        </is>
      </c>
      <c r="D89" s="250" t="n"/>
      <c r="E89" s="409" t="n">
        <v>583</v>
      </c>
      <c r="F89" s="410" t="n">
        <v>665</v>
      </c>
      <c r="G89" s="400" t="n">
        <v>700</v>
      </c>
      <c r="H89" s="211" t="inlineStr">
        <is>
          <t>52x37x16</t>
        </is>
      </c>
      <c r="I89" s="211" t="inlineStr">
        <is>
          <t>2 Kg</t>
        </is>
      </c>
      <c r="J89" s="216" t="inlineStr">
        <is>
          <t>S</t>
        </is>
      </c>
      <c r="K89" s="67">
        <f>IF(A89="",K88,A89)</f>
        <v/>
      </c>
      <c r="L89" s="288" t="inlineStr">
        <is>
          <t>HONDA</t>
        </is>
      </c>
    </row>
    <row r="90" ht="12" customHeight="1">
      <c r="A90" s="352" t="n"/>
      <c r="B90" s="223" t="inlineStr">
        <is>
          <t>EVE-FK2V2-CF-CHG</t>
        </is>
      </c>
      <c r="C90" s="224" t="inlineStr">
        <is>
          <t>FK2 Carbon Turbo Tube Package with V2 MAF Tube</t>
        </is>
      </c>
      <c r="D90" s="250" t="n"/>
      <c r="E90" s="409" t="n">
        <v>733</v>
      </c>
      <c r="F90" s="410" t="n">
        <v>838</v>
      </c>
      <c r="G90" s="400" t="n">
        <v>880</v>
      </c>
      <c r="H90" s="211" t="inlineStr">
        <is>
          <t>52x37x16</t>
        </is>
      </c>
      <c r="I90" s="211" t="inlineStr">
        <is>
          <t>2 Kg</t>
        </is>
      </c>
      <c r="J90" s="216" t="inlineStr">
        <is>
          <t>S</t>
        </is>
      </c>
      <c r="K90" s="67">
        <f>IF(A90="",K89,A90)</f>
        <v/>
      </c>
      <c r="L90" s="288" t="inlineStr">
        <is>
          <t>HONDA</t>
        </is>
      </c>
    </row>
    <row r="91" ht="12" customHeight="1">
      <c r="A91" s="231" t="inlineStr">
        <is>
          <t>FK8 Civic</t>
        </is>
      </c>
      <c r="B91" s="223" t="inlineStr">
        <is>
          <t>EVE-FK8-CF-INT</t>
        </is>
      </c>
      <c r="C91" s="224" t="inlineStr">
        <is>
          <t>FK8 Civic Type R Black Carbon intake</t>
        </is>
      </c>
      <c r="D91" s="250" t="inlineStr">
        <is>
          <t>S</t>
        </is>
      </c>
      <c r="E91" s="409" t="n">
        <v>1208</v>
      </c>
      <c r="F91" s="410" t="n">
        <v>1380</v>
      </c>
      <c r="G91" s="400" t="n">
        <v>1450</v>
      </c>
      <c r="H91" s="211" t="inlineStr">
        <is>
          <t>71x38x35</t>
        </is>
      </c>
      <c r="I91" s="211" t="inlineStr">
        <is>
          <t>6 Kg</t>
        </is>
      </c>
      <c r="J91" s="216" t="inlineStr">
        <is>
          <t>M</t>
        </is>
      </c>
      <c r="K91" s="67">
        <f>IF(A91="",K90,A91)</f>
        <v/>
      </c>
      <c r="L91" s="288" t="inlineStr">
        <is>
          <t>HONDA</t>
        </is>
      </c>
    </row>
    <row r="92" ht="12" customHeight="1">
      <c r="A92" s="356" t="n"/>
      <c r="B92" s="223" t="inlineStr">
        <is>
          <t>EVE-FK8V2-CF-MAF</t>
        </is>
      </c>
      <c r="C92" s="224" t="inlineStr">
        <is>
          <t>FK8 Carbon V2 MAF Tube and Silicon Set</t>
        </is>
      </c>
      <c r="D92" s="250" t="n"/>
      <c r="E92" s="409" t="n">
        <v>287</v>
      </c>
      <c r="F92" s="410" t="n">
        <v>328</v>
      </c>
      <c r="G92" s="400" t="n">
        <v>345</v>
      </c>
      <c r="H92" s="211" t="inlineStr">
        <is>
          <t>49x15x12</t>
        </is>
      </c>
      <c r="I92" s="211" t="inlineStr">
        <is>
          <t>2 Kg</t>
        </is>
      </c>
      <c r="J92" s="216" t="inlineStr">
        <is>
          <t>S</t>
        </is>
      </c>
      <c r="K92" s="67">
        <f>IF(A92="",K91,A92)</f>
        <v/>
      </c>
      <c r="L92" s="288" t="inlineStr">
        <is>
          <t>HONDA</t>
        </is>
      </c>
    </row>
    <row r="93" ht="12" customHeight="1">
      <c r="A93" s="352" t="n"/>
      <c r="B93" s="223" t="inlineStr">
        <is>
          <t>EVE-FK8FK2-ENG</t>
        </is>
      </c>
      <c r="C93" s="224" t="inlineStr">
        <is>
          <t>FK8 and FK2 Engine Cover Red and Black</t>
        </is>
      </c>
      <c r="D93" s="250" t="n"/>
      <c r="E93" s="409" t="n">
        <v>416</v>
      </c>
      <c r="F93" s="410" t="n">
        <v>476</v>
      </c>
      <c r="G93" s="400" t="n">
        <v>500</v>
      </c>
      <c r="H93" s="211" t="inlineStr">
        <is>
          <t>68x38x15</t>
        </is>
      </c>
      <c r="I93" s="211" t="inlineStr">
        <is>
          <t>2 Kg</t>
        </is>
      </c>
      <c r="J93" s="216" t="inlineStr">
        <is>
          <t>S</t>
        </is>
      </c>
      <c r="K93" s="67">
        <f>IF(A93="",K92,A93)</f>
        <v/>
      </c>
      <c r="L93" s="288" t="inlineStr">
        <is>
          <t>HONDA</t>
        </is>
      </c>
    </row>
    <row r="94" ht="12" customHeight="1">
      <c r="A94" s="231" t="inlineStr">
        <is>
          <t>FK8 Civic Turbo Tube</t>
        </is>
      </c>
      <c r="B94" s="223" t="inlineStr">
        <is>
          <t>EVE-FK8-CF-CHG</t>
        </is>
      </c>
      <c r="C94" s="224" t="inlineStr">
        <is>
          <t>FK8 Carbon Turbo Tube for customers with V2 MAF tube</t>
        </is>
      </c>
      <c r="D94" s="250" t="n"/>
      <c r="E94" s="409" t="n">
        <v>583</v>
      </c>
      <c r="F94" s="410" t="n">
        <v>665</v>
      </c>
      <c r="G94" s="400" t="n">
        <v>700</v>
      </c>
      <c r="H94" s="211" t="inlineStr">
        <is>
          <t>52x37x16</t>
        </is>
      </c>
      <c r="I94" s="211" t="inlineStr">
        <is>
          <t>2 Kg</t>
        </is>
      </c>
      <c r="J94" s="216" t="inlineStr">
        <is>
          <t>S</t>
        </is>
      </c>
      <c r="K94" s="67">
        <f>IF(A94="",K93,A94)</f>
        <v/>
      </c>
      <c r="L94" s="288" t="inlineStr">
        <is>
          <t>HONDA</t>
        </is>
      </c>
    </row>
    <row r="95" ht="12" customHeight="1">
      <c r="A95" s="352" t="n"/>
      <c r="B95" s="223" t="inlineStr">
        <is>
          <t>EVE-FK8V2-CF-CHG</t>
        </is>
      </c>
      <c r="C95" s="224" t="inlineStr">
        <is>
          <t>FK8 Carbon Turbo Tube Package with V2 MAF Tube</t>
        </is>
      </c>
      <c r="D95" s="250" t="n"/>
      <c r="E95" s="409" t="n">
        <v>733</v>
      </c>
      <c r="F95" s="410" t="n">
        <v>838</v>
      </c>
      <c r="G95" s="400" t="n">
        <v>880</v>
      </c>
      <c r="H95" s="211" t="inlineStr">
        <is>
          <t>52x37x16</t>
        </is>
      </c>
      <c r="I95" s="211" t="inlineStr">
        <is>
          <t>2 Kg</t>
        </is>
      </c>
      <c r="J95" s="216" t="inlineStr">
        <is>
          <t>S</t>
        </is>
      </c>
      <c r="K95" s="67">
        <f>IF(A95="",K94,A95)</f>
        <v/>
      </c>
      <c r="L95" s="288" t="inlineStr">
        <is>
          <t>HONDA</t>
        </is>
      </c>
    </row>
    <row r="96" ht="12" customHeight="1">
      <c r="A96" s="231" t="inlineStr">
        <is>
          <t>Huracan</t>
        </is>
      </c>
      <c r="B96" s="223" t="inlineStr">
        <is>
          <t>EVE-HCN-CF-INT</t>
        </is>
      </c>
      <c r="C96" s="224" t="inlineStr">
        <is>
          <t>Lamborghini Huracan Carbon Intake</t>
        </is>
      </c>
      <c r="D96" s="226" t="inlineStr">
        <is>
          <t>B</t>
        </is>
      </c>
      <c r="E96" s="403" t="n">
        <v>2083</v>
      </c>
      <c r="F96" s="404" t="n">
        <v>2210</v>
      </c>
      <c r="G96" s="400" t="n">
        <v>2500</v>
      </c>
      <c r="H96" s="211" t="inlineStr">
        <is>
          <t>92x31x40</t>
        </is>
      </c>
      <c r="I96" s="211" t="inlineStr">
        <is>
          <t>6 Kg</t>
        </is>
      </c>
      <c r="J96" s="216" t="inlineStr">
        <is>
          <t>M</t>
        </is>
      </c>
      <c r="K96" s="67">
        <f>IF(A96="",#REF!,A96)</f>
        <v/>
      </c>
      <c r="L96" s="67" t="inlineStr">
        <is>
          <t>LAMBORGHINI</t>
        </is>
      </c>
    </row>
    <row r="97" ht="12" customHeight="1">
      <c r="A97" s="352" t="n"/>
      <c r="B97" s="223" t="inlineStr">
        <is>
          <t>EVE-HCN-CFM-ENG</t>
        </is>
      </c>
      <c r="C97" s="224" t="inlineStr">
        <is>
          <t>Lamborghini Huracan Carbon Engine Cover Set Matte Finish</t>
        </is>
      </c>
      <c r="D97" s="226" t="n"/>
      <c r="E97" s="405">
        <f>G97/1.2</f>
        <v/>
      </c>
      <c r="F97" s="398" t="n">
        <v>4350</v>
      </c>
      <c r="G97" s="399" t="n">
        <v>4500</v>
      </c>
      <c r="H97" s="211" t="inlineStr">
        <is>
          <t>152x76x20</t>
        </is>
      </c>
      <c r="I97" s="211" t="inlineStr">
        <is>
          <t>10 Kg</t>
        </is>
      </c>
      <c r="J97" s="216" t="inlineStr">
        <is>
          <t>XL</t>
        </is>
      </c>
      <c r="K97" s="67">
        <f>IF(A97="",K96,A97)</f>
        <v/>
      </c>
      <c r="L97" s="67" t="inlineStr">
        <is>
          <t>LAMBORGHINI</t>
        </is>
      </c>
    </row>
    <row r="98" ht="12" customHeight="1">
      <c r="A98" s="264" t="inlineStr">
        <is>
          <t>Urus</t>
        </is>
      </c>
      <c r="B98" s="223" t="inlineStr">
        <is>
          <t>EVE-4V8TT-CF-INT</t>
        </is>
      </c>
      <c r="C98" s="224" t="inlineStr">
        <is>
          <t>Lamborghini Urus Intake System</t>
        </is>
      </c>
      <c r="D98" s="254" t="inlineStr">
        <is>
          <t>L2</t>
        </is>
      </c>
      <c r="E98" s="403" t="n">
        <v>2380</v>
      </c>
      <c r="F98" s="404" t="n">
        <v>2719</v>
      </c>
      <c r="G98" s="400" t="n">
        <v>2855</v>
      </c>
      <c r="H98" s="211" t="inlineStr">
        <is>
          <t>97x76x22</t>
        </is>
      </c>
      <c r="I98" s="211" t="inlineStr">
        <is>
          <t>5 Kg</t>
        </is>
      </c>
      <c r="J98" s="216" t="inlineStr">
        <is>
          <t>L3</t>
        </is>
      </c>
      <c r="K98" s="67">
        <f>IF(A98="",K97,A98)</f>
        <v/>
      </c>
      <c r="L98" s="67" t="inlineStr">
        <is>
          <t>LAMBORGHINI</t>
        </is>
      </c>
    </row>
    <row r="99" ht="12" customHeight="1">
      <c r="A99" s="231" t="inlineStr">
        <is>
          <t>A35</t>
        </is>
      </c>
      <c r="B99" s="223" t="inlineStr">
        <is>
          <t>EVE-A35-CF-INT</t>
        </is>
      </c>
      <c r="C99" s="224" t="inlineStr">
        <is>
          <t>Mercedes A35 AMG, GLA35, GLB35, A250 Carbon Intake</t>
        </is>
      </c>
      <c r="D99" s="226" t="inlineStr">
        <is>
          <t>L</t>
        </is>
      </c>
      <c r="E99" s="403" t="n">
        <v>1083</v>
      </c>
      <c r="F99" s="404" t="n">
        <v>1238</v>
      </c>
      <c r="G99" s="400" t="n">
        <v>1300</v>
      </c>
      <c r="H99" s="211" t="inlineStr">
        <is>
          <t>71x38x35</t>
        </is>
      </c>
      <c r="I99" s="211" t="inlineStr">
        <is>
          <t>6 Kg</t>
        </is>
      </c>
      <c r="J99" s="216" t="inlineStr">
        <is>
          <t>M</t>
        </is>
      </c>
      <c r="K99" s="67">
        <f>IF(A99="",#REF!,A99)</f>
        <v/>
      </c>
      <c r="L99" s="67" t="inlineStr">
        <is>
          <t>MERCEDES</t>
        </is>
      </c>
    </row>
    <row r="100" ht="12" customHeight="1">
      <c r="A100" s="352" t="n"/>
      <c r="B100" s="223" t="inlineStr">
        <is>
          <t>EVE-A35-CF-CHG</t>
        </is>
      </c>
      <c r="C100" s="224" t="inlineStr">
        <is>
          <t>Mercedes A35 AMG, GLA35, GLB35, Turbo Tube</t>
        </is>
      </c>
      <c r="D100" s="226" t="n"/>
      <c r="E100" s="403">
        <f>G100/1.2</f>
        <v/>
      </c>
      <c r="F100" s="404" t="n">
        <v>714</v>
      </c>
      <c r="G100" s="399" t="n">
        <v>750</v>
      </c>
      <c r="H100" s="211" t="inlineStr">
        <is>
          <t>68x38x16</t>
        </is>
      </c>
      <c r="I100" s="211" t="inlineStr">
        <is>
          <t>3 Kg</t>
        </is>
      </c>
      <c r="J100" s="216" t="inlineStr">
        <is>
          <t>S</t>
        </is>
      </c>
      <c r="K100" s="67">
        <f>IF(A100="",K99,A100)</f>
        <v/>
      </c>
      <c r="L100" s="67" t="inlineStr">
        <is>
          <t>MERCEDES</t>
        </is>
      </c>
    </row>
    <row r="101" ht="12" customHeight="1">
      <c r="A101" s="335" t="inlineStr">
        <is>
          <t>A45S</t>
        </is>
      </c>
      <c r="B101" s="223" t="inlineStr">
        <is>
          <t>EVE-A45S-CF-INT</t>
        </is>
      </c>
      <c r="C101" s="224" t="inlineStr">
        <is>
          <t xml:space="preserve">Mercedes A45S CLA45S GLA45 GLB45 AMG Carbon Intake </t>
        </is>
      </c>
      <c r="D101" s="226" t="inlineStr">
        <is>
          <t>D2</t>
        </is>
      </c>
      <c r="E101" s="403" t="n">
        <v>1166</v>
      </c>
      <c r="F101" s="404" t="n">
        <v>1333</v>
      </c>
      <c r="G101" s="399" t="n">
        <v>1400</v>
      </c>
      <c r="H101" s="211" t="inlineStr">
        <is>
          <t>38x38x38</t>
        </is>
      </c>
      <c r="I101" s="249" t="inlineStr">
        <is>
          <t>4 Kg</t>
        </is>
      </c>
      <c r="J101" s="216" t="inlineStr">
        <is>
          <t>S</t>
        </is>
      </c>
      <c r="K101" s="67">
        <f>IF(A101="",K100,A101)</f>
        <v/>
      </c>
      <c r="L101" s="67" t="inlineStr">
        <is>
          <t>MERCEDES</t>
        </is>
      </c>
    </row>
    <row r="102" ht="12" customHeight="1">
      <c r="A102" s="231" t="inlineStr">
        <is>
          <t>GTR / GTS</t>
        </is>
      </c>
      <c r="B102" s="223" t="inlineStr">
        <is>
          <t>EVE-AMGGT-CF-INT</t>
        </is>
      </c>
      <c r="C102" s="224" t="inlineStr">
        <is>
          <t>Mercedes C190/R190 AMG GTR, GTS, GT GLOSS Finish</t>
        </is>
      </c>
      <c r="D102" s="226" t="inlineStr">
        <is>
          <t>B</t>
        </is>
      </c>
      <c r="E102" s="403" t="n">
        <v>2083</v>
      </c>
      <c r="F102" s="404" t="n">
        <v>2380</v>
      </c>
      <c r="G102" s="400" t="n">
        <v>2500</v>
      </c>
      <c r="H102" s="211" t="inlineStr">
        <is>
          <t>77x67x27</t>
        </is>
      </c>
      <c r="I102" s="211" t="inlineStr">
        <is>
          <t>8 Kg</t>
        </is>
      </c>
      <c r="J102" s="216" t="inlineStr">
        <is>
          <t>L</t>
        </is>
      </c>
      <c r="K102" s="67">
        <f>IF(A102="",K101,A102)</f>
        <v/>
      </c>
      <c r="L102" s="67" t="inlineStr">
        <is>
          <t>MERCEDES</t>
        </is>
      </c>
    </row>
    <row r="103" ht="12" customHeight="1">
      <c r="A103" s="352" t="n"/>
      <c r="B103" s="223" t="inlineStr">
        <is>
          <t>EVE-AMGGT-CFM-INT</t>
        </is>
      </c>
      <c r="C103" s="224" t="inlineStr">
        <is>
          <t>Mercedes C190/R190 AMG GTR, GTS, GT MATTE Finish</t>
        </is>
      </c>
      <c r="D103" s="226" t="inlineStr">
        <is>
          <t>B</t>
        </is>
      </c>
      <c r="E103" s="403" t="n">
        <v>2083</v>
      </c>
      <c r="F103" s="404" t="n">
        <v>2380</v>
      </c>
      <c r="G103" s="400" t="n">
        <v>2500</v>
      </c>
      <c r="H103" s="211" t="inlineStr">
        <is>
          <t>77x67x27</t>
        </is>
      </c>
      <c r="I103" s="204">
        <f>I102</f>
        <v/>
      </c>
      <c r="J103" s="216" t="inlineStr">
        <is>
          <t>L</t>
        </is>
      </c>
      <c r="K103" s="67">
        <f>IF(A103="",K102,A103)</f>
        <v/>
      </c>
      <c r="L103" s="67" t="inlineStr">
        <is>
          <t>MERCEDES</t>
        </is>
      </c>
    </row>
    <row r="104" ht="12" customHeight="1">
      <c r="A104" s="231" t="inlineStr">
        <is>
          <t>C63 / C63S</t>
        </is>
      </c>
      <c r="B104" s="223" t="inlineStr">
        <is>
          <t>EVE-C63S-CF-INT</t>
        </is>
      </c>
      <c r="C104" s="224" t="inlineStr">
        <is>
          <t>Mercedes all X205 C63/C63S variants, AMG Carbon intake</t>
        </is>
      </c>
      <c r="D104" s="226" t="inlineStr">
        <is>
          <t>C</t>
        </is>
      </c>
      <c r="E104" s="403">
        <f>G104/1.2</f>
        <v/>
      </c>
      <c r="F104" s="404" t="n">
        <v>2714</v>
      </c>
      <c r="G104" s="400" t="n">
        <v>2850</v>
      </c>
      <c r="H104" s="211" t="inlineStr">
        <is>
          <t>64x44x45</t>
        </is>
      </c>
      <c r="I104" s="211" t="inlineStr">
        <is>
          <t>8 Kg</t>
        </is>
      </c>
      <c r="J104" s="216" t="inlineStr">
        <is>
          <t>L</t>
        </is>
      </c>
      <c r="K104" s="67">
        <f>IF(A104="",K103,A104)</f>
        <v/>
      </c>
      <c r="L104" s="67" t="inlineStr">
        <is>
          <t>MERCEDES</t>
        </is>
      </c>
    </row>
    <row r="105" ht="12" customHeight="1">
      <c r="A105" s="352" t="n"/>
      <c r="B105" s="223" t="inlineStr">
        <is>
          <t>EVE-C63S-DCT</t>
        </is>
      </c>
      <c r="C105" s="255" t="inlineStr">
        <is>
          <t>C63S Carbon Duct upgrade package</t>
        </is>
      </c>
      <c r="D105" s="243" t="n"/>
      <c r="E105" s="403" t="n">
        <v>141</v>
      </c>
      <c r="F105" s="404" t="n">
        <v>162</v>
      </c>
      <c r="G105" s="399" t="n">
        <v>170</v>
      </c>
      <c r="H105" s="211" t="inlineStr">
        <is>
          <t>26x26x26</t>
        </is>
      </c>
      <c r="I105" s="204" t="inlineStr">
        <is>
          <t>2 Kg</t>
        </is>
      </c>
      <c r="J105" s="216" t="inlineStr">
        <is>
          <t>S</t>
        </is>
      </c>
      <c r="K105" s="67">
        <f>IF(A105="",K104,A105)</f>
        <v/>
      </c>
      <c r="L105" s="67" t="inlineStr">
        <is>
          <t>MERCEDES</t>
        </is>
      </c>
    </row>
    <row r="106" ht="12" customHeight="1">
      <c r="A106" s="231" t="inlineStr">
        <is>
          <t>GLC63S</t>
        </is>
      </c>
      <c r="B106" s="223" t="inlineStr">
        <is>
          <t>EVE-GLC63S-CF-INT</t>
        </is>
      </c>
      <c r="C106" s="224" t="inlineStr">
        <is>
          <t xml:space="preserve">Mercedes GLC63S carbon intake </t>
        </is>
      </c>
      <c r="D106" s="231" t="inlineStr">
        <is>
          <t>C</t>
        </is>
      </c>
      <c r="E106" s="403">
        <f>G106/1.2</f>
        <v/>
      </c>
      <c r="F106" s="404" t="n">
        <v>2714</v>
      </c>
      <c r="G106" s="400" t="n">
        <v>2850</v>
      </c>
      <c r="H106" s="211" t="inlineStr">
        <is>
          <t>64x44x45</t>
        </is>
      </c>
      <c r="I106" s="211" t="inlineStr">
        <is>
          <t>8 Kg</t>
        </is>
      </c>
      <c r="J106" s="216" t="inlineStr">
        <is>
          <t>L</t>
        </is>
      </c>
      <c r="K106" s="67">
        <f>IF(A106="",K105,A106)</f>
        <v/>
      </c>
      <c r="L106" s="67" t="inlineStr">
        <is>
          <t>MERCEDES</t>
        </is>
      </c>
    </row>
    <row r="107" ht="36" customHeight="1">
      <c r="A107" s="332" t="inlineStr">
        <is>
          <t>306HP GP3/Clubman</t>
        </is>
      </c>
      <c r="B107" s="223" t="inlineStr">
        <is>
          <t>EVE-JCWGP3-INT</t>
        </is>
      </c>
      <c r="C107" s="224" t="inlineStr">
        <is>
          <t>Mini JCW GP3 / Clubman / JCW 306HP Carbon Intake</t>
        </is>
      </c>
      <c r="D107" s="226" t="inlineStr">
        <is>
          <t>S</t>
        </is>
      </c>
      <c r="E107" s="403">
        <f>G107/1.2</f>
        <v/>
      </c>
      <c r="F107" s="404" t="n">
        <v>1542</v>
      </c>
      <c r="G107" s="400" t="n">
        <v>1620</v>
      </c>
      <c r="H107" s="250" t="inlineStr">
        <is>
          <t>92x22x40</t>
        </is>
      </c>
      <c r="I107" s="250" t="inlineStr">
        <is>
          <t>5 Kg</t>
        </is>
      </c>
      <c r="J107" s="216" t="inlineStr">
        <is>
          <t>M</t>
        </is>
      </c>
      <c r="K107" s="67">
        <f>IF(A107="",#REF!,A107)</f>
        <v/>
      </c>
      <c r="L107" s="67" t="inlineStr">
        <is>
          <t>MINI</t>
        </is>
      </c>
    </row>
    <row r="108" ht="12" customHeight="1">
      <c r="A108" s="332" t="inlineStr">
        <is>
          <t>306HP F60</t>
        </is>
      </c>
      <c r="B108" s="223" t="inlineStr">
        <is>
          <t>EVE-F60-306-INT</t>
        </is>
      </c>
      <c r="C108" s="224" t="inlineStr">
        <is>
          <t>Mini JCW Countryman 306HP Carbon Intake with no scoop</t>
        </is>
      </c>
      <c r="D108" s="226" t="inlineStr">
        <is>
          <t>S</t>
        </is>
      </c>
      <c r="E108" s="403" t="n">
        <v>1141</v>
      </c>
      <c r="F108" s="404" t="n">
        <v>1305</v>
      </c>
      <c r="G108" s="400" t="n">
        <v>1370</v>
      </c>
      <c r="H108" s="250" t="inlineStr">
        <is>
          <t>92x22x40</t>
        </is>
      </c>
      <c r="I108" s="250" t="inlineStr">
        <is>
          <t>5 Kg</t>
        </is>
      </c>
      <c r="J108" s="216" t="inlineStr">
        <is>
          <t>M</t>
        </is>
      </c>
      <c r="K108" s="67">
        <f>IF(A108="",K107,A108)</f>
        <v/>
      </c>
      <c r="L108" s="67" t="inlineStr">
        <is>
          <t>MINI</t>
        </is>
      </c>
    </row>
    <row r="109" ht="12" customHeight="1">
      <c r="A109" s="231" t="inlineStr">
        <is>
          <t>F56 Cooper S</t>
        </is>
      </c>
      <c r="B109" s="223" t="inlineStr">
        <is>
          <t>EVE-F56-CF-INT</t>
        </is>
      </c>
      <c r="C109" s="224" t="inlineStr">
        <is>
          <t>Mini Cooper S / JCW Black Carbon intake</t>
        </is>
      </c>
      <c r="D109" s="226" t="inlineStr">
        <is>
          <t>S</t>
        </is>
      </c>
      <c r="E109" s="403">
        <f>G109/1.2</f>
        <v/>
      </c>
      <c r="F109" s="404" t="n">
        <v>1542</v>
      </c>
      <c r="G109" s="400" t="n">
        <v>1620</v>
      </c>
      <c r="H109" s="250" t="inlineStr">
        <is>
          <t>92x22x40</t>
        </is>
      </c>
      <c r="I109" s="250" t="inlineStr">
        <is>
          <t>5 Kg</t>
        </is>
      </c>
      <c r="J109" s="216" t="inlineStr">
        <is>
          <t>M</t>
        </is>
      </c>
      <c r="K109" s="67">
        <f>IF(A109="",K108,A109)</f>
        <v/>
      </c>
      <c r="L109" s="67" t="inlineStr">
        <is>
          <t>MINI</t>
        </is>
      </c>
    </row>
    <row r="110" ht="12" customFormat="1" customHeight="1" s="97">
      <c r="A110" s="356" t="n"/>
      <c r="B110" s="223" t="inlineStr">
        <is>
          <t>EVE-F56-LCI-CF-INT</t>
        </is>
      </c>
      <c r="C110" s="224" t="inlineStr">
        <is>
          <t>Mini Cooper S / JCW Facelift Black Carbon intake</t>
        </is>
      </c>
      <c r="D110" s="226" t="inlineStr">
        <is>
          <t>S</t>
        </is>
      </c>
      <c r="E110" s="403">
        <f>G110/1.2</f>
        <v/>
      </c>
      <c r="F110" s="404" t="n">
        <v>1542</v>
      </c>
      <c r="G110" s="400" t="n">
        <v>1620</v>
      </c>
      <c r="H110" s="250" t="inlineStr">
        <is>
          <t>92x22x40</t>
        </is>
      </c>
      <c r="I110" s="250" t="inlineStr">
        <is>
          <t>5 Kg</t>
        </is>
      </c>
      <c r="J110" s="216" t="inlineStr">
        <is>
          <t>M</t>
        </is>
      </c>
      <c r="K110" s="67">
        <f>IF(A110="",K109,A110)</f>
        <v/>
      </c>
      <c r="L110" s="67" t="inlineStr">
        <is>
          <t>MINI</t>
        </is>
      </c>
    </row>
    <row r="111" ht="12" customHeight="1">
      <c r="A111" s="356" t="n"/>
      <c r="B111" s="223" t="inlineStr">
        <is>
          <t>EVE-F56-PL-INT</t>
        </is>
      </c>
      <c r="C111" s="224" t="inlineStr">
        <is>
          <t>Mini Cooper S / JCW Plastic intake with Carbon Scoop</t>
        </is>
      </c>
      <c r="D111" s="226" t="inlineStr">
        <is>
          <t>S</t>
        </is>
      </c>
      <c r="E111" s="403" t="n">
        <v>833</v>
      </c>
      <c r="F111" s="404" t="n">
        <v>952</v>
      </c>
      <c r="G111" s="400" t="n">
        <v>1000</v>
      </c>
      <c r="H111" s="250" t="inlineStr">
        <is>
          <t>92x22x40</t>
        </is>
      </c>
      <c r="I111" s="250" t="inlineStr">
        <is>
          <t>5 Kg</t>
        </is>
      </c>
      <c r="J111" s="216" t="inlineStr">
        <is>
          <t>M</t>
        </is>
      </c>
      <c r="K111" s="67">
        <f>IF(A111="",K110,A111)</f>
        <v/>
      </c>
      <c r="L111" s="67" t="inlineStr">
        <is>
          <t>MINI</t>
        </is>
      </c>
    </row>
    <row r="112" ht="12" customHeight="1">
      <c r="A112" s="352" t="n"/>
      <c r="B112" s="223" t="inlineStr">
        <is>
          <t>EVE-F56-LCI-PL-INT</t>
        </is>
      </c>
      <c r="C112" s="224" t="inlineStr">
        <is>
          <t>Mini Cooper S / JCW Facelift Plastic intake with Carbon Scoop</t>
        </is>
      </c>
      <c r="D112" s="226" t="inlineStr">
        <is>
          <t>S</t>
        </is>
      </c>
      <c r="E112" s="403" t="n">
        <v>833</v>
      </c>
      <c r="F112" s="404" t="n">
        <v>952</v>
      </c>
      <c r="G112" s="400" t="n">
        <v>1000</v>
      </c>
      <c r="H112" s="250" t="inlineStr">
        <is>
          <t>92x22x40</t>
        </is>
      </c>
      <c r="I112" s="250" t="inlineStr">
        <is>
          <t>5 Kg</t>
        </is>
      </c>
      <c r="J112" s="216" t="inlineStr">
        <is>
          <t>M</t>
        </is>
      </c>
      <c r="K112" s="67">
        <f>IF(A112="",K111,A112)</f>
        <v/>
      </c>
      <c r="L112" s="67" t="inlineStr">
        <is>
          <t>MINI</t>
        </is>
      </c>
    </row>
    <row r="113" ht="12" customFormat="1" customHeight="1" s="97">
      <c r="A113" s="231" t="inlineStr">
        <is>
          <t>F60 Countryman S</t>
        </is>
      </c>
      <c r="B113" s="223" t="inlineStr">
        <is>
          <t>EVE-F60-CF-INT</t>
        </is>
      </c>
      <c r="C113" s="224" t="inlineStr">
        <is>
          <t>MINI Countryman S Black Carbon intake with no scoop</t>
        </is>
      </c>
      <c r="D113" s="226" t="inlineStr">
        <is>
          <t>S</t>
        </is>
      </c>
      <c r="E113" s="403" t="n">
        <v>1141</v>
      </c>
      <c r="F113" s="404" t="n">
        <v>1304</v>
      </c>
      <c r="G113" s="400" t="n">
        <v>1370</v>
      </c>
      <c r="H113" s="250" t="inlineStr">
        <is>
          <t>92x22x40</t>
        </is>
      </c>
      <c r="I113" s="250" t="inlineStr">
        <is>
          <t>5 Kg</t>
        </is>
      </c>
      <c r="J113" s="216" t="inlineStr">
        <is>
          <t>M</t>
        </is>
      </c>
      <c r="K113" s="67">
        <f>IF(A113="",K112,A113)</f>
        <v/>
      </c>
      <c r="L113" s="67" t="inlineStr">
        <is>
          <t>MINI</t>
        </is>
      </c>
    </row>
    <row r="114" ht="12" customHeight="1">
      <c r="A114" s="356" t="n"/>
      <c r="B114" s="223" t="inlineStr">
        <is>
          <t>EVE-F60-LCI-CF-INT</t>
        </is>
      </c>
      <c r="C114" s="224" t="inlineStr">
        <is>
          <t>MINI Countryman S Facelift Black Carbon intake with no scoop</t>
        </is>
      </c>
      <c r="D114" s="226" t="inlineStr">
        <is>
          <t>S</t>
        </is>
      </c>
      <c r="E114" s="403" t="n">
        <v>1141</v>
      </c>
      <c r="F114" s="404" t="n">
        <v>1304</v>
      </c>
      <c r="G114" s="400" t="n">
        <v>1370</v>
      </c>
      <c r="H114" s="250" t="inlineStr">
        <is>
          <t>92x22x40</t>
        </is>
      </c>
      <c r="I114" s="250" t="inlineStr">
        <is>
          <t>5 Kg</t>
        </is>
      </c>
      <c r="J114" s="216" t="inlineStr">
        <is>
          <t>M</t>
        </is>
      </c>
      <c r="K114" s="67">
        <f>IF(A114="",K113,A114)</f>
        <v/>
      </c>
      <c r="L114" s="67" t="inlineStr">
        <is>
          <t>MINI</t>
        </is>
      </c>
    </row>
    <row r="115" ht="12" customHeight="1">
      <c r="A115" s="356" t="n"/>
      <c r="B115" s="223" t="inlineStr">
        <is>
          <t>EVE-F60-PL-INT</t>
        </is>
      </c>
      <c r="C115" s="224" t="inlineStr">
        <is>
          <t>MINI Countryman S Plastic intake with no scoop</t>
        </is>
      </c>
      <c r="D115" s="226" t="inlineStr">
        <is>
          <t>S</t>
        </is>
      </c>
      <c r="E115" s="403" t="n">
        <v>583</v>
      </c>
      <c r="F115" s="404" t="n">
        <v>665</v>
      </c>
      <c r="G115" s="400" t="n">
        <v>700</v>
      </c>
      <c r="H115" s="250" t="inlineStr">
        <is>
          <t>92x22x40</t>
        </is>
      </c>
      <c r="I115" s="250" t="inlineStr">
        <is>
          <t>5 Kg</t>
        </is>
      </c>
      <c r="J115" s="216" t="inlineStr">
        <is>
          <t>M</t>
        </is>
      </c>
      <c r="K115" s="67">
        <f>IF(A115="",K114,A115)</f>
        <v/>
      </c>
      <c r="L115" s="67" t="inlineStr">
        <is>
          <t>MINI</t>
        </is>
      </c>
    </row>
    <row r="116" ht="12" customHeight="1">
      <c r="A116" s="352" t="n"/>
      <c r="B116" s="223" t="inlineStr">
        <is>
          <t>EVE-F60-LCI-PL-INT</t>
        </is>
      </c>
      <c r="C116" s="224" t="inlineStr">
        <is>
          <t>MINI Countryman S Facelift Plastic intake with no scoop</t>
        </is>
      </c>
      <c r="D116" s="226" t="inlineStr">
        <is>
          <t>S</t>
        </is>
      </c>
      <c r="E116" s="403" t="n">
        <v>583</v>
      </c>
      <c r="F116" s="404" t="n">
        <v>665</v>
      </c>
      <c r="G116" s="400" t="n">
        <v>700</v>
      </c>
      <c r="H116" s="250" t="inlineStr">
        <is>
          <t>92x22x40</t>
        </is>
      </c>
      <c r="I116" s="250" t="inlineStr">
        <is>
          <t>5 Kg</t>
        </is>
      </c>
      <c r="J116" s="216" t="inlineStr">
        <is>
          <t>M</t>
        </is>
      </c>
      <c r="K116" s="67">
        <f>IF(A116="",K115,A116)</f>
        <v/>
      </c>
      <c r="L116" s="67" t="inlineStr">
        <is>
          <t>MINI</t>
        </is>
      </c>
    </row>
    <row r="117" ht="12" customHeight="1">
      <c r="A117" s="231" t="inlineStr">
        <is>
          <t>991 Turbo</t>
        </is>
      </c>
      <c r="B117" s="223" t="inlineStr">
        <is>
          <t>EVE-P991T-INT</t>
        </is>
      </c>
      <c r="C117" s="224" t="inlineStr">
        <is>
          <t>Porsche 991 Turbo Black Carbon intake</t>
        </is>
      </c>
      <c r="D117" s="254" t="inlineStr">
        <is>
          <t>S</t>
        </is>
      </c>
      <c r="E117" s="403" t="n">
        <v>1958</v>
      </c>
      <c r="F117" s="404" t="n">
        <v>2238</v>
      </c>
      <c r="G117" s="400" t="n">
        <v>2350</v>
      </c>
      <c r="H117" s="211" t="inlineStr">
        <is>
          <t>92x31x40</t>
        </is>
      </c>
      <c r="I117" s="211" t="inlineStr">
        <is>
          <t>6 Kg</t>
        </is>
      </c>
      <c r="J117" s="216" t="inlineStr">
        <is>
          <t>M</t>
        </is>
      </c>
      <c r="K117" s="67">
        <f>IF(A117="",#REF!,A117)</f>
        <v/>
      </c>
      <c r="L117" s="67" t="inlineStr">
        <is>
          <t>PORSCHE</t>
        </is>
      </c>
    </row>
    <row r="118" ht="12" customHeight="1">
      <c r="A118" s="231" t="inlineStr">
        <is>
          <t>991 GT3RS</t>
        </is>
      </c>
      <c r="B118" s="223" t="inlineStr">
        <is>
          <t>EVE-GT3RS-INT</t>
        </is>
      </c>
      <c r="C118" s="224" t="inlineStr">
        <is>
          <t>Porsche 991.1 991.2 GT3RS Carbon Intake</t>
        </is>
      </c>
      <c r="D118" s="254" t="inlineStr">
        <is>
          <t>D2</t>
        </is>
      </c>
      <c r="E118" s="403" t="n">
        <v>1958</v>
      </c>
      <c r="F118" s="404" t="n">
        <v>2238</v>
      </c>
      <c r="G118" s="400" t="n">
        <v>2350</v>
      </c>
      <c r="H118" s="250" t="inlineStr">
        <is>
          <t>92x31x40</t>
        </is>
      </c>
      <c r="I118" s="250" t="inlineStr">
        <is>
          <t>6 Kg</t>
        </is>
      </c>
      <c r="J118" s="259" t="inlineStr">
        <is>
          <t>M</t>
        </is>
      </c>
      <c r="K118" s="67">
        <f>IF(A118="",K117,A118)</f>
        <v/>
      </c>
      <c r="L118" s="67" t="inlineStr">
        <is>
          <t>PORSCHE</t>
        </is>
      </c>
    </row>
    <row r="119" ht="12" customHeight="1">
      <c r="A119" s="264" t="inlineStr">
        <is>
          <t>Cayenne</t>
        </is>
      </c>
      <c r="B119" s="223" t="inlineStr">
        <is>
          <t>EVE-4V8TT-CF-INT</t>
        </is>
      </c>
      <c r="C119" s="224" t="inlineStr">
        <is>
          <t>Porsche Cayenne 2020+ GTS, 2019+ Turbo S 4.0 TFSI Intake</t>
        </is>
      </c>
      <c r="D119" s="254" t="inlineStr">
        <is>
          <t>L2</t>
        </is>
      </c>
      <c r="E119" s="403" t="n">
        <v>2380</v>
      </c>
      <c r="F119" s="404" t="n">
        <v>2719</v>
      </c>
      <c r="G119" s="400" t="n">
        <v>2855</v>
      </c>
      <c r="H119" s="211" t="inlineStr">
        <is>
          <t>97x76x22</t>
        </is>
      </c>
      <c r="I119" s="211" t="inlineStr">
        <is>
          <t>5 Kg</t>
        </is>
      </c>
      <c r="J119" s="216" t="inlineStr">
        <is>
          <t>L3</t>
        </is>
      </c>
      <c r="K119" s="67">
        <f>IF(A119="",K118,A119)</f>
        <v/>
      </c>
      <c r="L119" s="67" t="inlineStr">
        <is>
          <t>PORSCHE</t>
        </is>
      </c>
    </row>
    <row r="120" ht="14.45" customFormat="1" customHeight="1" s="201">
      <c r="A120" s="231" t="inlineStr">
        <is>
          <t>GEN 3</t>
        </is>
      </c>
      <c r="B120" s="223" t="inlineStr">
        <is>
          <t>EVE-2TFSI-CF-INT</t>
        </is>
      </c>
      <c r="C120" s="224" t="inlineStr">
        <is>
          <t>Leon Cupra 2.0 TFSI- Full Black Carbon intake</t>
        </is>
      </c>
      <c r="D120" s="254" t="inlineStr">
        <is>
          <t>B</t>
        </is>
      </c>
      <c r="E120" s="403">
        <f>G120/1.2</f>
        <v/>
      </c>
      <c r="F120" s="404" t="n">
        <v>885</v>
      </c>
      <c r="G120" s="400" t="n">
        <v>930</v>
      </c>
      <c r="H120" s="211" t="inlineStr">
        <is>
          <t>38x38x38</t>
        </is>
      </c>
      <c r="I120" s="211" t="inlineStr">
        <is>
          <t>3 Kg</t>
        </is>
      </c>
      <c r="J120" s="216" t="inlineStr">
        <is>
          <t>S</t>
        </is>
      </c>
      <c r="K120" s="67">
        <f>IF(A120="",#REF!,A120)</f>
        <v/>
      </c>
      <c r="L120" s="67" t="inlineStr">
        <is>
          <t>SEAT</t>
        </is>
      </c>
    </row>
    <row r="121" ht="14.45" customFormat="1" customHeight="1" s="201">
      <c r="A121" s="231" t="inlineStr">
        <is>
          <t>GEN 4</t>
        </is>
      </c>
      <c r="B121" s="260" t="inlineStr">
        <is>
          <t>EVE-EA8884-GTi-INT</t>
        </is>
      </c>
      <c r="C121" s="224" t="inlineStr">
        <is>
          <t>MK4 Leon Cupra Formentor 2.0 VZ1 245hp 2020+ Carbon intake</t>
        </is>
      </c>
      <c r="D121" s="266" t="inlineStr">
        <is>
          <t>D2</t>
        </is>
      </c>
      <c r="E121" s="403" t="n">
        <v>1166</v>
      </c>
      <c r="F121" s="404" t="n">
        <v>1333</v>
      </c>
      <c r="G121" s="399" t="n">
        <v>1400</v>
      </c>
      <c r="H121" s="250" t="inlineStr">
        <is>
          <t>92x31x40</t>
        </is>
      </c>
      <c r="I121" s="250" t="inlineStr">
        <is>
          <t>6 Kg</t>
        </is>
      </c>
      <c r="J121" s="222" t="inlineStr">
        <is>
          <t>M</t>
        </is>
      </c>
      <c r="K121" s="67">
        <f>IF(A121="",K120,A121)</f>
        <v/>
      </c>
      <c r="L121" s="67" t="inlineStr">
        <is>
          <t>SEAT</t>
        </is>
      </c>
    </row>
    <row r="122" ht="14.45" customFormat="1" customHeight="1" s="201">
      <c r="A122" s="356" t="n"/>
      <c r="B122" s="260" t="inlineStr">
        <is>
          <t>EVE-EA8884-R-INT</t>
        </is>
      </c>
      <c r="C122" s="224" t="inlineStr">
        <is>
          <t>MK4 Leon Cupra Formentor 2.0 VZ2 300hp 2020+ Carbon intake</t>
        </is>
      </c>
      <c r="D122" s="266" t="inlineStr">
        <is>
          <t>D2</t>
        </is>
      </c>
      <c r="E122" s="403" t="n">
        <v>1166</v>
      </c>
      <c r="F122" s="404" t="n">
        <v>1333</v>
      </c>
      <c r="G122" s="399" t="n">
        <v>1400</v>
      </c>
      <c r="H122" s="250" t="inlineStr">
        <is>
          <t>92x31x40</t>
        </is>
      </c>
      <c r="I122" s="250" t="inlineStr">
        <is>
          <t>6 Kg</t>
        </is>
      </c>
      <c r="J122" s="222" t="inlineStr">
        <is>
          <t>M</t>
        </is>
      </c>
      <c r="K122" s="67">
        <f>IF(A122="",K121,A122)</f>
        <v/>
      </c>
      <c r="L122" s="67" t="inlineStr">
        <is>
          <t>SEAT</t>
        </is>
      </c>
    </row>
    <row r="123" ht="14.45" customFormat="1" customHeight="1" s="201">
      <c r="A123" s="352" t="n"/>
      <c r="B123" s="253" t="inlineStr">
        <is>
          <t>EVE-ST38Y-CF-INT</t>
        </is>
      </c>
      <c r="C123" s="224" t="inlineStr">
        <is>
          <t>MK4 Leon Cupra Formentor 2.5 VZ5 390hp 2020+ Carbon intake</t>
        </is>
      </c>
      <c r="D123" s="266" t="inlineStr">
        <is>
          <t>D2</t>
        </is>
      </c>
      <c r="E123" s="397">
        <f>G123/1.2</f>
        <v/>
      </c>
      <c r="F123" s="398" t="n">
        <v>1714</v>
      </c>
      <c r="G123" s="402" t="n">
        <v>1800</v>
      </c>
      <c r="H123" s="250" t="inlineStr">
        <is>
          <t>92x31x40</t>
        </is>
      </c>
      <c r="I123" s="250" t="inlineStr">
        <is>
          <t>6 Kg</t>
        </is>
      </c>
      <c r="J123" s="222" t="inlineStr">
        <is>
          <t>M</t>
        </is>
      </c>
      <c r="K123" s="67">
        <f>IF(A123="",K122,A123)</f>
        <v/>
      </c>
      <c r="L123" s="67" t="inlineStr">
        <is>
          <t>SEAT</t>
        </is>
      </c>
    </row>
    <row r="124" ht="12" customFormat="1" customHeight="1" s="97">
      <c r="A124" s="231" t="inlineStr">
        <is>
          <t>MK5 A90</t>
        </is>
      </c>
      <c r="B124" s="223" t="inlineStr">
        <is>
          <t>EVE-A90-CF-INT</t>
        </is>
      </c>
      <c r="C124" s="224" t="inlineStr">
        <is>
          <t>Toyota MK5 3.0 B58 Supra Carbon Intake</t>
        </is>
      </c>
      <c r="D124" s="226" t="inlineStr">
        <is>
          <t>L</t>
        </is>
      </c>
      <c r="E124" s="403" t="n">
        <v>1166</v>
      </c>
      <c r="F124" s="404" t="n">
        <v>1333</v>
      </c>
      <c r="G124" s="400" t="n">
        <v>1400</v>
      </c>
      <c r="H124" s="211" t="inlineStr">
        <is>
          <t>38x38x38</t>
        </is>
      </c>
      <c r="I124" s="211" t="inlineStr">
        <is>
          <t>3 Kg</t>
        </is>
      </c>
      <c r="J124" s="216" t="inlineStr">
        <is>
          <t>S</t>
        </is>
      </c>
      <c r="K124" s="67">
        <f>IF(A124="",#REF!,A124)</f>
        <v/>
      </c>
      <c r="L124" s="67" t="inlineStr">
        <is>
          <t>TOYOTA</t>
        </is>
      </c>
    </row>
    <row r="125" ht="12" customFormat="1" customHeight="1" s="97">
      <c r="A125" s="356" t="n"/>
      <c r="B125" s="223" t="inlineStr">
        <is>
          <t>EVE-A90B48-INT</t>
        </is>
      </c>
      <c r="C125" s="224" t="inlineStr">
        <is>
          <t>Toyota MK5 2.0 B48 Supra Carbon Intake</t>
        </is>
      </c>
      <c r="D125" s="226" t="inlineStr">
        <is>
          <t>L</t>
        </is>
      </c>
      <c r="E125" s="403" t="n">
        <v>1166</v>
      </c>
      <c r="F125" s="404" t="n">
        <v>1333</v>
      </c>
      <c r="G125" s="400" t="n">
        <v>1400</v>
      </c>
      <c r="H125" s="211" t="inlineStr">
        <is>
          <t>92x22x40</t>
        </is>
      </c>
      <c r="I125" s="211" t="inlineStr">
        <is>
          <t>5 Kg</t>
        </is>
      </c>
      <c r="J125" s="216" t="inlineStr">
        <is>
          <t>M</t>
        </is>
      </c>
      <c r="K125" s="67">
        <f>IF(A125="",K124,A125)</f>
        <v/>
      </c>
      <c r="L125" s="67" t="inlineStr">
        <is>
          <t>TOYOTA</t>
        </is>
      </c>
    </row>
    <row r="126" ht="12" customFormat="1" customHeight="1" s="97">
      <c r="A126" s="356" t="n"/>
      <c r="B126" s="223" t="inlineStr">
        <is>
          <t>EVE-A90-CF-HDP</t>
        </is>
      </c>
      <c r="C126" s="224" t="inlineStr">
        <is>
          <t>Toyota MK5 Supra Carbon Headlamp Duct</t>
        </is>
      </c>
      <c r="D126" s="226" t="n"/>
      <c r="E126" s="403" t="n">
        <v>691</v>
      </c>
      <c r="F126" s="404" t="n">
        <v>790</v>
      </c>
      <c r="G126" s="400" t="n">
        <v>830</v>
      </c>
      <c r="H126" s="211" t="inlineStr">
        <is>
          <t>72x72x21</t>
        </is>
      </c>
      <c r="I126" s="211" t="inlineStr">
        <is>
          <t>2 Kg</t>
        </is>
      </c>
      <c r="J126" s="216" t="inlineStr">
        <is>
          <t>M</t>
        </is>
      </c>
      <c r="K126" s="67">
        <f>IF(A126="",K125,A126)</f>
        <v/>
      </c>
      <c r="L126" s="67" t="inlineStr">
        <is>
          <t>TOYOTA</t>
        </is>
      </c>
    </row>
    <row r="127" ht="12" customHeight="1">
      <c r="A127" s="352" t="n"/>
      <c r="B127" s="223" t="inlineStr">
        <is>
          <t>EVE-A90-CF-ENG</t>
        </is>
      </c>
      <c r="C127" s="224" t="inlineStr">
        <is>
          <t>Toyota MK5 Supra Carbon Engine cover</t>
        </is>
      </c>
      <c r="D127" s="226" t="n"/>
      <c r="E127" s="403">
        <f>G127/1.2</f>
        <v/>
      </c>
      <c r="F127" s="404" t="n">
        <v>570</v>
      </c>
      <c r="G127" s="400" t="n">
        <v>600</v>
      </c>
      <c r="H127" s="211" t="inlineStr">
        <is>
          <t>92x22x40</t>
        </is>
      </c>
      <c r="I127" s="211" t="inlineStr">
        <is>
          <t>5 Kg</t>
        </is>
      </c>
      <c r="J127" s="216" t="inlineStr">
        <is>
          <t>M</t>
        </is>
      </c>
      <c r="K127" s="67">
        <f>IF(A127="",K126,A127)</f>
        <v/>
      </c>
      <c r="L127" s="67" t="inlineStr">
        <is>
          <t>TOYOTA</t>
        </is>
      </c>
    </row>
    <row r="128" ht="15" customFormat="1" customHeight="1" s="1">
      <c r="A128" s="231" t="inlineStr">
        <is>
          <t>GR4</t>
        </is>
      </c>
      <c r="B128" s="223" t="inlineStr">
        <is>
          <t>EVE-GR4-CF-ENG</t>
        </is>
      </c>
      <c r="C128" s="224" t="inlineStr">
        <is>
          <t>Toyota GR Yaris/Corolla Carbon Engine Cover - Gloss</t>
        </is>
      </c>
      <c r="D128" s="226" t="n"/>
      <c r="E128" s="403">
        <f>G128/1.2</f>
        <v/>
      </c>
      <c r="F128" s="404" t="n">
        <v>570</v>
      </c>
      <c r="G128" s="400" t="n">
        <v>600</v>
      </c>
      <c r="H128" s="211" t="inlineStr">
        <is>
          <t>68x38x15</t>
        </is>
      </c>
      <c r="I128" s="211" t="inlineStr">
        <is>
          <t>2 Kg</t>
        </is>
      </c>
      <c r="J128" s="216" t="inlineStr">
        <is>
          <t>S</t>
        </is>
      </c>
      <c r="K128" s="67">
        <f>IF(A128="",K127,A128)</f>
        <v/>
      </c>
      <c r="L128" s="67" t="inlineStr">
        <is>
          <t>TOYOTA</t>
        </is>
      </c>
    </row>
    <row r="129" ht="15" customFormat="1" customHeight="1" s="1">
      <c r="A129" s="352" t="n"/>
      <c r="B129" s="223" t="inlineStr">
        <is>
          <t>EVE-GR4-CFM-ENG</t>
        </is>
      </c>
      <c r="C129" s="224" t="inlineStr">
        <is>
          <t>Toyota GR Yaris/Corolla Carbon Engine Cover - Matte</t>
        </is>
      </c>
      <c r="D129" s="226" t="n"/>
      <c r="E129" s="403">
        <f>G129/1.2</f>
        <v/>
      </c>
      <c r="F129" s="404" t="n">
        <v>570</v>
      </c>
      <c r="G129" s="400" t="n">
        <v>600</v>
      </c>
      <c r="H129" s="211" t="inlineStr">
        <is>
          <t>68x38x15</t>
        </is>
      </c>
      <c r="I129" s="211" t="inlineStr">
        <is>
          <t>2 Kg</t>
        </is>
      </c>
      <c r="J129" s="216" t="inlineStr">
        <is>
          <t>S</t>
        </is>
      </c>
      <c r="K129" s="67">
        <f>IF(A129="",K128,A129)</f>
        <v/>
      </c>
      <c r="L129" s="67" t="inlineStr">
        <is>
          <t>TOYOTA</t>
        </is>
      </c>
    </row>
    <row r="130" ht="15" customFormat="1" customHeight="1" s="1">
      <c r="A130" s="332" t="inlineStr">
        <is>
          <t>GR YARIS</t>
        </is>
      </c>
      <c r="B130" s="223" t="inlineStr">
        <is>
          <t>EVE-GR4-CF-INT</t>
        </is>
      </c>
      <c r="C130" s="224" t="inlineStr">
        <is>
          <t>Toyota GR Yaris Carbon Intake - Gloss</t>
        </is>
      </c>
      <c r="D130" s="226" t="inlineStr">
        <is>
          <t>D</t>
        </is>
      </c>
      <c r="E130" s="403" t="n">
        <v>1120</v>
      </c>
      <c r="F130" s="404" t="n">
        <v>1300</v>
      </c>
      <c r="G130" s="400" t="n">
        <v>1400</v>
      </c>
      <c r="H130" s="211" t="inlineStr">
        <is>
          <t>71x38x35</t>
        </is>
      </c>
      <c r="I130" s="211" t="inlineStr">
        <is>
          <t>6 Kg</t>
        </is>
      </c>
      <c r="J130" s="252" t="inlineStr">
        <is>
          <t>M</t>
        </is>
      </c>
      <c r="K130" s="67">
        <f>IF(A130="",K129,A130)</f>
        <v/>
      </c>
      <c r="L130" s="67" t="inlineStr">
        <is>
          <t>TOYOTA</t>
        </is>
      </c>
    </row>
    <row r="131" ht="15" customFormat="1" customHeight="1" s="1">
      <c r="A131" s="356" t="n"/>
      <c r="B131" s="223" t="inlineStr">
        <is>
          <t>EVE-GR4-CFM-INT</t>
        </is>
      </c>
      <c r="C131" s="224" t="inlineStr">
        <is>
          <t>Toyota GR Yaris Carbon Intake - Matte</t>
        </is>
      </c>
      <c r="D131" s="226" t="inlineStr">
        <is>
          <t>D</t>
        </is>
      </c>
      <c r="E131" s="403" t="n">
        <v>1120</v>
      </c>
      <c r="F131" s="404" t="n">
        <v>1300</v>
      </c>
      <c r="G131" s="400" t="n">
        <v>1400</v>
      </c>
      <c r="H131" s="211" t="inlineStr">
        <is>
          <t>71x38x35</t>
        </is>
      </c>
      <c r="I131" s="211" t="inlineStr">
        <is>
          <t>6 Kg</t>
        </is>
      </c>
      <c r="J131" s="252" t="inlineStr">
        <is>
          <t>M</t>
        </is>
      </c>
      <c r="K131" s="67">
        <f>IF(A131="",K130,A131)</f>
        <v/>
      </c>
      <c r="L131" s="67" t="inlineStr">
        <is>
          <t>TOYOTA</t>
        </is>
      </c>
    </row>
    <row r="132" ht="15" customFormat="1" customHeight="1" s="1">
      <c r="A132" s="275" t="inlineStr">
        <is>
          <t>GR COROLLA</t>
        </is>
      </c>
      <c r="B132" s="272" t="inlineStr">
        <is>
          <t>EVE-GR4CR-CF-INT</t>
        </is>
      </c>
      <c r="C132" s="273" t="inlineStr">
        <is>
          <t>Toyota GR Corolla Carbon Intake - Gloss</t>
        </is>
      </c>
      <c r="D132" s="274" t="inlineStr">
        <is>
          <t>D</t>
        </is>
      </c>
      <c r="E132" s="403" t="n">
        <v>1240</v>
      </c>
      <c r="F132" s="404" t="n">
        <v>1440</v>
      </c>
      <c r="G132" s="400" t="n">
        <v>1550</v>
      </c>
      <c r="H132" s="211" t="inlineStr">
        <is>
          <t>71x38x35</t>
        </is>
      </c>
      <c r="I132" s="250" t="inlineStr">
        <is>
          <t>6 Kg</t>
        </is>
      </c>
      <c r="J132" s="281" t="inlineStr">
        <is>
          <t>M</t>
        </is>
      </c>
      <c r="K132" s="67">
        <f>IF(A132="",K131,A132)</f>
        <v/>
      </c>
      <c r="L132" s="67" t="inlineStr">
        <is>
          <t>TOYOTA</t>
        </is>
      </c>
    </row>
    <row r="133" ht="15" customFormat="1" customHeight="1" s="1">
      <c r="A133" s="352" t="n"/>
      <c r="B133" s="272" t="inlineStr">
        <is>
          <t>EVE-GR4CR-CFM-INT</t>
        </is>
      </c>
      <c r="C133" s="273" t="inlineStr">
        <is>
          <t>Toyota GR Corolla Carbon Intake - Matte</t>
        </is>
      </c>
      <c r="D133" s="274" t="inlineStr">
        <is>
          <t>D</t>
        </is>
      </c>
      <c r="E133" s="403" t="n">
        <v>1240</v>
      </c>
      <c r="F133" s="404" t="n">
        <v>1440</v>
      </c>
      <c r="G133" s="400" t="n">
        <v>1550</v>
      </c>
      <c r="H133" s="211" t="inlineStr">
        <is>
          <t>71x38x35</t>
        </is>
      </c>
      <c r="I133" s="250" t="inlineStr">
        <is>
          <t>6 Kg</t>
        </is>
      </c>
      <c r="J133" s="281" t="inlineStr">
        <is>
          <t>M</t>
        </is>
      </c>
      <c r="K133" s="67">
        <f>IF(A133="",K132,A133)</f>
        <v/>
      </c>
      <c r="L133" s="67" t="inlineStr">
        <is>
          <t>TOYOTA</t>
        </is>
      </c>
    </row>
    <row r="134" ht="12" customFormat="1" customHeight="1" s="97">
      <c r="A134" s="335" t="inlineStr">
        <is>
          <t>MK7</t>
        </is>
      </c>
      <c r="B134" s="260" t="inlineStr">
        <is>
          <t>EVE-2TFSI-CF-INT</t>
        </is>
      </c>
      <c r="C134" s="261" t="inlineStr">
        <is>
          <t>Golf MK7 GTi, R Carbon intake</t>
        </is>
      </c>
      <c r="D134" s="256" t="inlineStr">
        <is>
          <t>B</t>
        </is>
      </c>
      <c r="E134" s="403">
        <f>G134/1.2</f>
        <v/>
      </c>
      <c r="F134" s="404" t="n">
        <v>885</v>
      </c>
      <c r="G134" s="400" t="n">
        <v>930</v>
      </c>
      <c r="H134" s="204" t="inlineStr">
        <is>
          <t>38x38x38</t>
        </is>
      </c>
      <c r="I134" s="204" t="inlineStr">
        <is>
          <t>3 Kg</t>
        </is>
      </c>
      <c r="J134" s="208" t="inlineStr">
        <is>
          <t>S</t>
        </is>
      </c>
      <c r="K134" s="67">
        <f>IF(A134="",#REF!,A134)</f>
        <v/>
      </c>
      <c r="L134" s="67" t="inlineStr">
        <is>
          <t>VOLKSWAGEN</t>
        </is>
      </c>
    </row>
    <row r="135" ht="12" customFormat="1" customHeight="1" s="97">
      <c r="A135" s="332" t="inlineStr">
        <is>
          <t>MK8</t>
        </is>
      </c>
      <c r="B135" s="260" t="inlineStr">
        <is>
          <t>EVE-EA8884-R-INT</t>
        </is>
      </c>
      <c r="C135" s="261" t="inlineStr">
        <is>
          <t>Golf MK8 R, Gti Clubsport Carbon intake</t>
        </is>
      </c>
      <c r="D135" s="204" t="inlineStr">
        <is>
          <t>D2</t>
        </is>
      </c>
      <c r="E135" s="403" t="n">
        <v>1166</v>
      </c>
      <c r="F135" s="404" t="n">
        <v>1333</v>
      </c>
      <c r="G135" s="399" t="n">
        <v>1400</v>
      </c>
      <c r="H135" s="250" t="inlineStr">
        <is>
          <t>92x31x40</t>
        </is>
      </c>
      <c r="I135" s="250" t="inlineStr">
        <is>
          <t>6 Kg</t>
        </is>
      </c>
      <c r="J135" s="222" t="inlineStr">
        <is>
          <t>M</t>
        </is>
      </c>
      <c r="K135" s="67">
        <f>IF(A135="",K134,A135)</f>
        <v/>
      </c>
      <c r="L135" s="67" t="inlineStr">
        <is>
          <t>VOLKSWAGEN</t>
        </is>
      </c>
    </row>
    <row r="136" ht="12" customFormat="1" customHeight="1" s="97">
      <c r="A136" s="356" t="n"/>
      <c r="B136" s="260" t="inlineStr">
        <is>
          <t>EVE-EA8884-GTI-INT</t>
        </is>
      </c>
      <c r="C136" s="261" t="inlineStr">
        <is>
          <t>Golf MK8 Gti Carbon intake</t>
        </is>
      </c>
      <c r="D136" s="204" t="inlineStr">
        <is>
          <t>D2</t>
        </is>
      </c>
      <c r="E136" s="403" t="n">
        <v>1166</v>
      </c>
      <c r="F136" s="404" t="n">
        <v>1333</v>
      </c>
      <c r="G136" s="399" t="n">
        <v>1400</v>
      </c>
      <c r="H136" s="250" t="inlineStr">
        <is>
          <t>92x31x40</t>
        </is>
      </c>
      <c r="I136" s="250" t="inlineStr">
        <is>
          <t>6 Kg</t>
        </is>
      </c>
      <c r="J136" s="222" t="inlineStr">
        <is>
          <t>M</t>
        </is>
      </c>
      <c r="K136" s="67">
        <f>IF(A136="",K135,A136)</f>
        <v/>
      </c>
      <c r="L136" s="67" t="inlineStr">
        <is>
          <t>VOLKSWAGEN</t>
        </is>
      </c>
    </row>
    <row r="137" ht="12" customFormat="1" customHeight="1" s="97">
      <c r="A137" s="356" t="n"/>
      <c r="B137" s="260" t="inlineStr">
        <is>
          <t>EVE-EA8884-CF-ENG</t>
        </is>
      </c>
      <c r="C137" s="261" t="inlineStr">
        <is>
          <t>Golf MK8 Engine Cover</t>
        </is>
      </c>
      <c r="D137" s="204" t="n"/>
      <c r="E137" s="403" t="n">
        <v>500</v>
      </c>
      <c r="F137" s="404" t="n">
        <v>570</v>
      </c>
      <c r="G137" s="399" t="n">
        <v>600</v>
      </c>
      <c r="H137" s="250" t="inlineStr">
        <is>
          <t>68x38x15</t>
        </is>
      </c>
      <c r="I137" s="250" t="inlineStr">
        <is>
          <t>2 Kg</t>
        </is>
      </c>
      <c r="J137" s="222" t="inlineStr">
        <is>
          <t>S</t>
        </is>
      </c>
      <c r="K137" s="67">
        <f>IF(A137="",K136,A137)</f>
        <v/>
      </c>
      <c r="L137" s="67" t="inlineStr">
        <is>
          <t>VOLKSWAGEN</t>
        </is>
      </c>
    </row>
    <row r="138" ht="12" customFormat="1" customHeight="1" s="97">
      <c r="A138" s="236" t="n"/>
      <c r="B138" s="244" t="inlineStr">
        <is>
          <t>EVE-FLC</t>
        </is>
      </c>
      <c r="C138" s="245" t="inlineStr">
        <is>
          <t>Filter Cleaning Kit</t>
        </is>
      </c>
      <c r="D138" s="226" t="n"/>
      <c r="E138" s="405">
        <f>G138/1.2</f>
        <v/>
      </c>
      <c r="F138" s="406" t="n">
        <v>28</v>
      </c>
      <c r="G138" s="401" t="n">
        <v>30</v>
      </c>
      <c r="H138" s="211" t="inlineStr">
        <is>
          <t>TBC</t>
        </is>
      </c>
      <c r="I138" s="215" t="inlineStr">
        <is>
          <t>0.5 Kg</t>
        </is>
      </c>
      <c r="J138" s="252" t="inlineStr">
        <is>
          <t>S</t>
        </is>
      </c>
      <c r="K138" s="67" t="n"/>
      <c r="L138" s="67" t="inlineStr">
        <is>
          <t>COMPONENTS</t>
        </is>
      </c>
    </row>
    <row r="139" ht="12" customHeight="1">
      <c r="A139" s="236" t="n"/>
      <c r="B139" s="209" t="inlineStr">
        <is>
          <t>EVE-151-G2-FTR</t>
        </is>
      </c>
      <c r="C139" s="210" t="inlineStr">
        <is>
          <t>Replacement Filter TYPE S</t>
        </is>
      </c>
      <c r="D139" s="226" t="inlineStr">
        <is>
          <t>S</t>
        </is>
      </c>
      <c r="E139" s="405">
        <f>G139/1.2</f>
        <v/>
      </c>
      <c r="F139" s="406" t="n">
        <v>85</v>
      </c>
      <c r="G139" s="411" t="n">
        <v>90</v>
      </c>
      <c r="H139" s="211" t="inlineStr">
        <is>
          <t>19x16x16</t>
        </is>
      </c>
      <c r="I139" s="247" t="inlineStr">
        <is>
          <t>0.5 Kg</t>
        </is>
      </c>
      <c r="J139" s="267" t="inlineStr">
        <is>
          <t>S</t>
        </is>
      </c>
      <c r="L139" s="67" t="inlineStr">
        <is>
          <t>COMPONENTS</t>
        </is>
      </c>
    </row>
    <row r="140" ht="12" customHeight="1">
      <c r="A140" s="236" t="n"/>
      <c r="B140" s="209" t="inlineStr">
        <is>
          <t>EVE-661-G2-FTR</t>
        </is>
      </c>
      <c r="C140" s="210" t="inlineStr">
        <is>
          <t>Replacement Filter TYPE B</t>
        </is>
      </c>
      <c r="D140" s="226" t="inlineStr">
        <is>
          <t>B</t>
        </is>
      </c>
      <c r="E140" s="405">
        <f>G140/1.2</f>
        <v/>
      </c>
      <c r="F140" s="406" t="n">
        <v>85</v>
      </c>
      <c r="G140" s="411" t="n">
        <v>90</v>
      </c>
      <c r="H140" s="211" t="inlineStr">
        <is>
          <t>19x18x18</t>
        </is>
      </c>
      <c r="I140" s="247" t="inlineStr">
        <is>
          <t>0.5 Kg</t>
        </is>
      </c>
      <c r="J140" s="267" t="inlineStr">
        <is>
          <t>S</t>
        </is>
      </c>
      <c r="L140" s="67" t="inlineStr">
        <is>
          <t>COMPONENTS</t>
        </is>
      </c>
    </row>
    <row r="141" ht="12" customHeight="1">
      <c r="A141" s="236" t="n"/>
      <c r="B141" s="244" t="inlineStr">
        <is>
          <t xml:space="preserve">EVE-991-FTR </t>
        </is>
      </c>
      <c r="C141" s="210" t="inlineStr">
        <is>
          <t>Replacement Filter TYPE E</t>
        </is>
      </c>
      <c r="D141" s="226" t="inlineStr">
        <is>
          <t>E</t>
        </is>
      </c>
      <c r="E141" s="405">
        <f>G141/1.2</f>
        <v/>
      </c>
      <c r="F141" s="406" t="n">
        <v>85</v>
      </c>
      <c r="G141" s="412" t="n">
        <v>90</v>
      </c>
      <c r="H141" s="211" t="inlineStr">
        <is>
          <t>26x26x26</t>
        </is>
      </c>
      <c r="I141" s="215" t="inlineStr">
        <is>
          <t>0.5 Kg</t>
        </is>
      </c>
      <c r="J141" s="252" t="inlineStr">
        <is>
          <t>S</t>
        </is>
      </c>
      <c r="L141" s="67" t="inlineStr">
        <is>
          <t>COMPONENTS</t>
        </is>
      </c>
    </row>
    <row r="142" ht="12" customFormat="1" customHeight="1" s="97">
      <c r="A142" s="236" t="n"/>
      <c r="B142" s="244" t="inlineStr">
        <is>
          <t xml:space="preserve">EVE-W210-FTR </t>
        </is>
      </c>
      <c r="C142" s="210" t="inlineStr">
        <is>
          <t>Replacement Filter TYPE D</t>
        </is>
      </c>
      <c r="D142" s="226" t="inlineStr">
        <is>
          <t>D</t>
        </is>
      </c>
      <c r="E142" s="405" t="n">
        <v>83</v>
      </c>
      <c r="F142" s="406" t="n">
        <v>95</v>
      </c>
      <c r="G142" s="412" t="n">
        <v>100</v>
      </c>
      <c r="H142" s="211" t="inlineStr">
        <is>
          <t>25x24x20</t>
        </is>
      </c>
      <c r="I142" s="215" t="inlineStr">
        <is>
          <t>0.5 Kg</t>
        </is>
      </c>
      <c r="J142" s="252" t="inlineStr">
        <is>
          <t>S</t>
        </is>
      </c>
      <c r="K142" s="67" t="n"/>
      <c r="L142" s="67" t="inlineStr">
        <is>
          <t>COMPONENTS</t>
        </is>
      </c>
    </row>
    <row r="143" ht="13.15" customHeight="1">
      <c r="A143" s="236" t="n"/>
      <c r="B143" s="244" t="inlineStr">
        <is>
          <t>EVE-15144-G2-FTR</t>
        </is>
      </c>
      <c r="C143" s="210" t="inlineStr">
        <is>
          <t>Replacement Filter TYPE L</t>
        </is>
      </c>
      <c r="D143" s="226" t="inlineStr">
        <is>
          <t>L</t>
        </is>
      </c>
      <c r="E143" s="405">
        <f>G143/1.2</f>
        <v/>
      </c>
      <c r="F143" s="406" t="n">
        <v>85</v>
      </c>
      <c r="G143" s="399" t="n">
        <v>90</v>
      </c>
      <c r="H143" s="211" t="inlineStr">
        <is>
          <t>24x18x17</t>
        </is>
      </c>
      <c r="I143" s="215" t="inlineStr">
        <is>
          <t>0.5 Kg</t>
        </is>
      </c>
      <c r="J143" s="252" t="inlineStr">
        <is>
          <t>S</t>
        </is>
      </c>
      <c r="L143" s="67" t="inlineStr">
        <is>
          <t>COMPONENTS</t>
        </is>
      </c>
    </row>
    <row r="144" ht="13.15" customHeight="1">
      <c r="A144" s="236" t="n"/>
      <c r="B144" s="217" t="inlineStr">
        <is>
          <t xml:space="preserve">EVE-W192-FTR </t>
        </is>
      </c>
      <c r="C144" s="224" t="inlineStr">
        <is>
          <t>Replacement Filter TYPE D2</t>
        </is>
      </c>
      <c r="D144" s="254" t="inlineStr">
        <is>
          <t>D2</t>
        </is>
      </c>
      <c r="E144" s="405" t="n">
        <v>83</v>
      </c>
      <c r="F144" s="406" t="n">
        <v>95</v>
      </c>
      <c r="G144" s="399" t="n">
        <v>100</v>
      </c>
      <c r="H144" s="211" t="inlineStr">
        <is>
          <t>25x24x20</t>
        </is>
      </c>
      <c r="I144" s="215" t="inlineStr">
        <is>
          <t>0.5 Kg</t>
        </is>
      </c>
      <c r="J144" s="252" t="inlineStr">
        <is>
          <t>S</t>
        </is>
      </c>
      <c r="L144" s="67" t="inlineStr">
        <is>
          <t>COMPONENTS</t>
        </is>
      </c>
    </row>
    <row r="145" ht="13.15" customHeight="1">
      <c r="A145" s="236" t="n"/>
      <c r="B145" s="217" t="inlineStr">
        <is>
          <t>EVE-1046-FTR</t>
        </is>
      </c>
      <c r="C145" s="255" t="inlineStr">
        <is>
          <t>Replacement Filter TYPE L2</t>
        </is>
      </c>
      <c r="D145" s="254" t="inlineStr">
        <is>
          <t>L2</t>
        </is>
      </c>
      <c r="E145" s="405" t="n">
        <v>75</v>
      </c>
      <c r="F145" s="406" t="n">
        <v>85</v>
      </c>
      <c r="G145" s="399" t="n">
        <v>90</v>
      </c>
      <c r="H145" s="211" t="inlineStr">
        <is>
          <t>24x18x17</t>
        </is>
      </c>
      <c r="I145" s="215" t="inlineStr">
        <is>
          <t>0.5 Kg</t>
        </is>
      </c>
      <c r="J145" s="252" t="inlineStr">
        <is>
          <t>S</t>
        </is>
      </c>
      <c r="L145" s="67" t="inlineStr">
        <is>
          <t>COMPONENTS</t>
        </is>
      </c>
    </row>
    <row r="146" ht="13.15" customHeight="1">
      <c r="A146" s="236" t="n"/>
      <c r="B146" s="223" t="inlineStr">
        <is>
          <t>EVE-E46-PF</t>
        </is>
      </c>
      <c r="C146" s="239" t="inlineStr">
        <is>
          <t>BMW E46 M3 Panel Filter Pair</t>
        </is>
      </c>
      <c r="D146" s="254" t="n"/>
      <c r="E146" s="403" t="n">
        <v>51</v>
      </c>
      <c r="F146" s="404" t="n">
        <v>59</v>
      </c>
      <c r="G146" s="412" t="n">
        <v>62</v>
      </c>
      <c r="H146" s="211" t="inlineStr">
        <is>
          <t>30x21x4</t>
        </is>
      </c>
      <c r="I146" s="211" t="inlineStr">
        <is>
          <t>0.5 Kg</t>
        </is>
      </c>
      <c r="J146" s="216" t="inlineStr">
        <is>
          <t>S</t>
        </is>
      </c>
      <c r="L146" s="67" t="inlineStr">
        <is>
          <t>COMPONENTS</t>
        </is>
      </c>
    </row>
    <row r="147" ht="13.15" customHeight="1">
      <c r="A147" s="236" t="n"/>
      <c r="B147" s="223" t="inlineStr">
        <is>
          <t>EVE-F8XM-PF</t>
        </is>
      </c>
      <c r="C147" s="238" t="inlineStr">
        <is>
          <t>BMW F8X M3/M4 Panel Filter Pair</t>
        </is>
      </c>
      <c r="D147" s="254" t="n"/>
      <c r="E147" s="403">
        <f>G147/1.2</f>
        <v/>
      </c>
      <c r="F147" s="404" t="n">
        <v>114</v>
      </c>
      <c r="G147" s="400" t="n">
        <v>120</v>
      </c>
      <c r="H147" s="211" t="inlineStr">
        <is>
          <t>45x25x6</t>
        </is>
      </c>
      <c r="I147" s="211" t="inlineStr">
        <is>
          <t>1 Kg</t>
        </is>
      </c>
      <c r="J147" s="216" t="inlineStr">
        <is>
          <t>S</t>
        </is>
      </c>
      <c r="L147" s="67" t="inlineStr">
        <is>
          <t>COMPONENTS</t>
        </is>
      </c>
    </row>
    <row r="148" ht="13.15" customHeight="1">
      <c r="A148" s="236" t="n"/>
      <c r="B148" s="223" t="inlineStr">
        <is>
          <t>EVE-F10M5-PF</t>
        </is>
      </c>
      <c r="C148" s="238" t="inlineStr">
        <is>
          <t>BMW F1X M5/M6 Panel Filter Pair</t>
        </is>
      </c>
      <c r="D148" s="254" t="n"/>
      <c r="E148" s="403">
        <f>G148/1.2</f>
        <v/>
      </c>
      <c r="F148" s="404" t="n">
        <v>114</v>
      </c>
      <c r="G148" s="400" t="n">
        <v>120</v>
      </c>
      <c r="H148" s="211" t="inlineStr">
        <is>
          <t>45x25x6</t>
        </is>
      </c>
      <c r="I148" s="211" t="inlineStr">
        <is>
          <t>1 Kg</t>
        </is>
      </c>
      <c r="J148" s="216" t="inlineStr">
        <is>
          <t>S</t>
        </is>
      </c>
      <c r="L148" s="67" t="inlineStr">
        <is>
          <t>COMPONENTS</t>
        </is>
      </c>
    </row>
    <row r="149" ht="13.15" customHeight="1">
      <c r="A149" s="236" t="n"/>
      <c r="B149" s="223" t="inlineStr">
        <is>
          <t>EVE-N55-PF</t>
        </is>
      </c>
      <c r="C149" s="238" t="inlineStr">
        <is>
          <t xml:space="preserve">BMW N55 Panel Filter </t>
        </is>
      </c>
      <c r="D149" s="254" t="n"/>
      <c r="E149" s="403" t="n">
        <v>70</v>
      </c>
      <c r="F149" s="404" t="n">
        <v>81</v>
      </c>
      <c r="G149" s="400" t="n">
        <v>85</v>
      </c>
      <c r="H149" s="251" t="inlineStr">
        <is>
          <t>31x27x5</t>
        </is>
      </c>
      <c r="I149" s="211" t="inlineStr">
        <is>
          <t>1 Kg</t>
        </is>
      </c>
      <c r="J149" s="216" t="inlineStr">
        <is>
          <t>S</t>
        </is>
      </c>
      <c r="L149" s="67" t="inlineStr">
        <is>
          <t>COMPONENTS</t>
        </is>
      </c>
    </row>
    <row r="150" ht="13.15" customHeight="1">
      <c r="A150" s="236" t="n"/>
      <c r="B150" s="223" t="inlineStr">
        <is>
          <t>EVE-FX34M-PF</t>
        </is>
      </c>
      <c r="C150" s="238" t="inlineStr">
        <is>
          <t>BMW F9X X3M/X4M Panel Filter Replacement Set</t>
        </is>
      </c>
      <c r="D150" s="254" t="inlineStr">
        <is>
          <t>X3M</t>
        </is>
      </c>
      <c r="E150" s="403" t="n">
        <v>166</v>
      </c>
      <c r="F150" s="404" t="n">
        <v>190</v>
      </c>
      <c r="G150" s="400" t="n">
        <v>200</v>
      </c>
      <c r="H150" s="250" t="inlineStr">
        <is>
          <t>33x14x12</t>
        </is>
      </c>
      <c r="I150" s="211" t="inlineStr">
        <is>
          <t>2 Kg</t>
        </is>
      </c>
      <c r="J150" s="216" t="inlineStr">
        <is>
          <t>S</t>
        </is>
      </c>
      <c r="L150" s="67" t="inlineStr">
        <is>
          <t>COMPONENTS</t>
        </is>
      </c>
    </row>
    <row r="151" ht="12" customHeight="1">
      <c r="A151" s="236" t="n"/>
      <c r="B151" s="223" t="inlineStr">
        <is>
          <t>EVE-C63-FTR</t>
        </is>
      </c>
      <c r="C151" s="224" t="inlineStr">
        <is>
          <t>Panel Filter for Eventuri GLC63S / C63S Intake set of 2</t>
        </is>
      </c>
      <c r="D151" s="254" t="inlineStr">
        <is>
          <t>C</t>
        </is>
      </c>
      <c r="E151" s="405">
        <f>G151/1.2</f>
        <v/>
      </c>
      <c r="F151" s="406" t="n">
        <v>114</v>
      </c>
      <c r="G151" s="399" t="n">
        <v>120</v>
      </c>
      <c r="H151" s="211" t="inlineStr">
        <is>
          <t>30x20x8</t>
        </is>
      </c>
      <c r="I151" s="215" t="inlineStr">
        <is>
          <t>0.5 Kg</t>
        </is>
      </c>
      <c r="J151" s="252" t="inlineStr">
        <is>
          <t>S</t>
        </is>
      </c>
      <c r="L151" s="67" t="inlineStr">
        <is>
          <t>COMPONENTS</t>
        </is>
      </c>
    </row>
    <row r="152" ht="12" customHeight="1">
      <c r="A152" s="236" t="n"/>
      <c r="B152" s="217" t="inlineStr">
        <is>
          <t>EVE-C8BMC-FTR</t>
        </is>
      </c>
      <c r="C152" s="255" t="inlineStr">
        <is>
          <t>Custom BMC Panel Filter For C8 RS6 Intake</t>
        </is>
      </c>
      <c r="D152" s="254" t="inlineStr">
        <is>
          <t>C8</t>
        </is>
      </c>
      <c r="E152" s="405" t="n">
        <v>220</v>
      </c>
      <c r="F152" s="406" t="n">
        <v>252</v>
      </c>
      <c r="G152" s="399" t="n">
        <v>265</v>
      </c>
      <c r="H152" s="211" t="n"/>
      <c r="I152" s="215" t="n"/>
      <c r="J152" s="252" t="n"/>
      <c r="L152" s="67" t="inlineStr">
        <is>
          <t>COMPONENTS</t>
        </is>
      </c>
    </row>
    <row r="153" ht="12" customHeight="1">
      <c r="A153" s="236" t="n"/>
      <c r="B153" s="244" t="inlineStr">
        <is>
          <t>EVE-Vbadge</t>
        </is>
      </c>
      <c r="C153" s="245" t="inlineStr">
        <is>
          <t>V Badge</t>
        </is>
      </c>
      <c r="D153" s="226" t="n"/>
      <c r="E153" s="405">
        <f>G153/1.2</f>
        <v/>
      </c>
      <c r="F153" s="406" t="n">
        <v>14</v>
      </c>
      <c r="G153" s="412" t="n">
        <v>15</v>
      </c>
      <c r="H153" s="211" t="inlineStr">
        <is>
          <t>18x18x2</t>
        </is>
      </c>
      <c r="I153" s="215" t="inlineStr">
        <is>
          <t>0.5 Kg</t>
        </is>
      </c>
      <c r="J153" s="252" t="inlineStr">
        <is>
          <t>S</t>
        </is>
      </c>
      <c r="L153" s="67" t="inlineStr">
        <is>
          <t>COMPONENTS</t>
        </is>
      </c>
    </row>
    <row r="154" ht="12" customHeight="1">
      <c r="A154" s="236" t="n"/>
      <c r="B154" s="241" t="inlineStr">
        <is>
          <t>EVE-F56-MAF</t>
        </is>
      </c>
      <c r="C154" s="210" t="inlineStr">
        <is>
          <t>Mini Cooper S/JCW MAF tube</t>
        </is>
      </c>
      <c r="D154" s="226" t="n"/>
      <c r="E154" s="405">
        <f>G154/1.2</f>
        <v/>
      </c>
      <c r="F154" s="406" t="n">
        <v>71</v>
      </c>
      <c r="G154" s="400" t="n">
        <v>75</v>
      </c>
      <c r="H154" s="211" t="inlineStr">
        <is>
          <t>10x10x10</t>
        </is>
      </c>
      <c r="I154" s="215" t="inlineStr">
        <is>
          <t>0.5 Kg</t>
        </is>
      </c>
      <c r="J154" s="252" t="inlineStr">
        <is>
          <t>S</t>
        </is>
      </c>
      <c r="L154" s="67" t="inlineStr">
        <is>
          <t>COMPONENTS</t>
        </is>
      </c>
    </row>
    <row r="155" ht="12" customHeight="1">
      <c r="A155" s="236" t="n"/>
      <c r="B155" s="241" t="inlineStr">
        <is>
          <t>EVE-F56-LCI-MAF</t>
        </is>
      </c>
      <c r="C155" s="210" t="inlineStr">
        <is>
          <t>Mini Cooper S/JCW Facelift MAF tube</t>
        </is>
      </c>
      <c r="D155" s="226" t="n"/>
      <c r="E155" s="405">
        <f>G155/1.2</f>
        <v/>
      </c>
      <c r="F155" s="406" t="n">
        <v>71</v>
      </c>
      <c r="G155" s="400" t="n">
        <v>75</v>
      </c>
      <c r="H155" s="211" t="inlineStr">
        <is>
          <t>10x10x10</t>
        </is>
      </c>
      <c r="I155" s="215" t="inlineStr">
        <is>
          <t>0.5 Kg</t>
        </is>
      </c>
      <c r="J155" s="252" t="inlineStr">
        <is>
          <t>S</t>
        </is>
      </c>
      <c r="L155" s="67" t="inlineStr">
        <is>
          <t>COMPONENTS</t>
        </is>
      </c>
    </row>
    <row r="156" ht="13.9" customHeight="1">
      <c r="A156" s="236" t="n"/>
      <c r="B156" s="244" t="inlineStr">
        <is>
          <t>EVE-FK8-CHG-SLC</t>
        </is>
      </c>
      <c r="C156" s="257" t="inlineStr">
        <is>
          <t>Honda FK8 Silicon between Intake and Upgraded Chargepipe</t>
        </is>
      </c>
      <c r="D156" s="258" t="n"/>
      <c r="E156" s="405">
        <f>G156/1.2</f>
        <v/>
      </c>
      <c r="F156" s="406" t="n">
        <v>71</v>
      </c>
      <c r="G156" s="412" t="n">
        <v>75</v>
      </c>
      <c r="H156" s="211" t="n"/>
      <c r="I156" s="235" t="n"/>
      <c r="J156" s="216" t="n"/>
      <c r="L156" s="67" t="inlineStr">
        <is>
          <t>COMPONENTS</t>
        </is>
      </c>
    </row>
    <row r="157"/>
    <row r="158">
      <c r="D158" s="393" t="n"/>
      <c r="E158" s="394" t="n"/>
    </row>
    <row r="159" ht="12" customHeight="1">
      <c r="B159" s="284" t="n"/>
      <c r="C159" s="285" t="n"/>
      <c r="D159" s="393" t="n"/>
      <c r="E159" s="394" t="n"/>
    </row>
    <row r="160">
      <c r="D160" s="393" t="n"/>
      <c r="E160" s="394" t="n"/>
    </row>
    <row r="161">
      <c r="D161" s="393" t="n"/>
      <c r="E161" s="394" t="n"/>
    </row>
  </sheetData>
  <mergeCells count="33">
    <mergeCell ref="A94:A95"/>
    <mergeCell ref="A132:A133"/>
    <mergeCell ref="A128:A129"/>
    <mergeCell ref="A43:A50"/>
    <mergeCell ref="A135:A137"/>
    <mergeCell ref="A91:A93"/>
    <mergeCell ref="A63:A65"/>
    <mergeCell ref="A121:A123"/>
    <mergeCell ref="A11:A16"/>
    <mergeCell ref="A66:A67"/>
    <mergeCell ref="A53:A55"/>
    <mergeCell ref="A74:A75"/>
    <mergeCell ref="A3:A4"/>
    <mergeCell ref="A99:A100"/>
    <mergeCell ref="A124:A127"/>
    <mergeCell ref="A89:A90"/>
    <mergeCell ref="A5:A6"/>
    <mergeCell ref="A17:A18"/>
    <mergeCell ref="A104:A105"/>
    <mergeCell ref="A113:A116"/>
    <mergeCell ref="A82:A84"/>
    <mergeCell ref="A96:A97"/>
    <mergeCell ref="A76:A81"/>
    <mergeCell ref="A69:A73"/>
    <mergeCell ref="A19:A22"/>
    <mergeCell ref="A130:A131"/>
    <mergeCell ref="A7:A9"/>
    <mergeCell ref="A109:A112"/>
    <mergeCell ref="A102:A103"/>
    <mergeCell ref="A86:A88"/>
    <mergeCell ref="A28:A33"/>
    <mergeCell ref="A40:A41"/>
    <mergeCell ref="A56:A58"/>
  </mergeCells>
  <pageMargins left="0.2362204724409449" right="0.2362204724409449" top="0.1968503937007874" bottom="0.1968503937007874" header="0" footer="0"/>
  <pageSetup orientation="portrait" paperSize="9" scale="86" fitToHeight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Eventuri</dc:creator>
  <dcterms:created xsi:type="dcterms:W3CDTF">2018-01-31T17:09:16Z</dcterms:created>
  <dcterms:modified xsi:type="dcterms:W3CDTF">2023-09-22T16:58:07Z</dcterms:modified>
  <cp:lastModifiedBy>edmilbe@allstars-web.com</cp:lastModifiedBy>
  <cp:lastPrinted>2023-06-16T15:05:36Z</cp:lastPrinted>
</cp:coreProperties>
</file>