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ilbe\Documents\catalogos\Akrapovic 2023-09-15 - 31 August 2023\"/>
    </mc:Choice>
  </mc:AlternateContent>
  <xr:revisionPtr revIDLastSave="0" documentId="13_ncr:1_{5025143C-EA2E-4692-84CA-374431A7211B}" xr6:coauthVersionLast="47" xr6:coauthVersionMax="47" xr10:uidLastSave="{00000000-0000-0000-0000-000000000000}"/>
  <bookViews>
    <workbookView xWindow="-28920" yWindow="-120" windowWidth="29040" windowHeight="15840" xr2:uid="{B85A7B54-4291-4764-9DD3-8095E3A1003F}"/>
  </bookViews>
  <sheets>
    <sheet name="15-09-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41" i="1" l="1"/>
  <c r="A831" i="1"/>
  <c r="A822" i="1"/>
  <c r="A578" i="1"/>
  <c r="A568" i="1"/>
  <c r="A458" i="1"/>
  <c r="A452" i="1"/>
  <c r="A438" i="1"/>
  <c r="A432" i="1"/>
  <c r="A428" i="1"/>
  <c r="A413" i="1"/>
  <c r="A33" i="1"/>
  <c r="A23" i="1"/>
  <c r="A9" i="1"/>
</calcChain>
</file>

<file path=xl/sharedStrings.xml><?xml version="1.0" encoding="utf-8"?>
<sst xmlns="http://schemas.openxmlformats.org/spreadsheetml/2006/main" count="2512" uniqueCount="1378">
  <si>
    <t>Part Number</t>
  </si>
  <si>
    <t>Car Application</t>
  </si>
  <si>
    <t>Description</t>
  </si>
  <si>
    <t>Retail Price Ex VAT</t>
  </si>
  <si>
    <t>M-FI/SS/1H</t>
  </si>
  <si>
    <t>Abarth 500/500C 2008-2017</t>
  </si>
  <si>
    <t>Abarth 500/500C Akrapovic Slip-On Line (SS)</t>
  </si>
  <si>
    <t>TP-CS/1</t>
  </si>
  <si>
    <t>Abarth 500/500C Akrapovic Tail pipe set (Carbon)</t>
  </si>
  <si>
    <t>TP-T/S/2</t>
  </si>
  <si>
    <t>Abarth 500/500C Akrapovic Tail pipe set (Titanium)</t>
  </si>
  <si>
    <t>P-HF876</t>
  </si>
  <si>
    <t>Abarth 500/500C Akrapovic Akrapovič Sound Kit</t>
  </si>
  <si>
    <t>Abarth 595/595C Pista/Competizione 2012-2018</t>
  </si>
  <si>
    <t>Abarth 595/595C Pista/Competizione Akrapovic Tail pipe set (Titanium)</t>
  </si>
  <si>
    <t>Abarth 595/595C Pista/Competizione Akrapovic Tail pipe set (Carbon)</t>
  </si>
  <si>
    <t>M-FI/SS/1H/1</t>
  </si>
  <si>
    <t>Abarth 595/595C Pista/Competizione Akrapovic Slip-On Line (SS)</t>
  </si>
  <si>
    <t>Abarth 595/595C Pista/Competizione Akrapovic Akrapovič Sound Kit</t>
  </si>
  <si>
    <t>Abarth 595/595C/Turismo 2012-2020</t>
  </si>
  <si>
    <t>Abarth 595/595C/Turismo Akrapovic Akrapovič Sound Kit</t>
  </si>
  <si>
    <t>Abarth 595/595C/Turismo Akrapovic Slip-On Line (SS)</t>
  </si>
  <si>
    <t>Abarth 595/595C/Turismo Akrapovic Tail pipe set (Carbon)</t>
  </si>
  <si>
    <t>Abarth 595/595C/Turismo Akrapovic Tail pipe set (Titanium)</t>
  </si>
  <si>
    <t>S-AR/TI/1H</t>
  </si>
  <si>
    <t>Alfa Romeo Giulia Quadrifoglio 2016-2020</t>
  </si>
  <si>
    <t>Alfa Romeo Giulia Quadrifoglio Akrapovic Evolution Line (Titanium)</t>
  </si>
  <si>
    <t>DP-AR/SS/2</t>
  </si>
  <si>
    <t>Alfa Romeo Giulia Quadrifoglio Akrapovic Downpipe Set w/o Cat (SS)</t>
  </si>
  <si>
    <t>P-X227</t>
  </si>
  <si>
    <t>Alfa Romeo Giulia Quadrifoglio Akrapovic Fitting kit (for optional downpipes)</t>
  </si>
  <si>
    <t>P-HF1160</t>
  </si>
  <si>
    <t>Alfa Romeo Giulia Quadrifoglio Akrapovic Akrapovič Sound Kit</t>
  </si>
  <si>
    <t>E-AR/T/1</t>
  </si>
  <si>
    <t>Alfa Romeo Giulia Quadrifoglio Akrapovic Evolution Link Pipe Set (Titanium)</t>
  </si>
  <si>
    <t>S-AR/TI/7H</t>
  </si>
  <si>
    <t>Alfa Romeo Giulia Quadrifoglio 2018-2020</t>
  </si>
  <si>
    <t>Alfa Romeo Giulia Quadrifoglio Akrapovic Slip-On Line (Titanium)</t>
  </si>
  <si>
    <t>S-AR/TI/6H</t>
  </si>
  <si>
    <t>Alfa Romeo Stelvio Quadrifoglio 2017-2020</t>
  </si>
  <si>
    <t>Alfa Romeo Stelvio Quadrifoglio Akrapovic Slip-On Line (Titanium)</t>
  </si>
  <si>
    <t>P-HF1321</t>
  </si>
  <si>
    <t>Alfa Romeo Stelvio Quadrifoglio Akrapovic Akrapovič Sound Kit</t>
  </si>
  <si>
    <t>P-HF880</t>
  </si>
  <si>
    <t>Audi R8 5.2 FSI Coupé/Spyder 2009-2015</t>
  </si>
  <si>
    <t>Audi R8 5.2 FSI Coupé/Spyder Akrapovic Akrapovič Sound Kit</t>
  </si>
  <si>
    <t>P-HF946</t>
  </si>
  <si>
    <t>Audi R8 5.2 FSI Coupé/Spyder 2016-2018</t>
  </si>
  <si>
    <t>S-AUR8SO3-T</t>
  </si>
  <si>
    <t>Audi R8 5.2 FSI Coupé/Spyder Akrapovic Slip-On Line (Titanium)</t>
  </si>
  <si>
    <t>DI-AU/CA/2/G</t>
  </si>
  <si>
    <t>Audi RS 3 Sedan (8Y) 2022-2023</t>
  </si>
  <si>
    <t>Audi RS 3 Sedan (8Y) Akrapovic Rear Carbon Fibre Diffuser - High Gloss</t>
  </si>
  <si>
    <t>P-HF1433</t>
  </si>
  <si>
    <t>Audi RS 3 Sedan (8Y) Akrapovic Akrapovič Sound Kit</t>
  </si>
  <si>
    <t>S-AU/TI/24H</t>
  </si>
  <si>
    <t>Audi RS 3 Sedan (8Y) Akrapovic Evolution Line (Titanium)</t>
  </si>
  <si>
    <t>Audi RS 3 Sedan (8Y) - OPF/GPF 2022-2023</t>
  </si>
  <si>
    <t>Audi RS 3 Sedan (8Y) - OPF/GPF Akrapovic Evolution Line (Titanium)</t>
  </si>
  <si>
    <t>Audi RS 3 Sedan (8Y) - OPF/GPF Akrapovic Akrapovič Sound Kit</t>
  </si>
  <si>
    <t>Audi RS 3 Sedan (8Y) - OPF/GPF Akrapovic Rear Carbon Fibre Diffuser - High Gloss</t>
  </si>
  <si>
    <t>Audi RS 3 Sportback (8Y) 2022-2023</t>
  </si>
  <si>
    <t>Audi RS 3 Sportback (8Y) Akrapovic Rear Carbon Fibre Diffuser - High Gloss</t>
  </si>
  <si>
    <t>Audi RS 3 Sportback (8Y) Akrapovic Akrapovič Sound Kit</t>
  </si>
  <si>
    <t>S-AU/TI/23H</t>
  </si>
  <si>
    <t>Audi RS 3 Sportback (8Y) Akrapovic Evolution Line (Titanium)</t>
  </si>
  <si>
    <t>Audi RS 3 Sportback (8Y) - OPF/GPF 2022-2023</t>
  </si>
  <si>
    <t>Audi RS 3 Sportback (8Y) - OPF/GPF Akrapovic Evolution Line (Titanium)</t>
  </si>
  <si>
    <t>Audi RS 3 Sportback (8Y) - OPF/GPF Akrapovic Akrapovič Sound Kit</t>
  </si>
  <si>
    <t>Audi RS 3 Sportback (8Y) - OPF/GPF Akrapovic Rear Carbon Fibre Diffuser - High Gloss</t>
  </si>
  <si>
    <t>S-AU/TI/3H</t>
  </si>
  <si>
    <t>Audi RS 6 Avant (C7) 2014-2018</t>
  </si>
  <si>
    <t>Audi RS 6 Avant (C7) Akrapovic Evolution Line (Titanium)</t>
  </si>
  <si>
    <t>DI-AU/CA/1/G</t>
  </si>
  <si>
    <t>Audi RS 6 Avant (C8) 2020-2023</t>
  </si>
  <si>
    <t>Audi RS 6 Avant (C8) Akrapovic Rear Carbon Fibre Diffuser - High Gloss</t>
  </si>
  <si>
    <t>P-HF1282</t>
  </si>
  <si>
    <t>Audi RS 6 Avant (C8) Akrapovic Akrapovič Sound Kit</t>
  </si>
  <si>
    <t>L-AU/SS/6</t>
  </si>
  <si>
    <t>Audi RS 6 Avant (C8) Akrapovic Link pipe set (SS)</t>
  </si>
  <si>
    <t>S-AU/TI/15H</t>
  </si>
  <si>
    <t>Audi RS 6 Avant (C8) Akrapovic Evolution Line (Titanium)</t>
  </si>
  <si>
    <t>DI-AU/CA/1/M</t>
  </si>
  <si>
    <t>Audi RS 6 Avant (C8) Akrapovic Rear Carbon Fibre Diffuser - Matte</t>
  </si>
  <si>
    <t>Audi RS 6 Avant (C8) - OPF/GPF 2020-2021</t>
  </si>
  <si>
    <t>Audi RS 6 Avant (C8) - OPF/GPF Akrapovic Evolution Line (Titanium)</t>
  </si>
  <si>
    <t>Audi RS 6 Avant (C8) - OPF/GPF Akrapovic Link pipe set (SS)</t>
  </si>
  <si>
    <t>Audi RS 6 Avant (C8) - OPF/GPF 2020-2023</t>
  </si>
  <si>
    <t>Audi RS 6 Avant (C8) - OPF/GPF Akrapovic Akrapovič Sound Kit</t>
  </si>
  <si>
    <t>Audi RS 6 Avant (C8) - OPF/GPF Akrapovic Rear Carbon Fibre Diffuser - High Gloss</t>
  </si>
  <si>
    <t>Audi RS 6 Avant (C8) - OPF/GPF Akrapovic Rear Carbon Fibre Diffuser - Matte</t>
  </si>
  <si>
    <t>S-AU/TI/19H</t>
  </si>
  <si>
    <t>Audi RS 6 Avant (C8) - OPF/GPF 2022-2023</t>
  </si>
  <si>
    <t>L-AU/SS/8</t>
  </si>
  <si>
    <t>Audi RS 6 Avant (C8) - OPF/GPF Akrapovic Link Pipe Set (SS)</t>
  </si>
  <si>
    <t>S-AU/TI/4H</t>
  </si>
  <si>
    <t>Audi RS 7 Sportback (C7) 2014-2018</t>
  </si>
  <si>
    <t>Audi RS 7 Sportback (C7) Akrapovic Evolution Line (Titanium)</t>
  </si>
  <si>
    <t>Audi RS 7 Sportback (C8) 2020-2023</t>
  </si>
  <si>
    <t>Audi RS 7 Sportback (C8) Akrapovic Rear Carbon Fibre Diffuser - Matte</t>
  </si>
  <si>
    <t>Audi RS 7 Sportback (C8) Akrapovic Evolution Line (Titanium)</t>
  </si>
  <si>
    <t>Audi RS 7 Sportback (C8) Akrapovic Rear Carbon Fibre Diffuser - High Gloss</t>
  </si>
  <si>
    <t>Audi RS 7 Sportback (C8) Akrapovic Akrapovič Sound Kit</t>
  </si>
  <si>
    <t>Audi RS 7 Sportback (C8) Akrapovic Link pipe set (SS)</t>
  </si>
  <si>
    <t>Audi RS 7 Sportback (C8) - OPF/GPF 2020-2021</t>
  </si>
  <si>
    <t>Audi RS 7 Sportback (C8) - OPF/GPF Akrapovic Link pipe set (SS)</t>
  </si>
  <si>
    <t>Audi RS 7 Sportback (C8) - OPF/GPF Akrapovic Evolution Line (Titanium)</t>
  </si>
  <si>
    <t>Audi RS 7 Sportback (C8) - OPF/GPF 2020-2023</t>
  </si>
  <si>
    <t>Audi RS 7 Sportback (C8) - OPF/GPF Akrapovic Rear Carbon Fibre Diffuser - Matte</t>
  </si>
  <si>
    <t>Audi RS 7 Sportback (C8) - OPF/GPF Akrapovic Akrapovič Sound Kit</t>
  </si>
  <si>
    <t>Audi RS 7 Sportback (C8) - OPF/GPF Akrapovic Rear Carbon Fibre Diffuser - High Gloss</t>
  </si>
  <si>
    <t>Audi RS 7 Sportback (C8) - OPF/GPF 2022-2023</t>
  </si>
  <si>
    <t>Audi RS 7 Sportback (C8) - OPF/GPF Akrapovic Link Pipe Set (SS)</t>
  </si>
  <si>
    <t>S-AU/TI/20H</t>
  </si>
  <si>
    <t>Audi RS Q8 (4M) 2020-2023</t>
  </si>
  <si>
    <t>Audi RS Q8 (4M) Akrapovic Evolution Line (Titanium)</t>
  </si>
  <si>
    <t>P-HF1284</t>
  </si>
  <si>
    <t>Audi RS Q8 (4M) Akrapovic Akrapovič Sound Kit</t>
  </si>
  <si>
    <t>Audi RS Q8 (4M) - OPF/GPF 2020-2023</t>
  </si>
  <si>
    <t>Audi RS Q8 (4M) - OPF/GPF Akrapovic Akrapovič Sound Kit</t>
  </si>
  <si>
    <t>Audi RS Q8 (4M) - OPF/GPF Akrapovic Evolution Line (Titanium)</t>
  </si>
  <si>
    <t>P-HF1369</t>
  </si>
  <si>
    <t>Audi S3 Sedan (8Y) 2020-2023</t>
  </si>
  <si>
    <t>Audi S3 Sedan (8Y) Akrapovic Akrapovič Sound Kit</t>
  </si>
  <si>
    <t>S-AU/TI/18H</t>
  </si>
  <si>
    <t>Audi S3 Sedan (8Y) Akrapovic Evolution Line (Titanium)</t>
  </si>
  <si>
    <t>Audi S3 Sedan (8Y) - OPF/GPF 2020-2023</t>
  </si>
  <si>
    <t>Audi S3 Sedan (8Y) - OPF/GPF Akrapovic Evolution Line (Titanium)</t>
  </si>
  <si>
    <t>Audi S3 Sedan (8Y) - OPF/GPF Akrapovic Akrapovič Sound Kit</t>
  </si>
  <si>
    <t>Audi S3 Sportback (8Y) 2020-2023</t>
  </si>
  <si>
    <t>Audi S3 Sportback (8Y) Akrapovic Akrapovič Sound Kit</t>
  </si>
  <si>
    <t>S-AU/TI/17H</t>
  </si>
  <si>
    <t>Audi S3 Sportback (8Y) Akrapovic Evolution Line (Titanium)</t>
  </si>
  <si>
    <t>Audi S3 Sportback (8Y) - OPF/GPF 2020-2023</t>
  </si>
  <si>
    <t>Audi S3 Sportback (8Y) - OPF/GPF Akrapovic Evolution Line (Titanium)</t>
  </si>
  <si>
    <t>Audi S3 Sportback (8Y) - OPF/GPF Akrapovic Akrapovič Sound Kit</t>
  </si>
  <si>
    <t>P-HF877</t>
  </si>
  <si>
    <t>Audi S5 Coupé (8T) 2007-2011</t>
  </si>
  <si>
    <t>Audi S5 Coupé (8T) Akrapovic Akrapovič Sound Kit</t>
  </si>
  <si>
    <t>S-AU/TI/6H</t>
  </si>
  <si>
    <t>Audi S6 Avant/Limousine (C7) 2013-2017</t>
  </si>
  <si>
    <t>Audi S6 Avant/Limousine (C7) Akrapovic Evolution Line (Titanium)</t>
  </si>
  <si>
    <t>Audi S7 Sportback (C7) 2013-2017</t>
  </si>
  <si>
    <t>Audi S7 Sportback (C7) Akrapovic Evolution Line (Titanium)</t>
  </si>
  <si>
    <t>BMW</t>
  </si>
  <si>
    <t>P-HF878</t>
  </si>
  <si>
    <t>BMW 1 Series M Coupé (E82) 2011-2012</t>
  </si>
  <si>
    <t>BMW 1 Series M Coupé (E82) Akrapovic Akrapovič Sound Kit</t>
  </si>
  <si>
    <t>ME-BM/T/3</t>
  </si>
  <si>
    <t>BMW 1 Series M Coupé (E82) Akrapovic Evolution Line (Titanium)</t>
  </si>
  <si>
    <t>TP-CT/5</t>
  </si>
  <si>
    <t>BMW 1 Series M Coupé (E82) Akrapovic Tail pipe set (Carbon)</t>
  </si>
  <si>
    <t>M-BM/T/4H</t>
  </si>
  <si>
    <t>BMW 1 Series M Coupé (E82) Akrapovic Slip-On Line (Titanium)</t>
  </si>
  <si>
    <t>S-BME90/91/335</t>
  </si>
  <si>
    <t>BMW 335i (E90, E91) 2007-2012</t>
  </si>
  <si>
    <t>BMW 335i (E90, E91) Akrapovic Evolution Line (Titanium)</t>
  </si>
  <si>
    <t>MTP-BM/SS/1H</t>
  </si>
  <si>
    <t>BMW 335i (F30, F31) 2012-2015</t>
  </si>
  <si>
    <t>BMW 335i (F30, F31) Akrapovic Evolution Line (SS)</t>
  </si>
  <si>
    <t>E-BM/SS/1</t>
  </si>
  <si>
    <t>BMW 335i (F30, F31) Akrapovic Evolution Link pipe set (SS)</t>
  </si>
  <si>
    <t>MTP-BM/SS/2H</t>
  </si>
  <si>
    <t>BMW 340i (F30, F31) 2016-2019</t>
  </si>
  <si>
    <t>BMW 340i (F30, F31) Akrapovic Evolution Line (SS)</t>
  </si>
  <si>
    <t>E-BM/SS/2</t>
  </si>
  <si>
    <t>BMW 340i (F30, F31) Akrapovic Evolution Link pipe set (SS)</t>
  </si>
  <si>
    <t>WM-BM/CA/1/M</t>
  </si>
  <si>
    <t>BMW 340i (F30, F31) Akrapovic Carbon Fibre Mirror Cap Set - Matte</t>
  </si>
  <si>
    <t>WM-BM/CA/1/G</t>
  </si>
  <si>
    <t>BMW 340i (F30, F31) Akrapovic Carbon Fibre Mirror Cap Set - High Gloss</t>
  </si>
  <si>
    <t>BMW 340i (F30, F31) - OPF/GPF 2018-2019</t>
  </si>
  <si>
    <t>BMW 340i (F30, F31) - OPF/GPF Akrapovic Carbon Fibre Mirror Cap Set - High Gloss</t>
  </si>
  <si>
    <t>BMW 340i (F30, F31) - OPF/GPF Akrapovic Carbon Fibre Mirror Cap Set - Matte</t>
  </si>
  <si>
    <t>P-HF1179</t>
  </si>
  <si>
    <t>BMW 340i (F30, F31) - OPF/GPF Akrapovic Akrapovič Sound Kit</t>
  </si>
  <si>
    <t>S-BM/T/6H</t>
  </si>
  <si>
    <t>BMW 340i (F30, F31) - OPF/GPF Akrapovic Slip-On Line (Titanium)</t>
  </si>
  <si>
    <t>BMW 435i (F32) 2013-2015</t>
  </si>
  <si>
    <t>BMW 435i (F32) Akrapovic Evolution Link pipe set (SS)</t>
  </si>
  <si>
    <t>BMW 435i (F32) Akrapovic Evolution Line (SS)</t>
  </si>
  <si>
    <t>BMW 440i (F32, F33, F36) 2016-2020</t>
  </si>
  <si>
    <t>BMW 440i (F32, F33, F36) Akrapovic Carbon Fibre Mirror Cap Set - Matte</t>
  </si>
  <si>
    <t>BMW 440i (F32, F33, F36) Akrapovic Carbon Fibre Mirror Cap Set - High Gloss</t>
  </si>
  <si>
    <t>BMW 440i (F32, F33, F36) Akrapovic Evolution Link pipe set (SS)</t>
  </si>
  <si>
    <t>BMW 440i (F32, F33, F36) Akrapovic Evolution Line (SS) 440i</t>
  </si>
  <si>
    <t>BMW 440i (F32, F33, F36) - OPF/GPF 2018-2020</t>
  </si>
  <si>
    <t>BMW 440i (F32, F33, F36) - OPF/GPF Akrapovic Carbon Fibre Mirror Cap Set - High Gloss</t>
  </si>
  <si>
    <t>BMW 440i (F32, F33, F36) - OPF/GPF Akrapovic Carbon Fibre Mirror Cap Set - Matte</t>
  </si>
  <si>
    <t>BMW 440i (F32, F33, F36) - OPF/GPF Akrapovic Slip-On Line (Titanium)</t>
  </si>
  <si>
    <t>BMW 440i (F32, F33, F36) - OPF/GPF Akrapovic Akrapovič Sound Kit</t>
  </si>
  <si>
    <t>S-BM/T/15H</t>
  </si>
  <si>
    <t>BMW M135i (F40) 2020-2023</t>
  </si>
  <si>
    <t>BMW M135i (F40) Akrapovic Slip-On Line (Titanium)</t>
  </si>
  <si>
    <t>P-HF1312</t>
  </si>
  <si>
    <t>BMW M135i (F40) Akrapovic Akrapovič Sound Kit</t>
  </si>
  <si>
    <t>E-BM/SS/6</t>
  </si>
  <si>
    <t>BMW M135i (F40) Akrapovic Evolution Link pipe set (SS)</t>
  </si>
  <si>
    <t>BMW M135i (F40) - OPF/GPF 2020-2020</t>
  </si>
  <si>
    <t>BMW M135i (F40) - OPF/GPF Akrapovic Evolution Link pipe set (SS)</t>
  </si>
  <si>
    <t>BMW M135i (F40) - OPF/GPF 2020-2023</t>
  </si>
  <si>
    <t>BMW M135i (F40) - OPF/GPF Akrapovic Akrapovič Sound Kit</t>
  </si>
  <si>
    <t>BMW M135i (F40) - OPF/GPF Akrapovic Slip-On Line (Titanium)</t>
  </si>
  <si>
    <t>BMW M140i (F20, F21) 2016-2019</t>
  </si>
  <si>
    <t>BMW M140i (F20, F21) Akrapovic Carbon Fibre Mirror Cap Set - Matte</t>
  </si>
  <si>
    <t>BMW M140i (F20, F21) Akrapovic Carbon Fibre Mirror Cap Set - High Gloss</t>
  </si>
  <si>
    <t>E-BM/SS/3</t>
  </si>
  <si>
    <t>BMW M140i (F20, F21) Akrapovic Evolution Link pipe set (SS)</t>
  </si>
  <si>
    <t>MTP-BM/SS/3H</t>
  </si>
  <si>
    <t>BMW M140i (F20, F21) Akrapovic Evolution Line (SS)</t>
  </si>
  <si>
    <t>BMW M140i (F20, F21) - OPF/GPF 2018-2019</t>
  </si>
  <si>
    <t>BMW M140i (F20, F21) - OPF/GPF Akrapovic Carbon Fibre Mirror Cap Set - High Gloss</t>
  </si>
  <si>
    <t>BMW M140i (F20, F21) - OPF/GPF Akrapovic Carbon Fibre Mirror Cap Set - Matte</t>
  </si>
  <si>
    <t>P-HF1185</t>
  </si>
  <si>
    <t>BMW M140i (F20, F21) - OPF/GPF Akrapovic Akrapovič Sound Kit</t>
  </si>
  <si>
    <t>S-BM/T/5H</t>
  </si>
  <si>
    <t>BMW M140i (F20, F21) - OPF/GPF Akrapovic Slip-On Line (Titanium)</t>
  </si>
  <si>
    <t>BMW M2 (F87) 2016-2017</t>
  </si>
  <si>
    <t>BMW M2 (F87) Akrapovic Carbon Fibre Mirror Cap Set - Matte</t>
  </si>
  <si>
    <t>BMW M2 (F87) Akrapovic Carbon Fibre Mirror Cap Set - High Gloss</t>
  </si>
  <si>
    <t>DP-BM/SS/4/H</t>
  </si>
  <si>
    <t>BMW M2 (F87) Akrapovic Downpipe w Cat (SS)</t>
  </si>
  <si>
    <t>DP-BM/SS/4</t>
  </si>
  <si>
    <t>BMW M2 (F87) Akrapovic Downpipe w/o Cat (SS)</t>
  </si>
  <si>
    <t>DI-BM/CA/3/M</t>
  </si>
  <si>
    <t>BMW M2 (F87) Akrapovic Rear Carbon Fibre Diffuser - Matte</t>
  </si>
  <si>
    <t>DI-BM/CA/3/G</t>
  </si>
  <si>
    <t>BMW M2 (F87) Akrapovic Rear Carbon Fibre Diffuser - High Gloss</t>
  </si>
  <si>
    <t>P-HF977</t>
  </si>
  <si>
    <t>BMW M2 (F87) Akrapovic Akrapovič Sound Kit</t>
  </si>
  <si>
    <t>ME-BM/T/8H</t>
  </si>
  <si>
    <t>BMW M2 (F87) Akrapovic Evolution Line (Titanium)</t>
  </si>
  <si>
    <t>P-HF1177</t>
  </si>
  <si>
    <t>BMW M2 Competition (F87N) 2018-2020</t>
  </si>
  <si>
    <t>BMW M2 Competition (F87N) Akrapovic Akrapovič Sound Kit</t>
  </si>
  <si>
    <t>DP-BM/SS/3</t>
  </si>
  <si>
    <t>BMW M2 Competition (F87N) Akrapovic Downpipe (SS)</t>
  </si>
  <si>
    <t>BMW M2 Competition (F87N) Akrapovic Rear Carbon Fibre Diffuser - High Gloss</t>
  </si>
  <si>
    <t>BMW M2 Competition (F87N) Akrapovic Rear Carbon Fibre Diffuser - Matte</t>
  </si>
  <si>
    <t>E-BM/T/5</t>
  </si>
  <si>
    <t>BMW M2 Competition (F87N) Akrapovic Evolution Link pipe set (Titanium)</t>
  </si>
  <si>
    <t>S-BM/T/3H</t>
  </si>
  <si>
    <t>BMW M2 Competition (F87N) Akrapovic Slip-On Line (Titanium)</t>
  </si>
  <si>
    <t>WM-BM/CA/2/G</t>
  </si>
  <si>
    <t>BMW M2 Competition (F87N) Akrapovic Carbon Fibre Mirror Cap Set - High Gloss</t>
  </si>
  <si>
    <t>WM-BM/CA/2/M</t>
  </si>
  <si>
    <t>BMW M2 Competition (F87N) Akrapovic Carbon Fibre Mirror Cap Set - Matte</t>
  </si>
  <si>
    <t>BMW M2 Competition (F87N) - OPF/GPF 2018-2020</t>
  </si>
  <si>
    <t>BMW M2 Competition (F87N) - OPF/GPF Akrapovic Carbon Fibre Mirror Cap Set - Matte</t>
  </si>
  <si>
    <t>BMW M2 Competition (F87N) - OPF/GPF Akrapovic Carbon Fibre Mirror Cap Set - High Gloss</t>
  </si>
  <si>
    <t>BMW M2 Competition (F87N) - OPF/GPF Akrapovic Slip-On Line (Titanium)</t>
  </si>
  <si>
    <t>BMW M2 Competition (F87N) - OPF/GPF Akrapovic Evolution Link pipe set (Titanium)</t>
  </si>
  <si>
    <t>BMW M2 Competition (F87N) - OPF/GPF Akrapovic Rear Carbon Fibre Diffuser - Matte</t>
  </si>
  <si>
    <t>BMW M2 Competition (F87N) - OPF/GPF Akrapovic Rear Carbon Fibre Diffuser - High Gloss</t>
  </si>
  <si>
    <t>BMW M2 Competition (F87N) - OPF/GPF Akrapovic Downpipe (SS)</t>
  </si>
  <si>
    <t>BMW M2 Competition (F87N) - OPF/GPF Akrapovic Akrapovič Sound Kit</t>
  </si>
  <si>
    <t>S-BM/T/34H</t>
  </si>
  <si>
    <t>BMW M2 Coupé (G87) 2023-2023</t>
  </si>
  <si>
    <t>BMW M2 Coupé (G87) Akrapovic Slip-On Line (Titanium)</t>
  </si>
  <si>
    <t>DP-BM/SS/8</t>
  </si>
  <si>
    <t>BMW M2 Coupé (G87) Akrapovic Downpipe w Cat (SS)</t>
  </si>
  <si>
    <t>DP-BM/SS/9</t>
  </si>
  <si>
    <t>BMW M2 Coupé (G87) Akrapovic Downpipe w/o Cat (SS)</t>
  </si>
  <si>
    <t>E-BM/T/12</t>
  </si>
  <si>
    <t>BMW M2 Coupé (G87) Akrapovic Evolution Link Pipe set (Titanium) – Long</t>
  </si>
  <si>
    <t>WI-BM/CA/1/G</t>
  </si>
  <si>
    <t>BMW M2 Coupé (G87) Akrapovic Rear Wing (Carbon)</t>
  </si>
  <si>
    <t>P-HF1523</t>
  </si>
  <si>
    <t>BMW M2 Coupé (G87) Akrapovic Fitting kit for mounting on BMW M2 (G87)</t>
  </si>
  <si>
    <t>TP-CT/69</t>
  </si>
  <si>
    <t>BMW M2 Coupé (G87) Akrapovic Tail Pipe Set (Carbon)</t>
  </si>
  <si>
    <t>TP-CT/68</t>
  </si>
  <si>
    <t>WM-BM/CA/4/M</t>
  </si>
  <si>
    <t>BMW M2 Coupé (G87) Akrapovic Carbon Fibre Mirror Cap Set - Matte</t>
  </si>
  <si>
    <t>WM-BM/CA/4/G</t>
  </si>
  <si>
    <t>BMW M2 Coupé (G87) Akrapovic Carbon Fibre Mirror Cap Set - High Gloss</t>
  </si>
  <si>
    <t>E-BM/SS/9</t>
  </si>
  <si>
    <t>BMW M2 Coupé (G87) Akrapovic Evolution Link Pipe set (SS) – Long</t>
  </si>
  <si>
    <t>P-HF1384</t>
  </si>
  <si>
    <t>BMW M2 Coupé (G87) Akrapovic Akrapovič Sound Kit</t>
  </si>
  <si>
    <t>DI-BM/CA/10/M</t>
  </si>
  <si>
    <t>BMW M2 Coupé (G87) Akrapovic Rear Carbon Fibre Diffuser - Matte</t>
  </si>
  <si>
    <t>DI-BM/CA/10/G</t>
  </si>
  <si>
    <t>BMW M2 Coupé (G87) Akrapovic Rear Carbon Fibre Diffuser - High Gloss</t>
  </si>
  <si>
    <t>BMW M2 Coupé (G87) - OPF/GPF 2023-2023</t>
  </si>
  <si>
    <t>BMW M2 Coupé (G87) - OPF/GPF Akrapovic Rear Carbon Fibre Diffuser - High Gloss</t>
  </si>
  <si>
    <t>BMW M2 Coupé (G87) - OPF/GPF Akrapovic Rear Carbon Fibre Diffuser - Matte</t>
  </si>
  <si>
    <t>BMW M2 Coupé (G87) - OPF/GPF Akrapovic Akrapovič Sound Kit</t>
  </si>
  <si>
    <t>BMW M2 Coupé (G87) - OPF/GPF Akrapovic Evolution Link Pipe set (SS) – Long</t>
  </si>
  <si>
    <t>BMW M2 Coupé (G87) - OPF/GPF Akrapovic Carbon Fibre Mirror Cap Set - High Gloss</t>
  </si>
  <si>
    <t>BMW M2 Coupé (G87) - OPF/GPF Akrapovic Carbon Fibre Mirror Cap Set - Matte</t>
  </si>
  <si>
    <t>BMW M2 Coupé (G87) - OPF/GPF Akrapovic Tail Pipe Set (Carbon)</t>
  </si>
  <si>
    <t>BMW M2 Coupé (G87) - OPF/GPF Akrapovic Fitting kit for mounting on BMW M2 (G87)</t>
  </si>
  <si>
    <t>BMW M2 Coupé (G87) - OPF/GPF Akrapovic Rear Wing (Carbon)</t>
  </si>
  <si>
    <t>BMW M2 Coupé (G87) - OPF/GPF Akrapovic Evolution Link Pipe set (Titanium) – Long</t>
  </si>
  <si>
    <t>BMW M2 Coupé (G87) - OPF/GPF Akrapovic Downpipe w/o Cat (SS)</t>
  </si>
  <si>
    <t>BMW M2 Coupé (G87) - OPF/GPF Akrapovic Downpipe w Cat (SS)</t>
  </si>
  <si>
    <t>BMW M2 Coupé (G87) - OPF/GPF Akrapovic Slip-On Line (Titanium)</t>
  </si>
  <si>
    <t>BMW M2 CS (F87N) 2020-2021</t>
  </si>
  <si>
    <t>BMW M2 CS (F87N) Akrapovic Akrapovič Sound Kit</t>
  </si>
  <si>
    <t>BMW M2 CS (F87N) Akrapovic Downpipe (SS)</t>
  </si>
  <si>
    <t>BMW M2 CS (F87N) Akrapovic Rear Carbon Fibre Diffuser - High Gloss</t>
  </si>
  <si>
    <t>BMW M2 CS (F87N) Akrapovic Rear Carbon Fibre Diffuser - Matte</t>
  </si>
  <si>
    <t>BMW M2 CS (F87N) Akrapovic Evolution Link pipe set (Titanium)</t>
  </si>
  <si>
    <t>BMW M2 CS (F87N) Akrapovic Slip-On Line (Titanium)</t>
  </si>
  <si>
    <t>BMW M2 CS (F87N) Akrapovic Carbon Fibre Mirror Cap Set - High Gloss</t>
  </si>
  <si>
    <t>BMW M2 CS (F87N) Akrapovic Carbon Fibre Mirror Cap Set - Matte</t>
  </si>
  <si>
    <t>BMW M2 CS (F87N) - OPF/GPF 2020-2021</t>
  </si>
  <si>
    <t>BMW M2 CS (F87N) - OPF/GPF Akrapovic Carbon Fibre Mirror Cap Set - Matte</t>
  </si>
  <si>
    <t>BMW M2 CS (F87N) - OPF/GPF Akrapovic Carbon Fibre Mirror Cap Set - High Gloss</t>
  </si>
  <si>
    <t>BMW M2 CS (F87N) - OPF/GPF Akrapovic Evolution Link pipe set (Titanium)</t>
  </si>
  <si>
    <t>BMW M2 CS (F87N) - OPF/GPF Akrapovic Rear Carbon Fibre Diffuser - Matte</t>
  </si>
  <si>
    <t>BMW M2 CS (F87N) - OPF/GPF Akrapovic Rear Carbon Fibre Diffuser - High Gloss</t>
  </si>
  <si>
    <t>BMW M2 CS (F87N) - OPF/GPF Akrapovic Downpipe (SS)</t>
  </si>
  <si>
    <t>P-HF1385</t>
  </si>
  <si>
    <t>BMW M2 CS (F87N) - OPF/GPF Akrapovic Akrapovič Sound Kit</t>
  </si>
  <si>
    <t>S-BM/T/26H</t>
  </si>
  <si>
    <t>BMW M2 CS (F87N) - OPF/GPF Akrapovic Slip-On Line (Titanium)</t>
  </si>
  <si>
    <t>MTP-BM/SS/4H</t>
  </si>
  <si>
    <t>BMW M240i (F22, F23) 2016-2021</t>
  </si>
  <si>
    <t>BMW M240i (F22, F23) Akrapovic Evolution Line (SS)</t>
  </si>
  <si>
    <t>BMW M240i (F22, F23) Akrapovic Evolution Link pipe set (SS)</t>
  </si>
  <si>
    <t>BMW M240i (F22, F23) Akrapovic Carbon Fibre Mirror Cap Set - High Gloss</t>
  </si>
  <si>
    <t>BMW M240i (F22, F23) Akrapovic Carbon Fibre Mirror Cap Set - Matte</t>
  </si>
  <si>
    <t>BMW M240i (F22, F23)  - OPF/GPF 2018-2021</t>
  </si>
  <si>
    <t>BMW M240i (F22, F23)  - OPF/GPF Akrapovic Carbon Fibre Mirror Cap Set - Matte</t>
  </si>
  <si>
    <t>BMW M240i (F22, F23)  - OPF/GPF Akrapovic Carbon Fibre Mirror Cap Set - High Gloss</t>
  </si>
  <si>
    <t>BMW M240i (F22, F23)  - OPF/GPF Akrapovic Akrapovič Sound Kit</t>
  </si>
  <si>
    <t>S-BM/T/8H</t>
  </si>
  <si>
    <t>BMW M240i (F22, F23)  - OPF/GPF Akrapovic Slip-On Line (Titanium)</t>
  </si>
  <si>
    <t>S-BM/T/32H</t>
  </si>
  <si>
    <t>BMW M240i (G42) 2022-2023</t>
  </si>
  <si>
    <t>BMW M240i (G42) Akrapovic Slip-On Line (Titanium)</t>
  </si>
  <si>
    <t>P-HF1452</t>
  </si>
  <si>
    <t>BMW M240i (G42) Akrapovic Akrapovič Sound Kit</t>
  </si>
  <si>
    <t>BMW M240i (G42) - OPF/GPF 2022-2023</t>
  </si>
  <si>
    <t>BMW M240i (G42) - OPF/GPF Akrapovic Akrapovič Sound Kit</t>
  </si>
  <si>
    <t>BMW M240i (G42) - OPF/GPF Akrapovic Slip-On Line (Titanium)</t>
  </si>
  <si>
    <t>TP-CT/3</t>
  </si>
  <si>
    <t>BMW M3 (E90) 2007-2013</t>
  </si>
  <si>
    <t>BMW M3 (E90) Akrapovic Tail pipe set (Carbon)</t>
  </si>
  <si>
    <t>BMW M3 (E92, E93) 2007-2013</t>
  </si>
  <si>
    <t>BMW M3 (E92, E93) Akrapovic Tail pipe set (Carbon)</t>
  </si>
  <si>
    <t>ME-BM/T/2</t>
  </si>
  <si>
    <t>BMW M3 (E92, E93) Akrapovic Evolution Line (Titanium)</t>
  </si>
  <si>
    <t>M-BM/T/8H</t>
  </si>
  <si>
    <t>BMW M3 (F80) 2014-2018</t>
  </si>
  <si>
    <t>BMW M3 (F80) Akrapovic Slip-On Line (Titanium)</t>
  </si>
  <si>
    <t>DI-BM/CA/1</t>
  </si>
  <si>
    <t>BMW M3 (F80) Akrapovic Rear Carbon Fibre Diffuser</t>
  </si>
  <si>
    <t>E-BM/T/3</t>
  </si>
  <si>
    <t>BMW M3 (F80) Akrapovic Evolution Link pipe set (Titanium)</t>
  </si>
  <si>
    <t>TP-T/S/8</t>
  </si>
  <si>
    <t>BMW M3 (F80) Akrapovic Tail pipe set (Titanium)</t>
  </si>
  <si>
    <t>TP-CT/26</t>
  </si>
  <si>
    <t>BMW M3 (F80) Akrapovic Tail pipe set (Carbon)</t>
  </si>
  <si>
    <t>BMW M3 (F80) Akrapovic Downpipe (SS)</t>
  </si>
  <si>
    <t>BMW M3 (F80) Akrapovic Carbon Fibre Mirror Cap Set - High Gloss</t>
  </si>
  <si>
    <t>DI-BM/CA/4/G</t>
  </si>
  <si>
    <t>BMW M3 (F80) Akrapovic Rear Carbon Fibre Diffuser - High Gloss</t>
  </si>
  <si>
    <t>BMW M3 (F80) Akrapovic Carbon Fibre Mirror Cap Set - Matte</t>
  </si>
  <si>
    <t>P-HF1100</t>
  </si>
  <si>
    <t>BMW M3 (F80) Akrapovic Akrapovič Sound Kit</t>
  </si>
  <si>
    <t>BMW M3 (G80, G81) 2021-2023</t>
  </si>
  <si>
    <t>BMW M3 (G80, G81) Akrapovic Rear Wing (Carbon)</t>
  </si>
  <si>
    <t>DI-BM/CA/9/GB</t>
  </si>
  <si>
    <t>BMW M3 (G80, G81) Akrapovic Rear Carbon Fibre Diffuser - High Gloss Black</t>
  </si>
  <si>
    <t>S-BM/TI/33H</t>
  </si>
  <si>
    <t>BMW M3 (G80, G81) Akrapovic Slip-On Line (Titanium)</t>
  </si>
  <si>
    <t>P-HF1481</t>
  </si>
  <si>
    <t>BMW M3 (G80, G81) Akrapovic Fitting kit for mounting on BMW M3 (G80)</t>
  </si>
  <si>
    <t>BMW M3 (G80, G81) Akrapovic Evolution Link Pipe set (SS) – Long</t>
  </si>
  <si>
    <t>BMW M3 (G80, G81) Akrapovic Downpipe w/o Cat (SS)</t>
  </si>
  <si>
    <t>BMW M3 (G80, G81) Akrapovic Akrapovič Sound Kit</t>
  </si>
  <si>
    <t>DI-BM/CA/9/G</t>
  </si>
  <si>
    <t>BMW M3 (G80, G81) Akrapovic Rear Carbon Fibre Diffuser - High Gloss</t>
  </si>
  <si>
    <t>BMW M3 (G80, G81) Akrapovic Evolution Link Pipe set (Titanium) – Long</t>
  </si>
  <si>
    <t>BMW M3 (G80, G81) Akrapovic Tail Pipe Set (Carbon)</t>
  </si>
  <si>
    <t>BMW M3 (G80, G81) Akrapovic Downpipe w Cat (SS)</t>
  </si>
  <si>
    <t>BMW M3 (G80, G81) - OPF/GPF 2021-2023</t>
  </si>
  <si>
    <t>BMW M3 (G80, G81) - OPF/GPF Akrapovic Downpipe w Cat (SS)</t>
  </si>
  <si>
    <t>BMW M3 (G80, G81) - OPF/GPF Akrapovic Tail Pipe Set (Carbon)</t>
  </si>
  <si>
    <t>BMW M3 (G80, G81) - OPF/GPF Akrapovic Evolution Link Pipe set (Titanium) – Long</t>
  </si>
  <si>
    <t>BMW M3 (G80, G81) - OPF/GPF Akrapovic Rear Carbon Fibre Diffuser - High Gloss</t>
  </si>
  <si>
    <t>BMW M3 (G80, G81) - OPF/GPF Akrapovic Akrapovič Sound Kit</t>
  </si>
  <si>
    <t>BMW M3 (G80, G81) - OPF/GPF Akrapovic Downpipe w/o Cat (SS)</t>
  </si>
  <si>
    <t>BMW M3 (G80, G81) - OPF/GPF Akrapovic Evolution Link Pipe set (SS) – Long</t>
  </si>
  <si>
    <t>BMW M3 (G80, G81) - OPF/GPF Akrapovic Fitting kit for mounting on BMW M3 (G80)</t>
  </si>
  <si>
    <t>BMW M3 (G80, G81) - OPF/GPF Akrapovic Slip-On Line (Titanium)</t>
  </si>
  <si>
    <t>BMW M3 (G80, G81) - OPF/GPF Akrapovic Rear Carbon Fibre Diffuser - High Gloss Black</t>
  </si>
  <si>
    <t>BMW M3 (G80, G81) - OPF/GPF Akrapovic Rear Wing (Carbon)</t>
  </si>
  <si>
    <t>S-BM/T/30H</t>
  </si>
  <si>
    <t>BMW M340I  (G20, G21) - OPF/GPF 2020-2023</t>
  </si>
  <si>
    <t>BMW M340I  (G20, G21) - OPF/GPF Akrapovic Slip-On Line (Titanium)</t>
  </si>
  <si>
    <t>P-HF1351</t>
  </si>
  <si>
    <t>BMW M340I  (G20, G21) - OPF/GPF Akrapovic Akrapovič Sound Kit</t>
  </si>
  <si>
    <t>DP-TY/SS/1</t>
  </si>
  <si>
    <t>BMW M340I (G20, G21) 2020-2022</t>
  </si>
  <si>
    <t>BMW M340I (G20, G21) Akrapovic Downpipe w Cat (SS)</t>
  </si>
  <si>
    <t>BMW M340I (G20, G21) 2020-2023</t>
  </si>
  <si>
    <t>BMW M340I (G20, G21) Akrapovic Akrapovič Sound Kit</t>
  </si>
  <si>
    <t>E-BM/SS/8</t>
  </si>
  <si>
    <t>BMW M340I (G20, G21) Akrapovic Link Pipe Set (SS)</t>
  </si>
  <si>
    <t>BMW M340I (G20, G21) Akrapovic Evolution Line (Titanium)</t>
  </si>
  <si>
    <t>BMW M4 (F82, F83) 2014-2020</t>
  </si>
  <si>
    <t>BMW M4 (F82, F83) Akrapovic Akrapovič Sound Kit</t>
  </si>
  <si>
    <t>BMW M4 (F82, F83) Akrapovic Carbon Fibre Mirror Cap Set - Matte</t>
  </si>
  <si>
    <t>BMW M4 (F82, F83) Akrapovic Rear Carbon Fibre Diffuser - High Gloss</t>
  </si>
  <si>
    <t>BMW M4 (F82, F83) Akrapovic Carbon Fibre Mirror Cap Set - High Gloss</t>
  </si>
  <si>
    <t>BMW M4 (F82, F83) Akrapovic Downpipe (SS)</t>
  </si>
  <si>
    <t>BMW M4 (F82, F83) Akrapovic Tail pipe set (Carbon)</t>
  </si>
  <si>
    <t>BMW M4 (F82, F83) Akrapovic Tail pipe set (Titanium)</t>
  </si>
  <si>
    <t>BMW M4 (F82, F83) Akrapovic Slip-On Line (Titanium)</t>
  </si>
  <si>
    <t>BMW M4 (F82, F83) Akrapovic Evolution Link pipe set (Titanium)</t>
  </si>
  <si>
    <t>BMW M4 (F82, F83) Akrapovic Rear Carbon Fibre Diffuser</t>
  </si>
  <si>
    <t>BMW M4 (F82, F83) - OPF/GPF 2018-2020</t>
  </si>
  <si>
    <t>BMW M4 (F82, F83) - OPF/GPF Akrapovic Rear Carbon Fibre Diffuser</t>
  </si>
  <si>
    <t>BMW M4 (F82, F83) - OPF/GPF Akrapovic Carbon Fibre Mirror Cap Set - High Gloss</t>
  </si>
  <si>
    <t>BMW M4 (F82, F83) - OPF/GPF Akrapovic Rear Carbon Fibre Diffuser - High Gloss</t>
  </si>
  <si>
    <t>BMW M4 (F82, F83) - OPF/GPF Akrapovic Carbon Fibre Mirror Cap Set - Matte</t>
  </si>
  <si>
    <t>BMW M4 (F82, F83) - OPF/GPF Akrapovic Downpipe (SS)</t>
  </si>
  <si>
    <t>S-BM/T/4H</t>
  </si>
  <si>
    <t>BMW M4 (F82, F83) - OPF/GPF Akrapovic Slip-On Line (Titanium)</t>
  </si>
  <si>
    <t>E-BM/T/6</t>
  </si>
  <si>
    <t>BMW M4 (F82, F83) - OPF/GPF Akrapovic Evolution Link pipe set (Titanium)</t>
  </si>
  <si>
    <t>P-HF1194</t>
  </si>
  <si>
    <t>BMW M4 (F82, F83) - OPF/GPF Akrapovic Akrapovič Sound Kit</t>
  </si>
  <si>
    <t>BMW M4 (G82, G83) 2021-2023</t>
  </si>
  <si>
    <t>BMW M4 (G82, G83) Akrapovic Rear Carbon Fibre Diffuser - High Gloss Black</t>
  </si>
  <si>
    <t>BMW M4 (G82, G83) Akrapovic Slip-On Line (Titanium)</t>
  </si>
  <si>
    <t>P-HF1482</t>
  </si>
  <si>
    <t>BMW M4 (G82, G83) Akrapovic Fitting kit for mounting on BMW M4 (G82)</t>
  </si>
  <si>
    <t>BMW M4 (G82, G83) Akrapovic Rear Wing (Carbon)</t>
  </si>
  <si>
    <t>BMW M4 (G82, G83) Akrapovic Evolution Link Pipe set (SS) – Long</t>
  </si>
  <si>
    <t>BMW M4 (G82, G83) Akrapovic Rear Carbon Fibre Diffuser - High Gloss</t>
  </si>
  <si>
    <t>BMW M4 (G82, G83) Akrapovic Akrapovič Sound Kit</t>
  </si>
  <si>
    <t>BMW M4 (G82, G83) Akrapovic Downpipe w/o Cat (SS)</t>
  </si>
  <si>
    <t>BMW M4 (G82, G83) Akrapovic Evolution Link Pipe set (Titanium) – Long</t>
  </si>
  <si>
    <t>BMW M4 (G82, G83) Akrapovic Tail Pipe Set (Carbon)</t>
  </si>
  <si>
    <t>BMW M4 (G82, G83) Akrapovic Downpipe w Cat (SS)</t>
  </si>
  <si>
    <t>BMW M4 (G82, G83) - OPF/GPF 2021-2023</t>
  </si>
  <si>
    <t>BMW M4 (G82, G83) - OPF/GPF Akrapovic Downpipe w Cat (SS)</t>
  </si>
  <si>
    <t>BMW M4 (G82, G83) - OPF/GPF Akrapovic Tail Pipe Set (Carbon)</t>
  </si>
  <si>
    <t>BMW M4 (G82, G83) - OPF/GPF Akrapovic Evolution Link Pipe set (Titanium) – Long</t>
  </si>
  <si>
    <t>BMW M4 (G82, G83) - OPF/GPF Akrapovic Downpipe w/o Cat (SS)</t>
  </si>
  <si>
    <t>BMW M4 (G82, G83) - OPF/GPF Akrapovic Akrapovič Sound Kit</t>
  </si>
  <si>
    <t>BMW M4 (G82, G83) - OPF/GPF Akrapovic Rear Carbon Fibre Diffuser - High Gloss</t>
  </si>
  <si>
    <t>BMW M4 (G82, G83) - OPF/GPF Akrapovic Evolution Link Pipe set (SS) – Long</t>
  </si>
  <si>
    <t>BMW M4 (G82, G83) - OPF/GPF Akrapovic Rear Wing (Carbon)</t>
  </si>
  <si>
    <t>BMW M4 (G82, G83) - OPF/GPF Akrapovic Fitting kit for mounting on BMW M4 (G82)</t>
  </si>
  <si>
    <t>BMW M4 (G82, G83) - OPF/GPF Akrapovic Slip-On Line (Titanium)</t>
  </si>
  <si>
    <t>BMW M4 (G82, G83) - OPF/GPF Akrapovic Rear Carbon Fibre Diffuser - High Gloss Black</t>
  </si>
  <si>
    <t>S-BM/T/31H</t>
  </si>
  <si>
    <t>BMW M440I (G22, G23) 2021-2023</t>
  </si>
  <si>
    <t>BMW M440I (G22, G23) Akrapovic Evolution Line (Titanium)</t>
  </si>
  <si>
    <t>BMW M440I (G22, G23) Akrapovic Akrapovič Sound Kit</t>
  </si>
  <si>
    <t>BMW M440I (G22, G23) Akrapovic Downpipe w Cat (SS)</t>
  </si>
  <si>
    <t>BMW M440I (G22, G23) Akrapovic Link Pipe Set (SS)</t>
  </si>
  <si>
    <t>BMW M440I (G22, G23) - OPF/GPF 2021-2023</t>
  </si>
  <si>
    <t>BMW M440I (G22, G23) - OPF/GPF Akrapovic Akrapovič Sound Kit</t>
  </si>
  <si>
    <t>BMW M440I (G22, G23) - OPF/GPF Akrapovic Slip-On Line (Titanium)</t>
  </si>
  <si>
    <t>BMW M440I Gran Coupé (G26) 2021-2023</t>
  </si>
  <si>
    <t>BMW M440I Gran Coupé (G26) Akrapovic Evolution Line (Titanium)</t>
  </si>
  <si>
    <t>BMW M440I Gran Coupé (G26) Akrapovic Akrapovič Sound Kit</t>
  </si>
  <si>
    <t>BMW M440I Gran Coupé (G26) Akrapovic Downpipe w Cat (SS)</t>
  </si>
  <si>
    <t>BMW M440I Gran Coupé (G26) Akrapovic Link Pipe Set (SS)</t>
  </si>
  <si>
    <t>BMW M440I Gran Coupé (G26) - OPF/GPF 2021-2023</t>
  </si>
  <si>
    <t>BMW M440I Gran Coupé (G26) - OPF/GPF Akrapovic Akrapovič Sound Kit</t>
  </si>
  <si>
    <t>BMW M440I Gran Coupé (G26) - OPF/GPF Akrapovic Slip-On Line (Titanium)</t>
  </si>
  <si>
    <t>TP-CT/10</t>
  </si>
  <si>
    <t>BMW M5 (F10) 2011-2017</t>
  </si>
  <si>
    <t>BMW M5 (F10) Akrapovic Tail pipe set (Carbon)</t>
  </si>
  <si>
    <t>ME-BM/T/4</t>
  </si>
  <si>
    <t>BMW M5 (F10) Akrapovic Evolution Line (Titanium)</t>
  </si>
  <si>
    <t>TP-T/S/5</t>
  </si>
  <si>
    <t>BMW M5 (F10) Akrapovic Tail pipe set (Titanium)</t>
  </si>
  <si>
    <t>TP-CT/47/RS</t>
  </si>
  <si>
    <t>BMW M5 / M5 Competition (F90) 2018-2023</t>
  </si>
  <si>
    <t>BMW M5 / M5 Competition (F90) Akrapovic Tail pipe set (Carbon)</t>
  </si>
  <si>
    <t>DI-BM/CA/5/G/RS</t>
  </si>
  <si>
    <t>BMW M5 / M5 Competition (F90) Akrapovic Rear Carbon Fibre Diffuser - High Gloss</t>
  </si>
  <si>
    <t>S-BM/T/2H</t>
  </si>
  <si>
    <t>BMW M5 / M5 Competition (F90) Akrapovic Evolution Line (Titanium)</t>
  </si>
  <si>
    <t>DI-BM/CA/5/M/RS</t>
  </si>
  <si>
    <t>BMW M5 / M5 Competition (F90) Akrapovic Rear Carbon Fibre Diffuser - Matte</t>
  </si>
  <si>
    <t>WM-BM/CA/3/G</t>
  </si>
  <si>
    <t>BMW M5 / M5 Competition (F90) Akrapovic Carbon Fibre Mirror Cap Set - High Gloss</t>
  </si>
  <si>
    <t>WM-BM/CA/3/M</t>
  </si>
  <si>
    <t>BMW M5 / M5 Competition (F90) Akrapovic Carbon Fibre Mirror Cap Set - Matte</t>
  </si>
  <si>
    <t>P-HF1132</t>
  </si>
  <si>
    <t>BMW M5 / M5 Competition (F90) Akrapovic Akrapovič Sound Kit</t>
  </si>
  <si>
    <t>S-BM/T/7H</t>
  </si>
  <si>
    <t>BMW M5 / M5 Competition (F90) - OPF/GPF 2018-2020</t>
  </si>
  <si>
    <t>BMW M5 / M5 Competition (F90) - OPF/GPF Akrapovic Slip-On Line (Titanium)</t>
  </si>
  <si>
    <t>BMW M5 / M5 Competition (F90) - OPF/GPF 2018-2023</t>
  </si>
  <si>
    <t>BMW M5 / M5 Competition (F90) - OPF/GPF Akrapovic Tail pipe set (Carbon)</t>
  </si>
  <si>
    <t>BMW M5 / M5 Competition (F90) - OPF/GPF Akrapovic Akrapovič Sound Kit</t>
  </si>
  <si>
    <t>BMW M5 / M5 Competition (F90) - OPF/GPF Akrapovic Carbon Fibre Mirror Cap Set - Matte</t>
  </si>
  <si>
    <t>BMW M5 / M5 Competition (F90) - OPF/GPF Akrapovic Carbon Fibre Mirror Cap Set - High Gloss</t>
  </si>
  <si>
    <t>BMW M5 / M5 Competition (F90) - OPF/GPF Akrapovic Rear Carbon Fibre Diffuser - Matte</t>
  </si>
  <si>
    <t>BMW M5 / M5 Competition (F90) - OPF/GPF Akrapovic Rear Carbon Fibre Diffuser - High Gloss</t>
  </si>
  <si>
    <t>S-BM/T/27H</t>
  </si>
  <si>
    <t>BMW M5 / M5 Competition (F90) - OPF/GPF 2021-2023</t>
  </si>
  <si>
    <t>BMW M6 (F12, F13) 2012-2018</t>
  </si>
  <si>
    <t>BMW M6 (F12, F13) Akrapovic Tail pipe set (Titanium)</t>
  </si>
  <si>
    <t>BMW M6 (F12, F13) Akrapovic Tail pipe set (Carbon)</t>
  </si>
  <si>
    <t>ME-BM/T/5</t>
  </si>
  <si>
    <t>BMW M6 (F12, F13) Akrapovic Evolution Line (Titanium)</t>
  </si>
  <si>
    <t>BMW M6 Gran Coupé (F06) 2013-2018</t>
  </si>
  <si>
    <t>BMW M6 Gran Coupé (F06) Akrapovic Tail pipe set (Carbon)</t>
  </si>
  <si>
    <t>BMW M6 Gran Coupé (F06) Akrapovic Tail pipe set (Titanium)</t>
  </si>
  <si>
    <t>ME-BM/T/6H</t>
  </si>
  <si>
    <t>BMW M6 Gran Coupé (F06) Akrapovic Evolution Line (Titanium)</t>
  </si>
  <si>
    <t>BMW M8 / M8 Competition (F91, F92) 2020-2023</t>
  </si>
  <si>
    <t>BMW M8 / M8 Competition (F91, F92) Akrapovic Carbon Fibre Mirror Cap Set - High Gloss</t>
  </si>
  <si>
    <t>BMW M8 / M8 Competition (F91, F92) Akrapovic Carbon Fibre Mirror Cap Set - Matte</t>
  </si>
  <si>
    <t>S-BM/T/23</t>
  </si>
  <si>
    <t>BMW M8 / M8 Competition (F91, F92) Akrapovic Evolution Line (Titanium)</t>
  </si>
  <si>
    <t>DI-BM/CA/7/G</t>
  </si>
  <si>
    <t>BMW M8 / M8 Competition (F91, F92) Akrapovic Rear Carbon Fibre Diffuser - High Gloss</t>
  </si>
  <si>
    <t>P-HF1263</t>
  </si>
  <si>
    <t>BMW M8 / M8 Competition (F91, F92) Akrapovic Akrapovič Sound Kit</t>
  </si>
  <si>
    <t>DI-BM/CA/7/M</t>
  </si>
  <si>
    <t>BMW M8 / M8 Competition (F91, F92) Akrapovic Rear Carbon Fibre Diffuser - Matte</t>
  </si>
  <si>
    <t>S-BM/T/22H</t>
  </si>
  <si>
    <t>BMW M8 / M8 Competition (F91, F92) - OPF/GPF 2020-2020</t>
  </si>
  <si>
    <t>BMW M8 / M8 Competition (F91, F92) - OPF/GPF Akrapovic Slip-On Line (Titanium)</t>
  </si>
  <si>
    <t>E-BM/T/9</t>
  </si>
  <si>
    <t>BMW M8 / M8 Competition (F91, F92) - OPF/GPF Akrapovic Evolution Link pipe set (Titanium)</t>
  </si>
  <si>
    <t>BMW M8 / M8 Competition (F91, F92) - OPF/GPF 2020-2023</t>
  </si>
  <si>
    <t>BMW M8 / M8 Competition (F91, F92) - OPF/GPF Akrapovic Rear Carbon Fibre Diffuser - Matte</t>
  </si>
  <si>
    <t>BMW M8 / M8 Competition (F91, F92) - OPF/GPF Akrapovic Akrapovič Sound Kit</t>
  </si>
  <si>
    <t>BMW M8 / M8 Competition (F91, F92) - OPF/GPF Akrapovic Rear Carbon Fibre Diffuser - High Gloss</t>
  </si>
  <si>
    <t>BMW M8 / M8 Competition (F91, F92) - OPF/GPF Akrapovic Carbon Fibre Mirror Cap Set - Matte</t>
  </si>
  <si>
    <t>BMW M8 / M8 Competition (F91, F92) - OPF/GPF Akrapovic Carbon Fibre Mirror Cap Set - High Gloss</t>
  </si>
  <si>
    <t>BMW M8 / M8 Competition (F91, F92) - OPF/GPF 2021-2023</t>
  </si>
  <si>
    <t>S-BM/T/25</t>
  </si>
  <si>
    <t>BMW M8 / M8 Competition Gran Coupé (F93) 2020-2023</t>
  </si>
  <si>
    <t>BMW M8 / M8 Competition Gran Coupé (F93) Akrapovic Evolution Line (Titanium)</t>
  </si>
  <si>
    <t>BMW M8 / M8 Competition Gran Coupé (F93) Akrapovic Rear Carbon Fibre Diffuser - High Gloss</t>
  </si>
  <si>
    <t>BMW M8 / M8 Competition Gran Coupé (F93) Akrapovic Akrapovič Sound Kit</t>
  </si>
  <si>
    <t>BMW M8 / M8 Competition Gran Coupé (F93) Akrapovic Rear Carbon Fibre Diffuser - Matte</t>
  </si>
  <si>
    <t>BMW M8 / M8 Competition Gran Coupé (F93) Akrapovic Carbon Fibre Mirror Cap Set - High Gloss</t>
  </si>
  <si>
    <t>BMW M8 / M8 Competition Gran Coupé (F93) Akrapovic Carbon Fibre Mirror Cap Set - Matte</t>
  </si>
  <si>
    <t>E-BM/T/10</t>
  </si>
  <si>
    <t>BMW M8 / M8 Competition Gran Coupé (F93) - OPF/GPF 2020-2020</t>
  </si>
  <si>
    <t>BMW M8 / M8 Competition Gran Coupé (F93) - OPF/GPF Akrapovic Evolution Link pipe set (Titanium)</t>
  </si>
  <si>
    <t>S-BM/T/24H</t>
  </si>
  <si>
    <t>BMW M8 / M8 Competition Gran Coupé (F93) - OPF/GPF Akrapovic Slip-On Line (Titanium)</t>
  </si>
  <si>
    <t>BMW M8 / M8 Competition Gran Coupé (F93) - OPF/GPF 2020-2023</t>
  </si>
  <si>
    <t>BMW M8 / M8 Competition Gran Coupé (F93) - OPF/GPF Akrapovic Rear Carbon Fibre Diffuser - Matte</t>
  </si>
  <si>
    <t>BMW M8 / M8 Competition Gran Coupé (F93) - OPF/GPF Akrapovic Akrapovič Sound Kit</t>
  </si>
  <si>
    <t>BMW M8 / M8 Competition Gran Coupé (F93) - OPF/GPF Akrapovic Rear Carbon Fibre Diffuser - High Gloss</t>
  </si>
  <si>
    <t>BMW M8 / M8 Competition Gran Coupé (F93) - OPF/GPF Akrapovic Carbon Fibre Mirror Cap Set - Matte</t>
  </si>
  <si>
    <t>BMW M8 / M8 Competition Gran Coupé (F93) - OPF/GPF Akrapovic Carbon Fibre Mirror Cap Set - High Gloss</t>
  </si>
  <si>
    <t>BMW M8 / M8 Competition Gran Coupé (F93) - OPF/GPF 2021-2023</t>
  </si>
  <si>
    <t>BMW X2 M35i (F39) 2020-2023</t>
  </si>
  <si>
    <t>BMW X2 M35i (F39) Akrapovic Akrapovič Sound Kit</t>
  </si>
  <si>
    <t>BMW X2 M35i (F39) Akrapovic Slip-On Line (Titanium)</t>
  </si>
  <si>
    <t>BMW X2 M35i (F39) - OPF/GPF 2020-2020</t>
  </si>
  <si>
    <t>BMW X2 M35i (F39) - OPF/GPF Akrapovic Slip-On Line (Titanium)</t>
  </si>
  <si>
    <t>BMW X2 M35i (F39) - OPF/GPF Akrapovic Akrapovič Sound Kit</t>
  </si>
  <si>
    <t>S-BM/T/10H</t>
  </si>
  <si>
    <t>BMW X3 M / X3 M Competition (F97) 2020-2023</t>
  </si>
  <si>
    <t>BMW X3 M / X3 M Competition (F97) Akrapovic Slip-On Line (Titanium)</t>
  </si>
  <si>
    <t>P-HF1255</t>
  </si>
  <si>
    <t>BMW X3 M / X3 M Competition (F97) Akrapovic Akrapovič Sound Kit</t>
  </si>
  <si>
    <t>TP-CT/59</t>
  </si>
  <si>
    <t>BMW X3 M / X3 M Competition (F97) Akrapovic Tail pipe set (Carbon)</t>
  </si>
  <si>
    <t>BMW X3 M / X3 M Competition (F97) - OPF/GPF 2020-2020</t>
  </si>
  <si>
    <t>BMW X3 M / X3 M Competition (F97) - OPF/GPF Akrapovic Slip-On Line (Titanium)</t>
  </si>
  <si>
    <t>BMW X3 M / X3 M Competition (F97) - OPF/GPF Akrapovic Akrapovič Sound Kit</t>
  </si>
  <si>
    <t>BMW X3 M / X3 M Competition (F97) - OPF/GPF 2020-2023</t>
  </si>
  <si>
    <t>BMW X3 M / X3 M Competition (F97) - OPF/GPF Akrapovic Tail pipe set (Carbon)</t>
  </si>
  <si>
    <t>S-BM/T/29H</t>
  </si>
  <si>
    <t>BMW X3 M / X3 M Competition (F97) - OPF/GPF 2021-2023</t>
  </si>
  <si>
    <t>P-HF1424</t>
  </si>
  <si>
    <t>DI-BM/CA/6</t>
  </si>
  <si>
    <t>BMW X4 M / X4 M Competition (F98) 2020-2022</t>
  </si>
  <si>
    <t>BMW X4 M / X4 M Competition (F98) Akrapovic Rear Carbon Fibre Diffuser - High Gloss</t>
  </si>
  <si>
    <t>BMW X4 M / X4 M Competition (F98) 2020-2023</t>
  </si>
  <si>
    <t>BMW X4 M / X4 M Competition (F98) Akrapovic Akrapovič Sound Kit</t>
  </si>
  <si>
    <t>BMW X4 M / X4 M Competition (F98) Akrapovic Slip-On Line (Titanium)</t>
  </si>
  <si>
    <t>TP-CT/60</t>
  </si>
  <si>
    <t>BMW X4 M / X4 M Competition (F98) Akrapovic Tail pipe set (Carbon)</t>
  </si>
  <si>
    <t>BMW X4 M / X4 M Competition (F98) - OPF/GPF 2020-2020</t>
  </si>
  <si>
    <t>BMW X4 M / X4 M Competition (F98) - OPF/GPF Akrapovic Akrapovič Sound Kit</t>
  </si>
  <si>
    <t>BMW X4 M / X4 M Competition (F98) - OPF/GPF Akrapovic Slip-On Line (Titanium)</t>
  </si>
  <si>
    <t>BMW X4 M / X4 M Competition (F98) - OPF/GPF 2020-2022</t>
  </si>
  <si>
    <t>BMW X4 M / X4 M Competition (F98) - OPF/GPF Akrapovic Rear Carbon Fibre Diffuser - High Gloss</t>
  </si>
  <si>
    <t>BMW X4 M / X4 M Competition (F98) - OPF/GPF 2020-2023</t>
  </si>
  <si>
    <t>BMW X4 M / X4 M Competition (F98) - OPF/GPF Akrapovic Tail pipe set (Carbon)</t>
  </si>
  <si>
    <t>BMW X4 M / X4 M Competition (F98) - OPF/GPF 2021-2023</t>
  </si>
  <si>
    <t>P-HF947</t>
  </si>
  <si>
    <t>BMW X5 M (F85) 2015-2018</t>
  </si>
  <si>
    <t>BMW X5 M (F85) Akrapovic Akrapovič Sound Kit</t>
  </si>
  <si>
    <t>S-BM/T/1</t>
  </si>
  <si>
    <t>BMW X5 M (F85) Akrapovic Evolution Line (Titanium) X5 M</t>
  </si>
  <si>
    <t>DI-BM/CA/2</t>
  </si>
  <si>
    <t>BMW X5 M (F85) Akrapovic Rear Carbon Fibre Diffuser</t>
  </si>
  <si>
    <t>S-BM/T/16H</t>
  </si>
  <si>
    <t>BMW X5 M / X5 M Competition (F95) 2020-2023</t>
  </si>
  <si>
    <t>BMW X5 M / X5 M Competition (F95) Akrapovic Slip-On Line (Titanium)</t>
  </si>
  <si>
    <t>DI-BM/CA/8/G</t>
  </si>
  <si>
    <t>BMW X5 M / X5 M Competition (F95) Akrapovic Rear Carbon Fibre Diffuser - High Gloss</t>
  </si>
  <si>
    <t>DI-BM/CA/8/M</t>
  </si>
  <si>
    <t>BMW X5 M / X5 M Competition (F95) Akrapovic Rear Carbon Fibre Diffuser - Matte</t>
  </si>
  <si>
    <t>P-HF1310</t>
  </si>
  <si>
    <t>BMW X5 M / X5 M Competition (F95) Akrapovic Akrapovič Sound Kit</t>
  </si>
  <si>
    <t>BMW X5 M / X5 M Competition (F95) - OPF/GPF 2020-2020</t>
  </si>
  <si>
    <t>BMW X5 M / X5 M Competition (F95) - OPF/GPF Akrapovic Slip-On Line (Titanium)</t>
  </si>
  <si>
    <t>BMW X5 M / X5 M Competition (F95) - OPF/GPF 2020-2023</t>
  </si>
  <si>
    <t>BMW X5 M / X5 M Competition (F95) - OPF/GPF Akrapovic Rear Carbon Fibre Diffuser - High Gloss</t>
  </si>
  <si>
    <t>BMW X5 M / X5 M Competition (F95) - OPF/GPF Akrapovic Akrapovič Sound Kit</t>
  </si>
  <si>
    <t>BMW X5 M / X5 M Competition (F95) - OPF/GPF Akrapovic Rear Carbon Fibre Diffuser - Matte</t>
  </si>
  <si>
    <t>S-BM/T/28H</t>
  </si>
  <si>
    <t>BMW X5 M / X5 M Competition (F95) - OPF/GPF 2021-2023</t>
  </si>
  <si>
    <t>BMW X6 M (F86) 2015-2018</t>
  </si>
  <si>
    <t>BMW X6 M (F86) Akrapovic Rear Carbon Fibre Diffuser</t>
  </si>
  <si>
    <t>BMW X6 M (F86) Akrapovic Akrapovič Sound Kit</t>
  </si>
  <si>
    <t>BMW X6 M (F86) Akrapovic Evolution Line (Titanium) X6 M</t>
  </si>
  <si>
    <t>BMW X6 M / X6 M Competition (F96) 2020-2023</t>
  </si>
  <si>
    <t>BMW X6 M / X6 M Competition (F96) Akrapovic Rear Carbon Fibre Diffuser - Matte</t>
  </si>
  <si>
    <t>BMW X6 M / X6 M Competition (F96) Akrapovic Akrapovič Sound Kit</t>
  </si>
  <si>
    <t>BMW X6 M / X6 M Competition (F96) Akrapovic Rear Carbon Fibre Diffuser - High Gloss</t>
  </si>
  <si>
    <t>BMW X6 M / X6 M Competition (F96) Akrapovic Slip-On Line (Titanium)</t>
  </si>
  <si>
    <t>BMW X6 M / X6 M Competition (F96) - OPF/GPF 2020-2020</t>
  </si>
  <si>
    <t>BMW X6 M / X6 M Competition (F96) - OPF/GPF Akrapovic Slip-On Line (Titanium)</t>
  </si>
  <si>
    <t>BMW X6 M / X6 M Competition (F96) - OPF/GPF 2020-2023</t>
  </si>
  <si>
    <t>BMW X6 M / X6 M Competition (F96) - OPF/GPF Akrapovic Rear Carbon Fibre Diffuser - High Gloss</t>
  </si>
  <si>
    <t>BMW X6 M / X6 M Competition (F96) - OPF/GPF Akrapovic Akrapovič Sound Kit</t>
  </si>
  <si>
    <t>BMW X6 M / X6 M Competition (F96) - OPF/GPF Akrapovic Rear Carbon Fibre Diffuser - Matte</t>
  </si>
  <si>
    <t>BMW X6 M / X6 M Competition (F96) - OPF/GPF 2021-2023</t>
  </si>
  <si>
    <t>BMW Z4 M40i (G29) 2019-2023</t>
  </si>
  <si>
    <t>BMW Z4 M40i (G29) Akrapovic Downpipe w Cat (SS)</t>
  </si>
  <si>
    <t>E-TY/SS/1</t>
  </si>
  <si>
    <t>BMW Z4 M40i (G29) Akrapovic Evolution Link pipe set (SS)</t>
  </si>
  <si>
    <t>S-BM/T/9H</t>
  </si>
  <si>
    <t>BMW Z4 M40i (G29) Akrapovic Slip-On Line (Titanium)</t>
  </si>
  <si>
    <t>E-TY/SS/2</t>
  </si>
  <si>
    <t>BMW Z4 M40i (G29) - OPF/GPF 2019-2020</t>
  </si>
  <si>
    <t>BMW Z4 M40i (G29) - OPF/GPF Akrapovic Evolution Link pipe set (SS) - for OPF/GPF</t>
  </si>
  <si>
    <t>DP-TY/SS/2</t>
  </si>
  <si>
    <t>BMW Z4 M40i (G29) - OPF/GPF Akrapovic Downpipe w Cat (SS)</t>
  </si>
  <si>
    <t>BMW Z4 M40i (G29) - OPF/GPF 2019-2021</t>
  </si>
  <si>
    <t>BMW Z4 M40i (G29) - OPF/GPF Akrapovic Slip-On Line (Titanium)</t>
  </si>
  <si>
    <t>S-CO/TI/3</t>
  </si>
  <si>
    <t>Chevrolet Corvette Stingray (C8) 2020-2023</t>
  </si>
  <si>
    <t>Chevrolet Corvette Stingray (C8) Akrapovic Slip-On Line (Titanium)</t>
  </si>
  <si>
    <t>L-CO/SS/1</t>
  </si>
  <si>
    <t>Chevrolet Corvette Stingray (C8) Akrapovic Link Pipe Set w Cat (SS)</t>
  </si>
  <si>
    <t>L-CO/SS/2</t>
  </si>
  <si>
    <t>Chevrolet Corvette Stingray (C8) Akrapovic Link Pipe Set w/o Cat (SS)</t>
  </si>
  <si>
    <t>Chevrolet Corvette Stingray (C8) - OPF/GPF 2020-2023</t>
  </si>
  <si>
    <t>Chevrolet Corvette Stingray (C8) - OPF/GPF Akrapovic Link Pipe Set w/o Cat (SS)</t>
  </si>
  <si>
    <t>Chevrolet Corvette Stingray (C8) - OPF/GPF Akrapovic Link Pipe Set w Cat (SS)</t>
  </si>
  <si>
    <t>S-CO/TI/4</t>
  </si>
  <si>
    <t>Chevrolet Corvette Stingray (C8) - OPF/GPF Akrapovic Slip-On Line (Titanium)</t>
  </si>
  <si>
    <t>S-CO/TI/1</t>
  </si>
  <si>
    <t>Chevrolet Corvette Stingray/Grand Sport (C7) 2014-2019</t>
  </si>
  <si>
    <t>Chevrolet Corvette Stingray/Grand Sport (C7) Akrapovic Evolution Line (Titanium)</t>
  </si>
  <si>
    <t>P-HF868</t>
  </si>
  <si>
    <t>Chevrolet Corvette Stingray/Grand Sport (C7) Akrapovic Valve Actuator Kit</t>
  </si>
  <si>
    <t>P-HF886</t>
  </si>
  <si>
    <t>Chevrolet Corvette Stingray/Grand Sport (C7) Akrapovic Control Kit</t>
  </si>
  <si>
    <t>MTP-CO/TI/2</t>
  </si>
  <si>
    <t>Chevrolet Corvette Z06 (C7) 2014-2019</t>
  </si>
  <si>
    <t>Chevrolet Corvette Z06 (C7) Akrapovic Slip-On Line (Titanium)</t>
  </si>
  <si>
    <t>S-CO/TI/2</t>
  </si>
  <si>
    <t>Chevrolet Corvette Z06 (C7) Akrapovic Evolution Line (Titanium)</t>
  </si>
  <si>
    <t>TP-NIR35C</t>
  </si>
  <si>
    <t>Chevrolet Corvette ZO6/ZR1 (C6) 2006-2011</t>
  </si>
  <si>
    <t>Chevrolet Corvette ZO6/ZR1 (C6) Akrapovic Tail pipe set (Carbon,dia 125 mm) Corvette</t>
  </si>
  <si>
    <t>TP-CT/1</t>
  </si>
  <si>
    <t>Chevrolet Corvette ZO6/ZR1 (C6) Akrapovic Tail pipe set (Carbon,dia 115 mm)</t>
  </si>
  <si>
    <t>P-HF1479</t>
  </si>
  <si>
    <t>Cupra Formentor VZ5 2022-2023</t>
  </si>
  <si>
    <t>Cupra Formentor VZ5 Akrapovic Akrapovič Sound Kit</t>
  </si>
  <si>
    <t>S-CU/TI/1H</t>
  </si>
  <si>
    <t>Cupra Formentor VZ5 Akrapovic Evolution Line (Titanium)</t>
  </si>
  <si>
    <t>L-FE/SS/2</t>
  </si>
  <si>
    <t>Ferrari 488 GTB/488 Spider 2016-2019</t>
  </si>
  <si>
    <t>Ferrari 488 GTB/488 Spider Akrapovic Link Pipe Set w/o Cat (SS)</t>
  </si>
  <si>
    <t>MTP-FE488H</t>
  </si>
  <si>
    <t>Ferrari 488 GTB/488 Spider Akrapovic Slip-On Line (Titanium)</t>
  </si>
  <si>
    <t>L-FE/SS/1</t>
  </si>
  <si>
    <t>Ferrari 488 GTB/488 Spider Akrapovic Link Pipe Set w Cat (SS)</t>
  </si>
  <si>
    <t>P-HF1082</t>
  </si>
  <si>
    <t>Ferrari 488 GTB/488 Spider Akrapovic Akrapovič Sound Kit</t>
  </si>
  <si>
    <t>L-LA/T/1</t>
  </si>
  <si>
    <t>Lamborghini Aventador LP 700-4 Coupé/Roadster 2011-2017</t>
  </si>
  <si>
    <t>Lamborghini Aventador LP 700-4 Coupé/Roadster Akrapovic Link pipe set (Inconel)</t>
  </si>
  <si>
    <t>Lamborghini Gallardo LP 550-2 Coupé 2009-2014</t>
  </si>
  <si>
    <t>Lamborghini Gallardo LP 550-2 Coupé Akrapovic Akrapovič Sound Kit</t>
  </si>
  <si>
    <t>M-LA/T/4</t>
  </si>
  <si>
    <t>Lamborghini Gallardo LP 550-2 Coupé Akrapovic Slip-On Line (Titanium) 550/560</t>
  </si>
  <si>
    <t>TP-CT/7</t>
  </si>
  <si>
    <t>Lamborghini Gallardo LP 550-2 Coupé Akrapovic Tail pipe set (Carbon) 550/560</t>
  </si>
  <si>
    <t>Lamborghini Gallardo LP 560-4 Coupé/Spyder 2008-2014</t>
  </si>
  <si>
    <t>Lamborghini Gallardo LP 560-4 Coupé/Spyder Akrapovic Tail pipe set (Carbon) 550/560</t>
  </si>
  <si>
    <t>Lamborghini Gallardo LP 560-4 Coupé/Spyder Akrapovic Slip-On Line (Titanium) 550/560</t>
  </si>
  <si>
    <t>Lamborghini Gallardo LP 560-4 Coupé/Spyder Akrapovic Akrapovič Sound Kit</t>
  </si>
  <si>
    <t>Lamborghini Gallardo LP 570-4 Coupé/Spyder 2010-2014</t>
  </si>
  <si>
    <t>Lamborghini Gallardo LP 570-4 Coupé/Spyder Akrapovic Akrapovič Sound Kit</t>
  </si>
  <si>
    <t>Lamborghini Gallardo LP 570-4 Coupé/Spyder Akrapovic Slip-On Line (Titanium) 570-4</t>
  </si>
  <si>
    <t>TP-CT/8</t>
  </si>
  <si>
    <t>Lamborghini Gallardo LP 570-4 Coupé/Spyder Akrapovic Tail pipe set (Carbon) 570</t>
  </si>
  <si>
    <t>MTP-LA/TI/2</t>
  </si>
  <si>
    <t>Lamborghini Huracán LP 580-2 Coupé/Spyder 2016-2016</t>
  </si>
  <si>
    <t>Lamborghini Huracán LP 580-2 Coupé/Spyder Akrapovic Slip-On Line (Titanium)</t>
  </si>
  <si>
    <t>Lamborghini Huracán LP 610-4 Coupé/Spyder 2014-2018</t>
  </si>
  <si>
    <t>Lamborghini Huracán LP 610-4 Coupé/Spyder Akrapovic Slip-On Line (Titanium)</t>
  </si>
  <si>
    <t>S-MC/TI/1</t>
  </si>
  <si>
    <t>McLaren 12C / 12C SPIDER 2012-2014</t>
  </si>
  <si>
    <t>McLaren 12C / 12C SPIDER Akrapovic Slip-On Line (Titanium)</t>
  </si>
  <si>
    <t>S-MC/TI/3</t>
  </si>
  <si>
    <t>McLaren 540C 2016-2020</t>
  </si>
  <si>
    <t>McLaren 540C Akrapovic Slip-On Line (Titanium)</t>
  </si>
  <si>
    <t>McLaren 570S/570S SPIDER / 570GT 2016-2020</t>
  </si>
  <si>
    <t>McLaren 570S/570S SPIDER / 570GT Akrapovic Slip-On Line (Titanium)</t>
  </si>
  <si>
    <t>S-MC/TI/2</t>
  </si>
  <si>
    <t>McLaren 650S / 650S SPIDER 2014-2019</t>
  </si>
  <si>
    <t>McLaren 650S / 650S SPIDER Akrapovic Slip-On Line (Titanium)</t>
  </si>
  <si>
    <t>E-ME/SS/1</t>
  </si>
  <si>
    <t>Mercedes-AMG A 35 (V177) 2019-2023</t>
  </si>
  <si>
    <t>Mercedes-AMG A 35 (V177) Akrapovic Evolution Link pipe set (SS)</t>
  </si>
  <si>
    <t>S-ME/TI/9H</t>
  </si>
  <si>
    <t>Mercedes-AMG A 35 (V177) Akrapovic Slip-On Line (Titanium)</t>
  </si>
  <si>
    <t>Mercedes-AMG A 35 (V177) - OPF/GPF 2019-2023</t>
  </si>
  <si>
    <t>Mercedes-AMG A 35 (V177) - OPF/GPF Akrapovic Slip-On Line (Titanium)</t>
  </si>
  <si>
    <t>Mercedes-AMG A 35 (V177) - OPF/GPF Akrapovic Evolution Link pipe set (SS)</t>
  </si>
  <si>
    <t>Mercedes-AMG A 35 (W177) 2019-2023</t>
  </si>
  <si>
    <t>Mercedes-AMG A 35 (W177) Akrapovic Evolution Link pipe set (SS)</t>
  </si>
  <si>
    <t>S-ME/TI/6H</t>
  </si>
  <si>
    <t>Mercedes-AMG A 35 (W177) Akrapovic Slip-On Line (Titanium)</t>
  </si>
  <si>
    <t>Mercedes-AMG A 35 (W177) - OPF/GPF 2019-2023</t>
  </si>
  <si>
    <t>Mercedes-AMG A 35 (W177) - OPF/GPF Akrapovic Slip-On Line (Titanium)</t>
  </si>
  <si>
    <t>Mercedes-AMG A 35 (W177) - OPF/GPF Akrapovic Evolution Link pipe set (SS)</t>
  </si>
  <si>
    <t>Mercedes-AMG A 35 L (Z177) 2019-2023</t>
  </si>
  <si>
    <t>Mercedes-AMG A 35 L (Z177) Akrapovic Evolution Link pipe set (SS)</t>
  </si>
  <si>
    <t>S-ME/TI/11</t>
  </si>
  <si>
    <t>Mercedes-AMG A 35 L (Z177) Akrapovic Slip-On Line (Titanium)</t>
  </si>
  <si>
    <t>S-ME/TI/13H</t>
  </si>
  <si>
    <t>Mercedes-AMG A 45 / A 45 S (W177) 2020-2022</t>
  </si>
  <si>
    <t>Mercedes-AMG A 45 / A 45 S (W177) Akrapovic Evolution Line (Titanium)</t>
  </si>
  <si>
    <t>DP-ME/SS/3</t>
  </si>
  <si>
    <t>Mercedes-AMG A 45 / A 45 S (W177) Akrapovic Downpipe w Cat (SS)</t>
  </si>
  <si>
    <t>P-HF1296</t>
  </si>
  <si>
    <t>Mercedes-AMG A 45 / A 45 S (W177) Akrapovic Akrapovič Sound Kit</t>
  </si>
  <si>
    <t>L-ME/SS/3</t>
  </si>
  <si>
    <t>Mercedes-AMG A 45 / A 45 S (W177) Akrapovic Evolution Link pipe set (SS)</t>
  </si>
  <si>
    <t>Mercedes-AMG A 45 / A 45 S (W177) - OPF/GPF 2020-2020</t>
  </si>
  <si>
    <t>Mercedes-AMG A 45 / A 45 S (W177) - OPF/GPF Akrapovic Downpipe w Cat (SS)</t>
  </si>
  <si>
    <t>Mercedes-AMG A 45 / A 45 S (W177) - OPF/GPF 2020-2022</t>
  </si>
  <si>
    <t>Mercedes-AMG A 45 / A 45 S (W177) - OPF/GPF Akrapovic Evolution Line (Titanium)</t>
  </si>
  <si>
    <t>Mercedes-AMG A 45 / A 45 S (W177) - OPF/GPF Akrapovic Evolution Link pipe set (SS)</t>
  </si>
  <si>
    <t>Mercedes-AMG A 45 / A 45 S (W177) - OPF/GPF Akrapovic Akrapovič Sound Kit</t>
  </si>
  <si>
    <t>DP-ME/SS/3/1</t>
  </si>
  <si>
    <t>Mercedes-AMG A 45 / A 45 S (W177) - OPF/GPF 2021-2022</t>
  </si>
  <si>
    <t>P-HF949</t>
  </si>
  <si>
    <t>Mercedes-AMG C 63 Coupé (C205) 2016-2018</t>
  </si>
  <si>
    <t>Mercedes-AMG C 63 Coupé (C205) Akrapovic Akrapovič Sound Kit</t>
  </si>
  <si>
    <t>E-ME/T/3</t>
  </si>
  <si>
    <t>Mercedes-AMG C 63 Coupé (C205) Akrapovic Evolution Link Pipe Set (Titanium)</t>
  </si>
  <si>
    <t>P-HF985</t>
  </si>
  <si>
    <t>Mercedes-AMG C 63 Coupé (C205) Akrapovic Valve Actuator Kit</t>
  </si>
  <si>
    <t>MTP-ME/T/3H</t>
  </si>
  <si>
    <t>Mercedes-AMG C 63 Coupé (C205) Akrapovic Evolution Line (Titanium)</t>
  </si>
  <si>
    <t>Mercedes-AMG C 63 Estate (S205) 2015-2018</t>
  </si>
  <si>
    <t>Mercedes-AMG C 63 Estate (S205) Akrapovic Valve Actuator Kit</t>
  </si>
  <si>
    <t>MTP-ME/T/2H/1</t>
  </si>
  <si>
    <t>Mercedes-AMG C 63 Estate (S205) Akrapovic Evolution Line (Titanium) S205</t>
  </si>
  <si>
    <t>Mercedes-AMG C 63 Estate (S205) Akrapovic Evolution Link Pipe Set (Titanium)</t>
  </si>
  <si>
    <t>Mercedes-AMG C 63 Estate (S205) Akrapovic Akrapovič Sound Kit</t>
  </si>
  <si>
    <t>Mercedes-AMG C 63 Sedan (W205) 2015-2018</t>
  </si>
  <si>
    <t>Mercedes-AMG C 63 Sedan (W205) Akrapovic Akrapovič Sound Kit</t>
  </si>
  <si>
    <t>Mercedes-AMG C 63 Sedan (W205) Akrapovic Evolution Link Pipe Set (Titanium)</t>
  </si>
  <si>
    <t>Mercedes-AMG C 63 Sedan (W205) Akrapovic Valve Actuator Kit</t>
  </si>
  <si>
    <t>Mercedes-AMG C 63 Sedan (W205) Akrapovic Evolution Line (Titanium)</t>
  </si>
  <si>
    <t>Mercedes-AMG CLA 35 (C118/X118) 2019-2023</t>
  </si>
  <si>
    <t>Mercedes-AMG CLA 35 (C118/X118) Akrapovic Evolution Link pipe set (SS)</t>
  </si>
  <si>
    <t>S-ME/TI/10H</t>
  </si>
  <si>
    <t>Mercedes-AMG CLA 35 (C118/X118) Akrapovic Slip-On Line (Titanium)</t>
  </si>
  <si>
    <t>Mercedes-AMG CLA 35 (C118/X118) - OPF/GPF 2019-2023</t>
  </si>
  <si>
    <t>Mercedes-AMG CLA 35 (C118/X118) - OPF/GPF Akrapovic Slip-On Line (Titanium)</t>
  </si>
  <si>
    <t>Mercedes-AMG CLA 35 (C118/X118) - OPF/GPF Akrapovic Evolution Link pipe set (SS)</t>
  </si>
  <si>
    <t>Mercedes-AMG CLA 45 / CLA 45 S (C118/X118) 2020-2022</t>
  </si>
  <si>
    <t>Mercedes-AMG CLA 45 / CLA 45 S (C118/X118) Akrapovic Downpipe w Cat (SS)</t>
  </si>
  <si>
    <t>S-ME/TI/12H</t>
  </si>
  <si>
    <t>Mercedes-AMG CLA 45 / CLA 45 S (C118/X118) Akrapovic Evolution Line (Titanium)</t>
  </si>
  <si>
    <t>Mercedes-AMG CLA 45 / CLA 45 S (C118/X118) Akrapovic Akrapovič Sound Kit</t>
  </si>
  <si>
    <t>Mercedes-AMG CLA 45 / CLA 45 S (C118/X118) Akrapovic Evolution Link pipe set (SS)</t>
  </si>
  <si>
    <t>Mercedes-AMG CLA 45 / CLA 45 S (C118/X118) - OPF/GPF 2020-2020</t>
  </si>
  <si>
    <t>Mercedes-AMG CLA 45 / CLA 45 S (C118/X118) - OPF/GPF Akrapovic Downpipe w Cat (SS)</t>
  </si>
  <si>
    <t>Mercedes-AMG CLA 45 / CLA 45 S (C118/X118) - OPF/GPF 2020-2022</t>
  </si>
  <si>
    <t>Mercedes-AMG CLA 45 / CLA 45 S (C118/X118) - OPF/GPF Akrapovic Evolution Line (Titanium)</t>
  </si>
  <si>
    <t>Mercedes-AMG CLA 45 / CLA 45 S (C118/X118) - OPF/GPF Akrapovic Evolution Link pipe set (SS)</t>
  </si>
  <si>
    <t>Mercedes-AMG CLA 45 / CLA 45 S (C118/X118) - OPF/GPF Akrapovic Akrapovič Sound Kit</t>
  </si>
  <si>
    <t>Mercedes-AMG CLA 45 / CLA 45 S (C118/X118) - OPF/GPF 2021-2022</t>
  </si>
  <si>
    <t>S-ME/TI/1H/1</t>
  </si>
  <si>
    <t>Mercedes-AMG Coupé GT / GT S / GT C 2015-2018</t>
  </si>
  <si>
    <t>Mercedes-AMG Coupé GT / GT S / GT C Akrapovic Evolution Line (Titanium)</t>
  </si>
  <si>
    <t>P-HF1044</t>
  </si>
  <si>
    <t>Mercedes-AMG Coupé GT / GT S / GT C Akrapovic Akrapovič Sound Kit</t>
  </si>
  <si>
    <t>TP-CT/46/M</t>
  </si>
  <si>
    <t>Mercedes-AMG E 63/E 63 S Sedan/Estate (W213/S213) 2017-2020</t>
  </si>
  <si>
    <t>Mercedes-AMG E 63/E 63 S Sedan/Estate (W213/S213) Akrapovic Tail pipe set (Carbon) - Matte</t>
  </si>
  <si>
    <t>TP-CT/46/G</t>
  </si>
  <si>
    <t>Mercedes-AMG E 63/E 63 S Sedan/Estate (W213/S213) Akrapovic Tail pipe set (Carbon) - High Gloss</t>
  </si>
  <si>
    <t>MTP-ME/T/5H</t>
  </si>
  <si>
    <t>Mercedes-AMG E 63/E 63 S Sedan/Estate (W213/S213) Akrapovic Evolution Line (Titanium)</t>
  </si>
  <si>
    <t>E-ME/T/5</t>
  </si>
  <si>
    <t>Mercedes-AMG E 63/E 63 S Sedan/Estate (W213/S213) Akrapovic Evolution Link Pipe Set (Titanium)</t>
  </si>
  <si>
    <t>P-HF1129</t>
  </si>
  <si>
    <t>Mercedes-AMG G 500 (W463) 2012-2017</t>
  </si>
  <si>
    <t>Mercedes-AMG G 500 (W463) Akrapovic Fitting kit (for mounting on G500)</t>
  </si>
  <si>
    <t>S-ME/TI/2H</t>
  </si>
  <si>
    <t>Mercedes-AMG G 500 (W463) Akrapovic Evolution Line (Titanium)</t>
  </si>
  <si>
    <t>P-HF841/2</t>
  </si>
  <si>
    <t>Mercedes-AMG G 500 (W463) Akrapovic Akrapovič Sound Kit</t>
  </si>
  <si>
    <t>P-HF1225</t>
  </si>
  <si>
    <t>Mercedes-AMG G 500 / G 550 (W463A) 2019-2023</t>
  </si>
  <si>
    <t>Mercedes-AMG G 500 / G 550 (W463A) Akrapovic Fitting kit (for mounting on G500 / G550)</t>
  </si>
  <si>
    <t>S-ME/TI/5/1</t>
  </si>
  <si>
    <t>Mercedes-AMG G 500 / G 550 (W463A) Akrapovic Evolution line (Titanium)</t>
  </si>
  <si>
    <t>Mercedes-AMG G 500 / G 550 (W463A) - OPF/GPF 2019-2020</t>
  </si>
  <si>
    <t>Mercedes-AMG G 500 / G 550 (W463A) - OPF/GPF Akrapovic Evolution line (Titanium)</t>
  </si>
  <si>
    <t>Mercedes-AMG G 500 / G 550 (W463A) - OPF/GPF Akrapovic Fitting kit (for mounting on G500 / G550)</t>
  </si>
  <si>
    <t>S-ME/TI/17</t>
  </si>
  <si>
    <t>Mercedes-AMG G 500 / G 550 (W463A) - OPF/GPF 2021-2023</t>
  </si>
  <si>
    <t>Mercedes-AMG G 63 (W463) 2015-2018</t>
  </si>
  <si>
    <t>Mercedes-AMG G 63 (W463) Akrapovic Akrapovič Sound Kit</t>
  </si>
  <si>
    <t>Mercedes-AMG G 63 (W463) Akrapovic Evolution Line (Titanium)</t>
  </si>
  <si>
    <t>Mercedes-AMG G 63 (W463A) 2019-2023</t>
  </si>
  <si>
    <t>Mercedes-AMG G 63 (W463A) Akrapovic Evolution line (Titanium)</t>
  </si>
  <si>
    <t>S-ME/TI/4/1</t>
  </si>
  <si>
    <t>Mercedes-AMG G 63 (W463A) - OPF/GPF 2019-2023</t>
  </si>
  <si>
    <t>Mercedes-AMG G 63 (W463A) - OPF/GPF Akrapovic Evolution Line (Titanium) - for OPF/GPF</t>
  </si>
  <si>
    <t>Mercedes-AMG GLA 45 / GLA 45 S  (H247) 2021-2022</t>
  </si>
  <si>
    <t>Mercedes-AMG GLA 45 / GLA 45 S  (H247) Akrapovic Evolution Link pipe set (SS)</t>
  </si>
  <si>
    <t>Mercedes-AMG GLA 45 / GLA 45 S  (H247) Akrapovic Evolution Line (Titanium)</t>
  </si>
  <si>
    <t>Mercedes-AMG GLA 45 / GLA 45 S  (H247) 2021-2023</t>
  </si>
  <si>
    <t>Mercedes-AMG GLA 45 / GLA 45 S  (H247) Akrapovic Downpipe w Cat (SS)</t>
  </si>
  <si>
    <t>Mercedes-AMG GLA 45 / GLA 45 S  (H247) Akrapovic Akrapovič Sound Kit</t>
  </si>
  <si>
    <t>Mercedes-AMG GLA 45 / GLA 45 S  (H247) - OPF/GPF 2021-2022</t>
  </si>
  <si>
    <t>Mercedes-AMG GLA 45 / GLA 45 S  (H247) - OPF/GPF Akrapovic Evolution Link pipe set (SS)</t>
  </si>
  <si>
    <t>Mercedes-AMG GLA 45 / GLA 45 S  (H247) - OPF/GPF Akrapovic Evolution Line (Titanium)</t>
  </si>
  <si>
    <t>Mercedes-AMG GLA 45 / GLA 45 S  (H247) - OPF/GPF 2021-2023</t>
  </si>
  <si>
    <t>Mercedes-AMG GLA 45 / GLA 45 S  (H247) - OPF/GPF Akrapovic Akrapovič Sound Kit</t>
  </si>
  <si>
    <t>Mercedes-AMG GLA 45 / GLA 45 S  (H247) - OPF/GPF Akrapovic Downpipe w Cat (SS)</t>
  </si>
  <si>
    <t>S-ME/TI/16H</t>
  </si>
  <si>
    <t>Mercedes-AMG GLE 63 / GLE 63 S (W167) 2020-2023</t>
  </si>
  <si>
    <t>Mercedes-AMG GLE 63 / GLE 63 S (W167) Akrapovic Evolution Line (Titanium)</t>
  </si>
  <si>
    <t>P-HF1411</t>
  </si>
  <si>
    <t>Mercedes-AMG GLE 63 / GLE 63 S (W167) Akrapovic Akrapovič Sound Kit</t>
  </si>
  <si>
    <t>S-ME/TI/16H/1</t>
  </si>
  <si>
    <t>Mercedes-AMG GLE 63 S / GLE 63 S Coupé (C293) 2020-2023</t>
  </si>
  <si>
    <t>Mercedes-AMG GLE 63 S / GLE 63 S Coupé (C293) Akrapovic Akrapovič Sound Kit</t>
  </si>
  <si>
    <t>S-ME/TI/14H/1</t>
  </si>
  <si>
    <t>Mercedes-AMG GLE 63 S / GLE 63 S Coupé (C293) Akrapovic Evolution Line (Titanium)</t>
  </si>
  <si>
    <t>S-ME/TI/15H/1</t>
  </si>
  <si>
    <t>Mercedes-AMG GLS 63 (X167) 2020-2023</t>
  </si>
  <si>
    <t>Mercedes-AMG GLS 63 (X167) Akrapovic Evolution Line (Titanium)</t>
  </si>
  <si>
    <t>Mercedes-AMG GLS 63 (X167) Akrapovic Akrapovič Sound Kit</t>
  </si>
  <si>
    <t>Mercedes-AMG Roadster GT / GT S / GT C 2017-2018</t>
  </si>
  <si>
    <t>Mercedes-AMG Roadster GT / GT S / GT C Akrapovic Akrapovič Sound Kit</t>
  </si>
  <si>
    <t>Mercedes-AMG Roadster GT / GT S / GT C Akrapovic Evolution Line (Titanium)</t>
  </si>
  <si>
    <t>MINI</t>
  </si>
  <si>
    <t>ME-MIN/TI/1H</t>
  </si>
  <si>
    <t>MINI Cooper S (R56) / Cooper S Cabrio (R57) 2007-2014</t>
  </si>
  <si>
    <t>MINI Cooper S (R56) / Cooper S Cabrio (R57) Akrapovic Evolution Line (SS) Cooper S</t>
  </si>
  <si>
    <t>DP-MINR56/57</t>
  </si>
  <si>
    <t>MINI Cooper S (R56) / Cooper S Cabrio (R57) Akrapovic Downpipe (SS)</t>
  </si>
  <si>
    <t>TP-MINR56/57-CA</t>
  </si>
  <si>
    <t>MINI Cooper S (R56) / Cooper S Cabrio (R57) Akrapovic Tail pipe set (Carbon)</t>
  </si>
  <si>
    <t>MINI Cooper S Coupé (R58)  2011-2014</t>
  </si>
  <si>
    <t>MINI Cooper S Coupé (R58)  Akrapovic Tail pipe set (Carbon)</t>
  </si>
  <si>
    <t>MINI Cooper S Coupé (R58)  Akrapovic Downpipe (SS)</t>
  </si>
  <si>
    <t>MINI Cooper S Coupé (R58)  Akrapovic Evolution Line (SS) Cooper S</t>
  </si>
  <si>
    <t>MINI Cooper S Roadster (R59) 2012-2014</t>
  </si>
  <si>
    <t>MINI Cooper S Roadster (R59) Akrapovic Evolution Line (SS) Cooper S</t>
  </si>
  <si>
    <t>MINI Cooper S Roadster (R59) Akrapovic Downpipe (SS)</t>
  </si>
  <si>
    <t>MINI Cooper S Roadster (R59) Akrapovic Tail pipe set (Carbon)</t>
  </si>
  <si>
    <t>MINI JCW (R56) / JCW Cabrio (R57) 2009-2014</t>
  </si>
  <si>
    <t>MINI JCW (R56) / JCW Cabrio (R57) Akrapovic Tail pipe set (Carbon)</t>
  </si>
  <si>
    <t>MINI JCW (R56) / JCW Cabrio (R57) Akrapovic Downpipe (SS)</t>
  </si>
  <si>
    <t>MINI JCW (R56) / JCW Cabrio (R57) Akrapovic Evolution Line (SS) JCW</t>
  </si>
  <si>
    <t>MINI JCW Clubman ALL4 (F54) 2019-2020</t>
  </si>
  <si>
    <t>MINI JCW Clubman ALL4 (F54) Akrapovic Evolution Link pipe set (SS)</t>
  </si>
  <si>
    <t>MINI JCW Clubman ALL4 (F54) 2019-2023</t>
  </si>
  <si>
    <t>MINI JCW Clubman ALL4 (F54) Akrapovic Slip-On Line (Titanium)</t>
  </si>
  <si>
    <t>MINI JCW Clubman ALL4 (F54) Akrapovic Akrapovič Sound Kit</t>
  </si>
  <si>
    <t>MINI JCW Clubman ALL4 (F54) - OPF/GPF 2019-2020</t>
  </si>
  <si>
    <t>MINI JCW Clubman ALL4 (F54) - OPF/GPF Akrapovic Akrapovič Sound Kit</t>
  </si>
  <si>
    <t>MINI JCW Clubman ALL4 (F54) - OPF/GPF Akrapovic Slip-On Line (Titanium)</t>
  </si>
  <si>
    <t>MINI JCW Clubman ALL4 (F54) - OPF/GPF Akrapovic Evolution Link pipe set (SS)</t>
  </si>
  <si>
    <t>MINI JCW Countryman ALL4 (F60) 2019-2020</t>
  </si>
  <si>
    <t>MINI JCW Countryman ALL4 (F60) Akrapovic Evolution Link pipe set (SS)</t>
  </si>
  <si>
    <t>MINI JCW Countryman ALL4 (F60) 2019-2023</t>
  </si>
  <si>
    <t>MINI JCW Countryman ALL4 (F60) Akrapovic Slip-On Line (Titanium)</t>
  </si>
  <si>
    <t>MINI JCW Countryman ALL4 (F60) Akrapovic Akrapovič Sound Kit</t>
  </si>
  <si>
    <t>MINI JCW Countryman ALL4 (F60) - OPF/GPF 2019-2020</t>
  </si>
  <si>
    <t>MINI JCW Countryman ALL4 (F60) - OPF/GPF Akrapovic Akrapovič Sound Kit</t>
  </si>
  <si>
    <t>MINI JCW Countryman ALL4 (F60) - OPF/GPF Akrapovic Slip-On Line (Titanium)</t>
  </si>
  <si>
    <t>MINI JCW Countryman ALL4 (F60) - OPF/GPF Akrapovic Evolution Link pipe set (SS)</t>
  </si>
  <si>
    <t>MINI JCW Coupé (R58) 2011-2014</t>
  </si>
  <si>
    <t>MINI JCW Coupé (R58) Akrapovic Evolution Line (SS) JCW</t>
  </si>
  <si>
    <t>MINI JCW Coupé (R58) Akrapovic Downpipe (SS)</t>
  </si>
  <si>
    <t>MINI JCW Coupé (R58) Akrapovic Tail pipe set (Carbon)</t>
  </si>
  <si>
    <t>TP-NIZ34-C</t>
  </si>
  <si>
    <t>Nissan 370Z 2009-2020</t>
  </si>
  <si>
    <t>Nissan 370Z Akrapovic Tail pipe set (Carbon)</t>
  </si>
  <si>
    <t>M-NIZ34H</t>
  </si>
  <si>
    <t>Nissan 370Z Akrapovic Slip-On Line (SS)</t>
  </si>
  <si>
    <t>M-NI/T/1H</t>
  </si>
  <si>
    <t>Nissan GT-R 2008-2023</t>
  </si>
  <si>
    <t>Nissan GT-R Akrapovic Slip-On Line (Titanium)</t>
  </si>
  <si>
    <t>ME-NI/T/1</t>
  </si>
  <si>
    <t>Nissan GT-R Akrapovic Evolution Line (Titanium)</t>
  </si>
  <si>
    <t>Nissan GT-R Akrapovic Tail pipe set (Carbon,dia 125 mm) GT-R</t>
  </si>
  <si>
    <t>DP/L-NI/SS/1</t>
  </si>
  <si>
    <t>Nissan GT-R Akrapovic Downpipe / Link pipe set (SS) for stock turbochargers</t>
  </si>
  <si>
    <t>L-NI/SS/4</t>
  </si>
  <si>
    <t>Nissan GT-R Akrapovic Link pipe (SS) for aftermarket turbochargers</t>
  </si>
  <si>
    <t>S-NI/TI/1</t>
  </si>
  <si>
    <t>Nissan GT-R Akrapovic Evolution Race Line (Titanium)</t>
  </si>
  <si>
    <t>S-PO/TI/18</t>
  </si>
  <si>
    <t>Porsche 718 Cayman GT4 / Spyder 2020-2020</t>
  </si>
  <si>
    <t>Porsche 718 Cayman GT4 / Spyder Akrapovic Slip-On Race Line (Titanium)</t>
  </si>
  <si>
    <t>L-PO/T/13</t>
  </si>
  <si>
    <t>Porsche 718 Cayman GT4 / Spyder Akrapovic Link pipe set (Titanium)</t>
  </si>
  <si>
    <t>DI-PO/CA/8/M</t>
  </si>
  <si>
    <t>Porsche 718 Cayman GT4 / Spyder 2020-2023</t>
  </si>
  <si>
    <t>Porsche 718 Cayman GT4 / Spyder Akrapovic Rear Carbon Fibre Diffuser - Matte</t>
  </si>
  <si>
    <t>TP-T/S/27</t>
  </si>
  <si>
    <t>Porsche 718 Cayman GT4 / Spyder Akrapovic Tail pipe set (Titanium)</t>
  </si>
  <si>
    <t>TP-T/S/28</t>
  </si>
  <si>
    <t>Porsche 718 Cayman GT4 / Spyder Akrapovic Tail pipe set (Titanium) - Black</t>
  </si>
  <si>
    <t>DI-PO/CA/8/G</t>
  </si>
  <si>
    <t>Porsche 718 Cayman GT4 / Spyder Akrapovic Rear Carbon Fibre Diffuser - High Gloss</t>
  </si>
  <si>
    <t>P-HF1293</t>
  </si>
  <si>
    <t>Porsche 718 Cayman GT4 / Spyder Akrapovic Akrapovič Sound Kit</t>
  </si>
  <si>
    <t>S-PO/TI/18/1</t>
  </si>
  <si>
    <t>L-PO/T/13/1</t>
  </si>
  <si>
    <t>Porsche 718 Cayman GT4 / Spyder - OPF/GPF 2020-2020</t>
  </si>
  <si>
    <t>Porsche 718 Cayman GT4 / Spyder - OPF/GPF Akrapovic Slip-On Race Line (Titanium)</t>
  </si>
  <si>
    <t>Porsche 718 Cayman GT4 / Spyder - OPF/GPF Akrapovic Link pipe set (Titanium)</t>
  </si>
  <si>
    <t>Porsche 718 Cayman GT4 / Spyder - OPF/GPF 2020-2023</t>
  </si>
  <si>
    <t>Porsche 718 Cayman GT4 / Spyder - OPF/GPF Akrapovic Rear Carbon Fibre Diffuser - Matte</t>
  </si>
  <si>
    <t>Porsche 718 Cayman GT4 / Spyder - OPF/GPF Akrapovic Tail pipe set (Titanium) - Black</t>
  </si>
  <si>
    <t>Porsche 718 Cayman GT4 / Spyder - OPF/GPF Akrapovic Tail pipe set (Titanium)</t>
  </si>
  <si>
    <t>Porsche 718 Cayman GT4 / Spyder - OPF/GPF Akrapovic Akrapovič Sound Kit</t>
  </si>
  <si>
    <t>Porsche 718 Cayman GT4 / Spyder - OPF/GPF Akrapovic Rear Carbon Fibre Diffuser - High Gloss</t>
  </si>
  <si>
    <t>DI-PO/CA/10/G</t>
  </si>
  <si>
    <t>Porsche 718 Cayman GT4 RS 2022-2023</t>
  </si>
  <si>
    <t>Porsche 718 Cayman GT4 RS Akrapovic Rear Carbon Fibre Diffuser - High Gloss</t>
  </si>
  <si>
    <t>DI-PO/CA/10/M</t>
  </si>
  <si>
    <t>Porsche 718 Cayman GT4 RS Akrapovic Rear Carbon Fibre Diffuser - Matte</t>
  </si>
  <si>
    <t>P-HF1496</t>
  </si>
  <si>
    <t>Porsche 718 Cayman GT4 RS Akrapovic Akrapovič Sound Kit</t>
  </si>
  <si>
    <t>S-PO/TI/24</t>
  </si>
  <si>
    <t>Porsche 718 Cayman GT4 RS Akrapovic Slip-On Race Line (Titanium)</t>
  </si>
  <si>
    <t>L-PO/T/17</t>
  </si>
  <si>
    <t>Porsche 718 Cayman GT4 RS Akrapovic Link Pipe Set (Titanium)</t>
  </si>
  <si>
    <t>E-PO/T/8</t>
  </si>
  <si>
    <t>Porsche 718 Cayman GT4 RS Akrapovic Evolution Header Set (Titanium)</t>
  </si>
  <si>
    <t>Porsche 718 Cayman GTS 4.0 / Boxster GTS 4.0 2020-2020</t>
  </si>
  <si>
    <t>Porsche 718 Cayman GTS 4.0 / Boxster GTS 4.0 Akrapovic Link pipe set (Titanium)</t>
  </si>
  <si>
    <t>Porsche 718 Cayman GTS 4.0 / Boxster GTS 4.0 Akrapovic Slip-On Race Line (Titanium)</t>
  </si>
  <si>
    <t>Porsche 718 Cayman GTS 4.0 / Boxster GTS 4.0 2020-2023</t>
  </si>
  <si>
    <t>Porsche 718 Cayman GTS 4.0 / Boxster GTS 4.0 Akrapovic Tail pipe set (Titanium)</t>
  </si>
  <si>
    <t>Porsche 718 Cayman GTS 4.0 / Boxster GTS 4.0 Akrapovic Tail pipe set (Titanium) - Black</t>
  </si>
  <si>
    <t>Porsche 718 Cayman GTS 4.0 / Boxster GTS 4.0 Akrapovic Akrapovič Sound Kit</t>
  </si>
  <si>
    <t>DI-PO/CA/8/G/1</t>
  </si>
  <si>
    <t>Porsche 718 Cayman GTS 4.0 / Boxster GTS 4.0 Akrapovic Rear Carbon Fibre Diffuser - High Gloss</t>
  </si>
  <si>
    <t>DI-PO/CA/8/M/1</t>
  </si>
  <si>
    <t>Porsche 718 Cayman GTS 4.0 / Boxster GTS 4.0 Akrapovic Rear Carbon Fibre Diffuser - Matte</t>
  </si>
  <si>
    <t>Porsche 718 Cayman GTS 4.0 / Boxster GTS 4.0  - OPF/GPF 2020-2020</t>
  </si>
  <si>
    <t>Porsche 718 Cayman GTS 4.0 / Boxster GTS 4.0  - OPF/GPF Akrapovic Link pipe set (Titanium)</t>
  </si>
  <si>
    <t>Porsche 718 Cayman GTS 4.0 / Boxster GTS 4.0  - OPF/GPF Akrapovic Slip-On Race Line (Titanium)</t>
  </si>
  <si>
    <t>Porsche 718 Cayman GTS 4.0 / Boxster GTS 4.0  - OPF/GPF 2020-2023</t>
  </si>
  <si>
    <t>Porsche 718 Cayman GTS 4.0 / Boxster GTS 4.0  - OPF/GPF Akrapovic Tail pipe set (Titanium) - Black</t>
  </si>
  <si>
    <t>Porsche 718 Cayman GTS 4.0 / Boxster GTS 4.0  - OPF/GPF Akrapovic Tail pipe set (Titanium)</t>
  </si>
  <si>
    <t>Porsche 718 Cayman GTS 4.0 / Boxster GTS 4.0  - OPF/GPF Akrapovic Rear Carbon Fibre Diffuser - Matte</t>
  </si>
  <si>
    <t>Porsche 718 Cayman GTS 4.0 / Boxster GTS 4.0  - OPF/GPF Akrapovic Rear Carbon Fibre Diffuser - High Gloss</t>
  </si>
  <si>
    <t>Porsche 718 Cayman GTS 4.0 / Boxster GTS 4.0  - OPF/GPF Akrapovic Akrapovič Sound Kit</t>
  </si>
  <si>
    <t>P-HF1065</t>
  </si>
  <si>
    <t>Porsche 911 Carrera / Cabriolet / Targa /S/4/4S/GTS (991.2) 2016-2019</t>
  </si>
  <si>
    <t>Porsche 911 Carrera / Cabriolet / Targa /S/4/4S/GTS (991.2) Akrapovic Akrapovič Sound Kit</t>
  </si>
  <si>
    <t>S-PO/TI/5H</t>
  </si>
  <si>
    <t>Porsche 911 Carrera / Cabriolet / Targa /S/4/4S/GTS (991.2) Akrapovic Slip-On Line (Titanium) - for OE non sport exhaust</t>
  </si>
  <si>
    <t>DI-PO/CA/3/G</t>
  </si>
  <si>
    <t>Porsche 911 Carrera / Cabriolet / Targa /S/4/4S/GTS (991.2) Akrapovic Rear Carbon Fibre Diffuser - High Gloss</t>
  </si>
  <si>
    <t>Porsche 911 Carrera / Cabriolet / Targa /S/4/4S/GTS (991.2) Akrapovic Slip-On Line (Titanium) - for OE sport exhaust</t>
  </si>
  <si>
    <t>L-PO/SS/1H</t>
  </si>
  <si>
    <t>Porsche 911 Carrera / Cabriolet / Targa /S/4/4S/GTS (991.2) Akrapovic Link Pipe Set w Cat (SS)</t>
  </si>
  <si>
    <t>DI-PO/CA/3</t>
  </si>
  <si>
    <t>Porsche 911 Carrera / Cabriolet / Targa /S/4/4S/GTS (991.2) Akrapovic Rear Carbon Fibre Diffuser - Matte</t>
  </si>
  <si>
    <t>P-HF874</t>
  </si>
  <si>
    <t>Porsche 911 Carrera /S/4/4S/GTS (991) 2012-2015</t>
  </si>
  <si>
    <t>Porsche 911 Carrera /S/4/4S/GTS (991) Akrapovic Akrapovič Sound Kit</t>
  </si>
  <si>
    <t>S-PO991SO-HT/1</t>
  </si>
  <si>
    <t>Porsche 911 Carrera /S/4/4S/GTS (991) Akrapovic Slip-On Line (Titanium)</t>
  </si>
  <si>
    <t>P-HF870</t>
  </si>
  <si>
    <t>Porsche 911 Carrera /S/4/4S/GTS (997 DFI) 2008-2012</t>
  </si>
  <si>
    <t>Porsche 911 Carrera /S/4/4S/GTS (997 DFI) Akrapovic Akrapovič Sound Kit</t>
  </si>
  <si>
    <t>L-PO/SS/3</t>
  </si>
  <si>
    <t>Porsche 911 Carrera /S/4/4S/GTS/Cabriolet (992) 2019-2023</t>
  </si>
  <si>
    <t>Porsche 911 Carrera /S/4/4S/GTS/Cabriolet (992) Akrapovic Link Pipe Set w Cat (SS)</t>
  </si>
  <si>
    <t>S-PO/TI/14</t>
  </si>
  <si>
    <t>Porsche 911 Carrera /S/4/4S/GTS/Cabriolet (992) Akrapovic Slip-On Race Line (Titanium)</t>
  </si>
  <si>
    <t>Porsche 911 Carrera /S/4/4S/GTS/Cabriolet (992) - OPF/GPF 2019-2023</t>
  </si>
  <si>
    <t>Porsche 911 Carrera /S/4/4S/GTS/Cabriolet (992) - OPF/GPF Akrapovic Slip-On Race Line (Titanium)</t>
  </si>
  <si>
    <t>Porsche 911 Carrera /S/4/4S/GTS/Cabriolet (992) - OPF/GPF Akrapovic Link Pipe Set w Cat (SS)</t>
  </si>
  <si>
    <t>Porsche 911 Carrera Cabriolet /S/4/4S/GTS (991) 2012-2015</t>
  </si>
  <si>
    <t>Porsche 911 Carrera Cabriolet /S/4/4S/GTS (991) Akrapovic Akrapovič Sound Kit</t>
  </si>
  <si>
    <t>Porsche 911 Carrera Cabriolet /S/4/4S/GTS (991) Akrapovic Slip-On Line (Titanium)</t>
  </si>
  <si>
    <t>Porsche 911 Carrera Cabriolet /S/4/4S/GTS (991.2) 2016-2019</t>
  </si>
  <si>
    <t>Porsche 911 Carrera Cabriolet /S/4/4S/GTS (991.2) Akrapovic Slip-On Line (Titanium) - for OE non sport exhaust</t>
  </si>
  <si>
    <t>Porsche 911 Carrera Cabriolet /S/4/4S/GTS (991.2) Akrapovic Akrapovič Sound Kit</t>
  </si>
  <si>
    <t>Porsche 911 Carrera Cabriolet /S/4/4S/GTS (991.2) Akrapovic Rear Carbon Fibre Diffuser - High Gloss</t>
  </si>
  <si>
    <t>Porsche 911 Carrera Cabriolet /S/4/4S/GTS (991.2) Akrapovic Rear Carbon Fibre Diffuser - Matte</t>
  </si>
  <si>
    <t>Porsche 911 Carrera Cabriolet /S/4/4S/GTS (991.2) Akrapovic Link Pipe Set w Cat (SS)</t>
  </si>
  <si>
    <t>Porsche 911 Carrera Cabriolet /S/4/4S/GTS (991.2) Akrapovic Slip-On Line (Titanium) - for OE sport exhaust</t>
  </si>
  <si>
    <t>Porsche 911 Carrera Cabriolet /S/4/4S/GTS (997 DFI) 2008-2012</t>
  </si>
  <si>
    <t>Porsche 911 Carrera Cabriolet /S/4/4S/GTS (997 DFI) Akrapovic Akrapovič Sound Kit</t>
  </si>
  <si>
    <t>TP-PO991GT3/BOX</t>
  </si>
  <si>
    <t>Porsche 911 GT3 (991) 2014-2017</t>
  </si>
  <si>
    <t>Porsche 911 GT3 (991) Akrapovic Akrapovič dB reducer (Titanium)</t>
  </si>
  <si>
    <t>MTP-PO997GT3H/1</t>
  </si>
  <si>
    <t>Porsche 911 GT3 (991) Akrapovic Slip-On Line (Titanium) 991</t>
  </si>
  <si>
    <t>TP-PO997GT3H</t>
  </si>
  <si>
    <t>Porsche 911 GT3 (991) Akrapovic Tail pipe set (Titanium)</t>
  </si>
  <si>
    <t>DI-PO/CA/1</t>
  </si>
  <si>
    <t>Porsche 911 GT3 (991) Akrapovic Rear Carbon Fibre Diffuser</t>
  </si>
  <si>
    <t>TP-T/S/19</t>
  </si>
  <si>
    <t>S-PO/TI/8</t>
  </si>
  <si>
    <t>Porsche 911 GT3 (991) Akrapovic Slip-On Race Line (Titanium)</t>
  </si>
  <si>
    <t>E-PO/T/4</t>
  </si>
  <si>
    <t>Porsche 911 GT3 (991) Akrapovic Evolution Header Set (Titanium)</t>
  </si>
  <si>
    <t>E-PO/T/5</t>
  </si>
  <si>
    <t>Porsche 911 GT3 (991) Akrapovic Evolution Race Header Set (Titanium)</t>
  </si>
  <si>
    <t>L-PO997GT3CSET</t>
  </si>
  <si>
    <t>Porsche 911 GT3 (991) Akrapovic Link Pipe Set (Titanium)</t>
  </si>
  <si>
    <t>TP-T/S/17/H</t>
  </si>
  <si>
    <t>Porsche 911 GT3 / GT3 Touring (991.2) 2018-2019</t>
  </si>
  <si>
    <t>Porsche 911 GT3 / GT3 Touring (991.2) Akrapovic Tail pipe set (Titanium)</t>
  </si>
  <si>
    <t>S-PO/TI/10H</t>
  </si>
  <si>
    <t>Porsche 911 GT3 / GT3 Touring (991.2) Akrapovic Slip-On Line (Titanium)</t>
  </si>
  <si>
    <t>Porsche 911 GT3 / GT3 Touring (991.2) Akrapovic Slip-On Race Line (Titanium)</t>
  </si>
  <si>
    <t>DI-PO/CA/6/M</t>
  </si>
  <si>
    <t>Porsche 911 GT3 / GT3 Touring (991.2) Akrapovic Rear Carbon Fibre Diffuser - Matte</t>
  </si>
  <si>
    <t>DI-PO/CA/6/G</t>
  </si>
  <si>
    <t>Porsche 911 GT3 / GT3 Touring (991.2) Akrapovic Rear Carbon Fibre Diffuser - High Gloss</t>
  </si>
  <si>
    <t>Porsche 911 GT3 / GT3 Touring (991.2) Akrapovic Evolution Header Set (Titanium)</t>
  </si>
  <si>
    <t>Porsche 911 GT3 / GT3 Touring (991.2) Akrapovic Evolution Race Header Set (Titanium)</t>
  </si>
  <si>
    <t>Porsche 911 GT3 / GT3 Touring (991.2) Akrapovic Link Pipe Set (Titanium)</t>
  </si>
  <si>
    <t>TP-T/S/17</t>
  </si>
  <si>
    <t>Porsche 911 GT3 / GT3 Touring (991.2) Akrapovic Akrapovič dB reducer (Titanium)</t>
  </si>
  <si>
    <t>DI-PO/CA/9/G</t>
  </si>
  <si>
    <t>Porsche 911 GT3 / GT3 TOURING (992) 2021-2023</t>
  </si>
  <si>
    <t>Porsche 911 GT3 / GT3 TOURING (992) Akrapovic Rear Carbon Fibre Diffuser - High Gloss</t>
  </si>
  <si>
    <t>DI-PO/CA/9/M</t>
  </si>
  <si>
    <t>Porsche 911 GT3 / GT3 TOURING (992) Akrapovic Rear Carbon Fibre Diffuser - Matte</t>
  </si>
  <si>
    <t>E-PO/T/7</t>
  </si>
  <si>
    <t>Porsche 911 GT3 / GT3 TOURING (992) Akrapovic Evolution Header Set (Titanium)</t>
  </si>
  <si>
    <t>P-CP034</t>
  </si>
  <si>
    <t>Porsche 911 GT3 / GT3 TOURING (992) Akrapovic Slip-On Race Line Adapter Set (SS)</t>
  </si>
  <si>
    <t>S-PO/TI/23</t>
  </si>
  <si>
    <t>Porsche 911 GT3 / GT3 TOURING (992) Akrapovic Slip-On Race Line (Titanium)</t>
  </si>
  <si>
    <t>Porsche 911 GT3 RS (991) 2014-2017</t>
  </si>
  <si>
    <t>Porsche 911 GT3 RS (991) Akrapovic Akrapovič dB reducer (Titanium)</t>
  </si>
  <si>
    <t>TP-PO991RS/H/T</t>
  </si>
  <si>
    <t>Porsche 911 GT3 RS (991) Akrapovic Tail pipe set (Titanium)</t>
  </si>
  <si>
    <t>Porsche 911 GT3 RS (991) Akrapovic Slip-On Line (Titanium) 991 RS</t>
  </si>
  <si>
    <t>Porsche 911 GT3 RS (991) Akrapovic Link Pipe Set (Titanium)</t>
  </si>
  <si>
    <t>Porsche 911 GT3 RS (991) Akrapovic Evolution Race Header Set (Titanium) RS</t>
  </si>
  <si>
    <t>Porsche 911 GT3 RS (991) Akrapovic Evolution Header Set (Titanium) RS</t>
  </si>
  <si>
    <t>Porsche 911 GT3 RS (991.2) 2018-2020</t>
  </si>
  <si>
    <t>Porsche 911 GT3 RS (991.2) Akrapovic Slip-On Line (Titanium)</t>
  </si>
  <si>
    <t>TP-T/S/19/H</t>
  </si>
  <si>
    <t>Porsche 911 GT3 RS (991.2) Akrapovic Tail pipe set (Titanium)</t>
  </si>
  <si>
    <t>Porsche 911 GT3 RS (991.2) Akrapovic Slip-On Race Line (Titanium)</t>
  </si>
  <si>
    <t>Porsche 911 GT3 RS (991.2) Akrapovic Link Pipe Set (Titanium)</t>
  </si>
  <si>
    <t>Porsche 911 GT3 RS (991.2) Akrapovic Evolution Race Header Set (Titanium)</t>
  </si>
  <si>
    <t>Porsche 911 GT3 RS (991.2) Akrapovic Evolution Header Set (Titanium)</t>
  </si>
  <si>
    <t>Porsche 911 GT3 RS (991.2) Akrapovic Akrapovič dB reducer (Titanium)</t>
  </si>
  <si>
    <t>DI-PO/CA/7/G</t>
  </si>
  <si>
    <t>Porsche 911 GT3 RS (991.2) Akrapovic Rear Carbon Fibre Diffuser - High Gloss</t>
  </si>
  <si>
    <t>Porsche 911 GT3 RS (991.2) - OPF/GPF 2019-2020</t>
  </si>
  <si>
    <t>Porsche 911 GT3 RS (991.2) - OPF/GPF Akrapovic Rear Carbon Fibre Diffuser - High Gloss</t>
  </si>
  <si>
    <t>Porsche 911 GT3 RS (991.2) - OPF/GPF Akrapovic Tail pipe set (Titanium)</t>
  </si>
  <si>
    <t>S-PO/TI/15</t>
  </si>
  <si>
    <t>Porsche 911 GT3 RS (991.2) - OPF/GPF Akrapovic Slip-On Line (Titanium)</t>
  </si>
  <si>
    <t>Porsche 911 GT3 RS (991.2) - OPF/GPF Akrapovic Slip-On Race Line (Titanium)</t>
  </si>
  <si>
    <t>E-PO/T/6/1</t>
  </si>
  <si>
    <t>Porsche 911 GT3 RS (991.2) - OPF/GPF Akrapovic Evolution Header Set (Titanium)</t>
  </si>
  <si>
    <t>Porsche 911 GT3 RS (992) 2022-2023</t>
  </si>
  <si>
    <t>Porsche 911 GT3 RS (992) Akrapovic Slip-On Race Line (Titanium)</t>
  </si>
  <si>
    <t>Porsche 911 GT3 RS (992) Akrapovic Slip-On Race Line Adapter Set (SS)</t>
  </si>
  <si>
    <t>Porsche 911 GT3/RS (997 FL) 3.8 2009-2012</t>
  </si>
  <si>
    <t>Porsche 911 GT3/RS (997 FL) 3.8 Akrapovic Slip-On Line (Titanium) 997FL</t>
  </si>
  <si>
    <t>Porsche 911 GT3/RS (997 FL) 3.8 Akrapovic Tail pipe set (Titanium)</t>
  </si>
  <si>
    <t>Porsche 911 GT3/RS (997 FL) 4.0 2011-2012</t>
  </si>
  <si>
    <t>Porsche 911 GT3/RS (997 FL) 4.0 Akrapovic Tail pipe set (Titanium)</t>
  </si>
  <si>
    <t>Porsche 911 GT3/RS (997 FL) 4.0 Akrapovic Slip-On Line (Titanium) 997FL</t>
  </si>
  <si>
    <t>Porsche 911 GT3/RS (997) 3.6 2006-2009</t>
  </si>
  <si>
    <t>Porsche 911 GT3/RS (997) 3.6 Akrapovic Slip-On Line (Titanium) 997</t>
  </si>
  <si>
    <t>Porsche 911 GT3/RS (997) 3.6 Akrapovic Tail pipe set (Titanium)</t>
  </si>
  <si>
    <t>Porsche 911 Speedster - OPF/GPF 2019-2020</t>
  </si>
  <si>
    <t>Porsche 911 Speedster - OPF/GPF Akrapovic Tail pipe set (Titanium)</t>
  </si>
  <si>
    <t>Porsche 911 Speedster - OPF/GPF Akrapovic Evolution Header Set (Titanium)</t>
  </si>
  <si>
    <t>Porsche 911 Speedster - OPF/GPF Akrapovic Slip-On Race Line (Titanium)</t>
  </si>
  <si>
    <t>Porsche 911 Speedster - OPF/GPF Akrapovic Slip-On Line (Titanium)</t>
  </si>
  <si>
    <t>Porsche 911 Targa 4/4S (997) 2008-2012</t>
  </si>
  <si>
    <t>Porsche 911 Targa 4/4S (997) Akrapovic Akrapovič Sound Kit</t>
  </si>
  <si>
    <t>S-PO/TI/6H</t>
  </si>
  <si>
    <t>Porsche 911 Turbo / Turbo S (991.2) 2016-2019</t>
  </si>
  <si>
    <t>Porsche 911 Turbo / Turbo S (991.2) Akrapovic Slip-On Line (Titanium)</t>
  </si>
  <si>
    <t>L-PO/SS/2H</t>
  </si>
  <si>
    <t>Porsche 911 Turbo / Turbo S (991.2) Akrapovic Link Pipe Set w Cat (SS)</t>
  </si>
  <si>
    <t>DI-PO/CA/4/M</t>
  </si>
  <si>
    <t>Porsche 911 Turbo / Turbo S (991.2) Akrapovic Rear Carbon Fibre Diffuser - Matte</t>
  </si>
  <si>
    <t>DI-PO/CA/4/G</t>
  </si>
  <si>
    <t>Porsche 911 Turbo / Turbo S (991.2) Akrapovic Rear Carbon Fibre Diffuser - High Gloss</t>
  </si>
  <si>
    <t>L-PO/SS/4</t>
  </si>
  <si>
    <t>Porsche 911 Turbo / Turbo S / Cabriolet / Sport Classic (992) 2020-2023</t>
  </si>
  <si>
    <t>Porsche 911 Turbo / Turbo S / Cabriolet / Sport Classic (992) Akrapovic Link Pipe Set w Cat (SS)</t>
  </si>
  <si>
    <t>P-X277</t>
  </si>
  <si>
    <t>Porsche 911 Turbo / Turbo S / Cabriolet / Sport Classic (992) Akrapovic Optional Titanium Lip</t>
  </si>
  <si>
    <t>S-PO/TI/19</t>
  </si>
  <si>
    <t>Porsche 911 Turbo / Turbo S / Cabriolet / Sport Classic (992) Akrapovic Slip-On Race Line (Titanium)</t>
  </si>
  <si>
    <t>TP-T/S/33</t>
  </si>
  <si>
    <t>Porsche 911 Turbo / Turbo S / Cabriolet / Sport Classic (992) Akrapovic Tail pipe set (Titanium) - Black</t>
  </si>
  <si>
    <t>TP-T/S/34</t>
  </si>
  <si>
    <t>Porsche 911 Turbo / Turbo S / Cabriolet / Sport Classic (992) Akrapovic Tail pipe set (Titanium)</t>
  </si>
  <si>
    <t>Porsche 911 Turbo / Turbo S / Cabriolet / Sport Classic (992)  - OPF/GPF 2020-2023</t>
  </si>
  <si>
    <t>Porsche 911 Turbo / Turbo S / Cabriolet / Sport Classic (992)  - OPF/GPF Akrapovic Tail pipe set (Titanium)</t>
  </si>
  <si>
    <t>Porsche 911 Turbo / Turbo S / Cabriolet / Sport Classic (992)  - OPF/GPF Akrapovic Tail pipe set (Titanium) - Black</t>
  </si>
  <si>
    <t>Porsche 911 Turbo / Turbo S / Cabriolet / Sport Classic (992)  - OPF/GPF Akrapovic Slip-On Race Line (Titanium)</t>
  </si>
  <si>
    <t>Porsche 911 Turbo / Turbo S / Cabriolet / Sport Classic (992)  - OPF/GPF Akrapovic Optional Titanium Lip</t>
  </si>
  <si>
    <t>Porsche 911 Turbo / Turbo S / Cabriolet / Sport Classic (992)  - OPF/GPF Akrapovic Link Pipe Set w Cat (SS)</t>
  </si>
  <si>
    <t>S-PO991TSO-HT</t>
  </si>
  <si>
    <t>Porsche 911 Turbo/Turbo S (991) 2014-2015</t>
  </si>
  <si>
    <t>Porsche 911 Turbo/Turbo S (991) Akrapovic Slip-On Line (Titanium)</t>
  </si>
  <si>
    <t>DI-PO/CA/2</t>
  </si>
  <si>
    <t>Porsche 911 Turbo/Turbo S (991) Akrapovic Rear Carbon Fibre Diffuser</t>
  </si>
  <si>
    <t>L-PO991T/2</t>
  </si>
  <si>
    <t>Porsche 911 Turbo/Turbo S (991) Akrapovic Link-Pipe Set w/o Cat (Titanium)</t>
  </si>
  <si>
    <t>L-PO997TFLS-100</t>
  </si>
  <si>
    <t>Porsche 911 Turbo/Turbo S (997 FL) 2010-2013</t>
  </si>
  <si>
    <t>Porsche 911 Turbo/Turbo S (997 FL) Akrapovic Link pipe set (100 cpsi cats, Titanium)</t>
  </si>
  <si>
    <t>P-HF964</t>
  </si>
  <si>
    <t>Porsche Boxster (981) 2012-2015</t>
  </si>
  <si>
    <t>Porsche Boxster (981) Akrapovic Akrapovič Sound Kit</t>
  </si>
  <si>
    <t>Porsche Boxster GTS (981) 2015-2015</t>
  </si>
  <si>
    <t>Porsche Boxster GTS (981) Akrapovic Akrapovič Sound Kit</t>
  </si>
  <si>
    <t>Porsche Boxster S (981) 2012-2015</t>
  </si>
  <si>
    <t>Porsche Boxster S (981) Akrapovic Akrapovič Sound Kit</t>
  </si>
  <si>
    <t>L-PO/T/7</t>
  </si>
  <si>
    <t>Porsche Cayenne (958) 2010-2014</t>
  </si>
  <si>
    <t>Porsche Cayenne (958) Akrapovic Link pipe Cayenne (Titanium)</t>
  </si>
  <si>
    <t>S-PO/TI/12</t>
  </si>
  <si>
    <t>Porsche Cayenne / Coupé (536) 2018-2022</t>
  </si>
  <si>
    <t>Porsche Cayenne / Coupé (536) Akrapovic Evolution Line (Titanium)</t>
  </si>
  <si>
    <t>P-HF1199</t>
  </si>
  <si>
    <t>Porsche Cayenne / Coupé (536) Akrapovic Akrapovič Sound Kit</t>
  </si>
  <si>
    <t>TP-CT/53</t>
  </si>
  <si>
    <t>Porsche Cayenne / Coupé (536) Akrapovic Tail pipe set (Carbon)</t>
  </si>
  <si>
    <t>TP-T/S/23</t>
  </si>
  <si>
    <t>Porsche Cayenne / Coupé (536) Akrapovic Tail pipe set (Titanium)</t>
  </si>
  <si>
    <t>Porsche Cayenne / Coupé (536) - OPF/GPF 2019-2021</t>
  </si>
  <si>
    <t>Porsche Cayenne / Coupé (536) - OPF/GPF Akrapovic Tail pipe set (Titanium)</t>
  </si>
  <si>
    <t>Porsche Cayenne / Coupé (536) - OPF/GPF Akrapovic Tail pipe set (Carbon)</t>
  </si>
  <si>
    <t>S-PO/TI/11H</t>
  </si>
  <si>
    <t>Porsche Cayenne / Coupé (536) - OPF/GPF Akrapovic Evolution Line (Titanium)</t>
  </si>
  <si>
    <t>Porsche Cayenne / Coupé (536) - OPF/GPF Akrapovic Akrapovič Sound Kit</t>
  </si>
  <si>
    <t>L-PO/T/3</t>
  </si>
  <si>
    <t>Porsche Cayenne Diesel (958) 2010-2014</t>
  </si>
  <si>
    <t>Porsche Cayenne Diesel (958) Akrapovic Link pipe Diesel (Titanium)</t>
  </si>
  <si>
    <t>Porsche Cayenne E-Hybrid / Coupé (536) 2018-2022</t>
  </si>
  <si>
    <t>Porsche Cayenne E-Hybrid / Coupé (536) Akrapovic Akrapovič Sound Kit</t>
  </si>
  <si>
    <t>Porsche Cayenne E-Hybrid / Coupé (536) Akrapovic Evolution Line (Titanium)</t>
  </si>
  <si>
    <t>Porsche Cayenne E-Hybrid / Coupé (536) Akrapovic Tail pipe set (Carbon)</t>
  </si>
  <si>
    <t>Porsche Cayenne E-Hybrid / Coupé (536) Akrapovic Tail pipe set (Titanium)</t>
  </si>
  <si>
    <t>Porsche Cayenne E-Hybrid / Coupé (536) - OPF/GPF 2019-2021</t>
  </si>
  <si>
    <t>Porsche Cayenne E-Hybrid / Coupé (536) - OPF/GPF Akrapovic Tail pipe set (Titanium)</t>
  </si>
  <si>
    <t>Porsche Cayenne E-Hybrid / Coupé (536) - OPF/GPF Akrapovic Tail pipe set (Carbon)</t>
  </si>
  <si>
    <t>Porsche Cayenne E-Hybrid / Coupé (536) - OPF/GPF Akrapovic Evolution Line (Titanium)</t>
  </si>
  <si>
    <t>Porsche Cayenne E-Hybrid / Coupé (536) - OPF/GPF Akrapovic Akrapovič Sound Kit</t>
  </si>
  <si>
    <t>E-PO/T/3</t>
  </si>
  <si>
    <t>Porsche Cayenne GTS (958 FL) 2015-2017</t>
  </si>
  <si>
    <t>Porsche Cayenne GTS (958 FL) Akrapovic Evolution Link Pipe Set (Titanium)</t>
  </si>
  <si>
    <t>Porsche Cayenne S / Coupé (536) 2019-2022</t>
  </si>
  <si>
    <t>Porsche Cayenne S / Coupé (536) Akrapovic Akrapovič Sound Kit</t>
  </si>
  <si>
    <t>Porsche Cayenne S / Coupé (536) Akrapovic Tail pipe set (Carbon)</t>
  </si>
  <si>
    <t>Porsche Cayenne S / Coupé (536) Akrapovic Tail pipe set (Titanium)</t>
  </si>
  <si>
    <t>S-PO/TI/20</t>
  </si>
  <si>
    <t>Porsche Cayenne S / Coupé (536) Akrapovic Evolution Line (Titanium)</t>
  </si>
  <si>
    <t>Porsche Cayenne S / Coupé (536) - OPF/GPF 2019-2021</t>
  </si>
  <si>
    <t>Porsche Cayenne S / Coupé (536) - OPF/GPF Akrapovic Evolution Line (Titanium)</t>
  </si>
  <si>
    <t>Porsche Cayenne S / Coupé (536) - OPF/GPF Akrapovic Tail pipe set (Titanium)</t>
  </si>
  <si>
    <t>Porsche Cayenne S / Coupé (536) - OPF/GPF Akrapovic Tail pipe set (Carbon)</t>
  </si>
  <si>
    <t>Porsche Cayenne S / Coupé (536) - OPF/GPF Akrapovic Akrapovič Sound Kit</t>
  </si>
  <si>
    <t>L-PO/T/4</t>
  </si>
  <si>
    <t>Porsche Cayenne S / GTS (958) 2010-2014</t>
  </si>
  <si>
    <t>Porsche Cayenne S / GTS (958) Akrapovic Link pipe S Version (Titanium)</t>
  </si>
  <si>
    <t>Porsche Cayenne S Hybrid (958) 2010-2013</t>
  </si>
  <si>
    <t>Porsche Cayenne S Hybrid (958) Akrapovic Link pipe S Version (Titanium)</t>
  </si>
  <si>
    <t>P-HF872</t>
  </si>
  <si>
    <t>Porsche Cayenne S Hybrid (958) Akrapovic Akrapovič Sound Kit</t>
  </si>
  <si>
    <t>P-HF1003</t>
  </si>
  <si>
    <t>Porsche Cayenne Turbo (958 FL) 2015-2017</t>
  </si>
  <si>
    <t>Porsche Cayenne Turbo (958 FL) Akrapovic Akrapovič Sound Kit</t>
  </si>
  <si>
    <t>Porsche Cayenne Turbo (958 FL) Akrapovic Evolution Link Pipe Set (Titanium)</t>
  </si>
  <si>
    <t>Porsche Cayenne Turbo (958) 2010-2014</t>
  </si>
  <si>
    <t>Porsche Cayenne Turbo (958) Akrapovic Akrapovič Sound Kit</t>
  </si>
  <si>
    <t>Porsche Cayenne Turbo / Coupé / GTS (536) 2018-2022</t>
  </si>
  <si>
    <t>Porsche Cayenne Turbo / Coupé / GTS (536) Akrapovic Akrapovič Sound Kit</t>
  </si>
  <si>
    <t>Porsche Cayenne Turbo / Coupé / GTS (536) Akrapovic Tail pipe set (Carbon)</t>
  </si>
  <si>
    <t>Porsche Cayenne Turbo / Coupé / GTS (536) Akrapovic Tail pipe set (Titanium)</t>
  </si>
  <si>
    <t>S-PO/TI/17H</t>
  </si>
  <si>
    <t>Porsche Cayenne Turbo / Coupé / GTS (536) Akrapovic Evolution Line (Titanium)</t>
  </si>
  <si>
    <t>Porsche Cayenne Turbo / Coupé / GTS (536) - OPF/GPF 2019-2021</t>
  </si>
  <si>
    <t>Porsche Cayenne Turbo / Coupé / GTS (536) - OPF/GPF Akrapovic Evolution Line (Titanium)</t>
  </si>
  <si>
    <t>Porsche Cayenne Turbo / Coupé / GTS (536) - OPF/GPF Akrapovic Tail pipe set (Titanium)</t>
  </si>
  <si>
    <t>Porsche Cayenne Turbo / Coupé / GTS (536) - OPF/GPF Akrapovic Tail pipe set (Carbon)</t>
  </si>
  <si>
    <t>Porsche Cayenne Turbo / Coupé / GTS (536) - OPF/GPF Akrapovic Akrapovič Sound Kit</t>
  </si>
  <si>
    <t>Porsche Cayenne Turbo S (958) 2013-2014</t>
  </si>
  <si>
    <t>Porsche Cayenne Turbo S (958) Akrapovic Akrapovič Sound Kit</t>
  </si>
  <si>
    <t>Porsche Cayenne Turbo S-E-Hybrid / Coupé (536) 2019-2022</t>
  </si>
  <si>
    <t>Porsche Cayenne Turbo S-E-Hybrid / Coupé (536) Akrapovic Akrapovič Sound Kit</t>
  </si>
  <si>
    <t>Porsche Cayenne Turbo S-E-Hybrid / Coupé (536) Akrapovic Tail pipe set (Carbon)</t>
  </si>
  <si>
    <t>Porsche Cayenne Turbo S-E-Hybrid / Coupé (536) Akrapovic Tail pipe set (Titanium)</t>
  </si>
  <si>
    <t>Porsche Cayenne Turbo S-E-Hybrid / Coupé (536) Akrapovic Evolution Line (Titanium)</t>
  </si>
  <si>
    <t>Porsche Cayenne Turbo S-E-Hybrid / Coupé (536) - OPF/GPF 2019-2021</t>
  </si>
  <si>
    <t>Porsche Cayenne Turbo S-E-Hybrid / Coupé (536) - OPF/GPF Akrapovic Evolution Line (Titanium)</t>
  </si>
  <si>
    <t>Porsche Cayenne Turbo S-E-Hybrid / Coupé (536) - OPF/GPF Akrapovic Tail pipe set (Titanium)</t>
  </si>
  <si>
    <t>Porsche Cayenne Turbo S-E-Hybrid / Coupé (536) - OPF/GPF Akrapovic Tail pipe set (Carbon)</t>
  </si>
  <si>
    <t>Porsche Cayenne Turbo S-E-Hybrid / Coupé (536) - OPF/GPF Akrapovic Akrapovič Sound Kit</t>
  </si>
  <si>
    <t>Porsche Cayman (981) 2013-2015</t>
  </si>
  <si>
    <t>Porsche Cayman (981) Akrapovic Akrapovič Sound Kit</t>
  </si>
  <si>
    <t>Porsche Cayman GTS (981) 2015-2015</t>
  </si>
  <si>
    <t>Porsche Cayman GTS (981) Akrapovic Akrapovič Sound Kit</t>
  </si>
  <si>
    <t>Porsche Cayman S (981) 2013-2015</t>
  </si>
  <si>
    <t>Porsche Cayman S (981) Akrapovic Akrapovič Sound Kit</t>
  </si>
  <si>
    <t>S-PO/TI/7H</t>
  </si>
  <si>
    <t>Porsche Macan GTS (95B) 2014-2018</t>
  </si>
  <si>
    <t>Porsche Macan GTS (95B) Akrapovic Evolution Line (Titanium)</t>
  </si>
  <si>
    <t>DI-PO/CA/5/G</t>
  </si>
  <si>
    <t>Porsche Macan GTS (95B) Akrapovic Rear Carbon Fibre Diffuser - High Gloss</t>
  </si>
  <si>
    <t>Porsche Macan S (95B) 2014-2018</t>
  </si>
  <si>
    <t>Porsche Macan S (95B) Akrapovic Rear Carbon Fibre Diffuser - High Gloss</t>
  </si>
  <si>
    <t>P-HF1228</t>
  </si>
  <si>
    <t>Porsche Macan S (95B) Akrapovic Fitting kit (for mounting on Macan S / Turbo Non-Sport)</t>
  </si>
  <si>
    <t>Porsche Macan S (95B) Akrapovic Evolution Line (Titanium)</t>
  </si>
  <si>
    <t>Porsche Macan Turbo (95B) 2014-2018</t>
  </si>
  <si>
    <t>Porsche Macan Turbo (95B) Akrapovic Rear Carbon Fibre Diffuser - High Gloss</t>
  </si>
  <si>
    <t>Porsche Macan Turbo (95B) Akrapovic Evolution Line (Titanium)</t>
  </si>
  <si>
    <t>P-HF641</t>
  </si>
  <si>
    <t>Porsche Panamera (970) 2009-2013</t>
  </si>
  <si>
    <t>Porsche Panamera (970) Akrapovic Fitting kit</t>
  </si>
  <si>
    <t>TP-CT/48</t>
  </si>
  <si>
    <t>Porsche Panamera / 4 / Sport Turismo (971) 2017-2020</t>
  </si>
  <si>
    <t>Porsche Panamera / 4 / Sport Turismo (971) Akrapovic Tail pipe set (Carbon)</t>
  </si>
  <si>
    <t>P-HF1149</t>
  </si>
  <si>
    <t>Porsche Panamera / 4 / Sport Turismo (971) Akrapovic Akrapovič Sound Kit</t>
  </si>
  <si>
    <t>S-PO/TI/13</t>
  </si>
  <si>
    <t>Porsche Panamera / 4 / Sport Turismo (971) Akrapovic Slip-On Line (Titanium)</t>
  </si>
  <si>
    <t>TP-T/S/18</t>
  </si>
  <si>
    <t>Porsche Panamera / 4 / Sport Turismo (971) Akrapovic Tail pipe set (Titanium)</t>
  </si>
  <si>
    <t>Porsche Panamera 4 (970) 2009-2013</t>
  </si>
  <si>
    <t>Porsche Panamera 4 (970) Akrapovic Fitting kit</t>
  </si>
  <si>
    <t>Porsche Panamera 4 E-Hybrid / Sport Turismo (971) 2017-2020</t>
  </si>
  <si>
    <t>Porsche Panamera 4 E-Hybrid / Sport Turismo (971) Akrapovic Tail pipe set (Titanium)</t>
  </si>
  <si>
    <t>Porsche Panamera 4 E-Hybrid / Sport Turismo (971) Akrapovic Akrapovič Sound Kit</t>
  </si>
  <si>
    <t>Porsche Panamera 4 E-Hybrid / Sport Turismo (971) Akrapovic Tail pipe set (Carbon)</t>
  </si>
  <si>
    <t>S-PO/TI/16</t>
  </si>
  <si>
    <t>Porsche Panamera 4 E-Hybrid / Sport Turismo (971) Akrapovic Slip-On Line (Titanium)</t>
  </si>
  <si>
    <t>Porsche Panamera 4S (970) 2009-2013</t>
  </si>
  <si>
    <t>Porsche Panamera 4S (970) Akrapovic Fitting kit</t>
  </si>
  <si>
    <t>Porsche Panamera 4S / Sport Turismo (971) 2017-2020</t>
  </si>
  <si>
    <t>Porsche Panamera 4S / Sport Turismo (971) Akrapovic Tail pipe set (Carbon)</t>
  </si>
  <si>
    <t>Porsche Panamera 4S / Sport Turismo (971) Akrapovic Akrapovič Sound Kit</t>
  </si>
  <si>
    <t>Porsche Panamera 4S / Sport Turismo (971) Akrapovic Tail pipe set (Titanium)</t>
  </si>
  <si>
    <t>Porsche Panamera 4S / Sport Turismo (971) Akrapovic Slip-On Line (Titanium)</t>
  </si>
  <si>
    <t>Porsche Panamera GTS (970) 2011-2013</t>
  </si>
  <si>
    <t>Porsche Panamera GTS (970) Akrapovic Fitting kit</t>
  </si>
  <si>
    <t>Porsche Panamera GTS / Sport Turismo (971) 2019-2023</t>
  </si>
  <si>
    <t>Porsche Panamera GTS / Sport Turismo (971) Akrapovic Tail pipe set (Titanium)</t>
  </si>
  <si>
    <t>P-HF1170</t>
  </si>
  <si>
    <t>Porsche Panamera GTS / Sport Turismo (971) Akrapovic Middle Valve Actuator Kit</t>
  </si>
  <si>
    <t>S-PO/TI/9H</t>
  </si>
  <si>
    <t>Porsche Panamera GTS / Sport Turismo (971) Akrapovic Evolution Line (Titanium)</t>
  </si>
  <si>
    <t>Porsche Panamera GTS / Sport Turismo (971) Akrapovic Akrapovič Sound Kit</t>
  </si>
  <si>
    <t>Porsche Panamera GTS / Sport Turismo (971) Akrapovic Tail pipe set (Carbon)</t>
  </si>
  <si>
    <t>Porsche Panamera S (970) 2009-2013</t>
  </si>
  <si>
    <t>Porsche Panamera S (970) Akrapovic Fitting kit</t>
  </si>
  <si>
    <t>P-HF871</t>
  </si>
  <si>
    <t>Porsche Panamera Turbo (970 FL) 2014-2016</t>
  </si>
  <si>
    <t>Porsche Panamera Turbo (970 FL) Akrapovic Akrapovič Sound Kit</t>
  </si>
  <si>
    <t>Porsche Panamera Turbo (970) 2009-2013</t>
  </si>
  <si>
    <t>Porsche Panamera Turbo (970) Akrapovic Akrapovič Sound Kit</t>
  </si>
  <si>
    <t>Porsche Panamera Turbo / Sport Turismo (971) 2017-2023</t>
  </si>
  <si>
    <t>Porsche Panamera Turbo / Sport Turismo (971) Akrapovic Tail pipe set (Carbon)</t>
  </si>
  <si>
    <t>Porsche Panamera Turbo / Sport Turismo (971) Akrapovic Akrapovič Sound Kit</t>
  </si>
  <si>
    <t>Porsche Panamera Turbo / Sport Turismo (971) Akrapovic Middle Valve Actuator Kit</t>
  </si>
  <si>
    <t>Porsche Panamera Turbo / Sport Turismo (971) Akrapovic Tail pipe set (Titanium)</t>
  </si>
  <si>
    <t>Porsche Panamera Turbo / Sport Turismo (971) Akrapovic Evolution Line (Titanium)</t>
  </si>
  <si>
    <t>Porsche Panamera Turbo S (970 FL) 2014-2016</t>
  </si>
  <si>
    <t>Porsche Panamera Turbo S (970 FL) Akrapovic Akrapovič Sound Kit</t>
  </si>
  <si>
    <t>Porsche Panamera Turbo S (970) 2010-2013</t>
  </si>
  <si>
    <t>Porsche Panamera Turbo S (970) Akrapovic Akrapovič Sound Kit</t>
  </si>
  <si>
    <t>Porsche Panamera Turbo S E-Hybrid / Sport Turismo (971) 2017-2023</t>
  </si>
  <si>
    <t>Porsche Panamera Turbo S E-Hybrid / Sport Turismo (971) Akrapovic Tail pipe set (Titanium)</t>
  </si>
  <si>
    <t>Porsche Panamera Turbo S E-Hybrid / Sport Turismo (971) Akrapovic Middle Valve Actuator Kit</t>
  </si>
  <si>
    <t>Porsche Panamera Turbo S E-Hybrid / Sport Turismo (971) Akrapovic Akrapovič Sound Kit</t>
  </si>
  <si>
    <t>Porsche Panamera Turbo S E-Hybrid / Sport Turismo (971) Akrapovic Tail pipe set (Carbon)</t>
  </si>
  <si>
    <t>Porsche Panamera Turbo S E-Hybrid / Sport Turismo (971) Akrapovic Evolution Line (Titanium)</t>
  </si>
  <si>
    <t>L-RECL3RS/1</t>
  </si>
  <si>
    <t>Renault Clio III RS 200 2009-2012</t>
  </si>
  <si>
    <t>Renault Clio III RS 200 Akrapovic Evolution Link pipe set (SS)</t>
  </si>
  <si>
    <t>MTP-RECL3RSH</t>
  </si>
  <si>
    <t>Renault Clio III RS 200 Akrapovic Slip-On Line (SS)</t>
  </si>
  <si>
    <t>S-RE/T/1</t>
  </si>
  <si>
    <t>Renault Mégane III Coupé RS 2010-2016</t>
  </si>
  <si>
    <t>Renault Mégane III Coupé RS Akrapovic Evolution Line (Titanium)</t>
  </si>
  <si>
    <t>S-RE/T/4H</t>
  </si>
  <si>
    <t>Renault Mégane IV RS 2017-2023</t>
  </si>
  <si>
    <t>Renault Mégane IV RS Akrapovic Slip-On Line (Titanium)</t>
  </si>
  <si>
    <t>L-RE/T/2</t>
  </si>
  <si>
    <t>Renault Mégane IV RS Akrapovic Evolution Link pipe set (Titanium)</t>
  </si>
  <si>
    <t>Renault Mégane IV RS - OPF/GPF 2019-2020</t>
  </si>
  <si>
    <t>Renault Mégane IV RS - OPF/GPF Akrapovic Evolution Link pipe set (Titanium)</t>
  </si>
  <si>
    <t>Renault Mégane IV RS - OPF/GPF Akrapovic Slip-On Line (Titanium)</t>
  </si>
  <si>
    <t>S-TY/T/2</t>
  </si>
  <si>
    <t>Toyota GR Yaris 2021-2023</t>
  </si>
  <si>
    <t>Toyota GR Yaris Akrapovic Slip-On Race Line (Titanium)</t>
  </si>
  <si>
    <t>E-TY/SS/3</t>
  </si>
  <si>
    <t>Toyota GR Yaris Akrapovic Evolution Link Pipe (SS)</t>
  </si>
  <si>
    <t>Toyota Supra (A90) 2019-2023</t>
  </si>
  <si>
    <t>Toyota Supra (A90) Akrapovic Downpipe w Cat (SS)</t>
  </si>
  <si>
    <t>S-TY/T/1H</t>
  </si>
  <si>
    <t>Toyota Supra (A90) Akrapovic Slip-On Line (Titanium)</t>
  </si>
  <si>
    <t>Toyota Supra (A90) Akrapovic Evolution Link pipe set (SS)</t>
  </si>
  <si>
    <t>Toyota Supra (A90) - OPF/GPF 2019-2020</t>
  </si>
  <si>
    <t>Toyota Supra (A90) - OPF/GPF Akrapovic Slip-On Line (Titanium)</t>
  </si>
  <si>
    <t>Toyota Supra (A90) - OPF/GPF Akrapovic Evolution Link pipe set (SS) - for OPF/GPF</t>
  </si>
  <si>
    <t>Toyota Supra (A90) - OPF/GPF Akrapovic Downpipe w Cat (SS)</t>
  </si>
  <si>
    <t>TP-VWGMK6-CA</t>
  </si>
  <si>
    <t>Volkswagen Golf (VI) GTD 2009-2012</t>
  </si>
  <si>
    <t>Volkswagen Golf (VI) GTD Akrapovic Tail pipe set (Carbon)</t>
  </si>
  <si>
    <t>Volkswagen Golf (VI) GTI 2009-2012</t>
  </si>
  <si>
    <t>Volkswagen Golf (VI) GTI Akrapovic Tail pipe set (Carbon)</t>
  </si>
  <si>
    <t>Volkswagen Golf (VI) TSI 1,4 (118KW) 2008-2012</t>
  </si>
  <si>
    <t>Volkswagen Golf (VI) TSI 1,4 (118KW) Akrapovic Tail pipe set (Carbon)</t>
  </si>
  <si>
    <t>Volkswagen Golf (VI) TSI 1,4 (90KW) 2008-2012</t>
  </si>
  <si>
    <t>Volkswagen Golf (VI) TSI 1,4 (90KW) Akrapovic Tail pipe set (Carbon)</t>
  </si>
  <si>
    <t>Volkswagen Golf (VI) TSI 1,8 2009-2009</t>
  </si>
  <si>
    <t>Volkswagen Golf (VI) TSI 1,8 Akrapovic Tail pipe set (Carbon)</t>
  </si>
  <si>
    <t>MTP-VW/T/1H</t>
  </si>
  <si>
    <t>Volkswagen Golf (VII) GTI 2013-2016</t>
  </si>
  <si>
    <t>Volkswagen Golf (VII) GTI Akrapovic Slip-On Line (Titanium)</t>
  </si>
  <si>
    <t>S-VW/T/1</t>
  </si>
  <si>
    <t>Volkswagen Golf (VII) GTI Akrapovic Evolution Line (Titanium)</t>
  </si>
  <si>
    <t>DI-VW/CA/1</t>
  </si>
  <si>
    <t>Volkswagen Golf (VII) GTI Akrapovic Rear Carbon Fibre Diffuser</t>
  </si>
  <si>
    <t>MTP-VW/T/2</t>
  </si>
  <si>
    <t>Volkswagen Golf (VII) GTI Akrapovic Slip-On Race Line (Titanium)</t>
  </si>
  <si>
    <t>MTP-VW/T/3H</t>
  </si>
  <si>
    <t>Volkswagen Golf (VII) GTI FL (169 kW) 2017-2019</t>
  </si>
  <si>
    <t>Volkswagen Golf (VII) GTI FL (169 kW) Akrapovic Slip-On Line (Titanium)</t>
  </si>
  <si>
    <t>MTP-VW/T/4H</t>
  </si>
  <si>
    <t>Volkswagen Golf (VII) GTI FL (169 kW) Akrapovic Slip-On Race Line (Titanium)</t>
  </si>
  <si>
    <t>Volkswagen Golf (VII) GTI FL Performance (180 kW) 2017-2019</t>
  </si>
  <si>
    <t>Volkswagen Golf (VII) GTI FL Performance (180 kW) Akrapovic Slip-On Race Line (Titanium)</t>
  </si>
  <si>
    <t>Volkswagen Golf (VII) GTI FL Performance (180 kW) Akrapovic Slip-On Line (Titanium)</t>
  </si>
  <si>
    <t>PRICE LIST SEPT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</si>
</sst>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0" borderId="0" xfId="0" applyFont="1"/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407710</xdr:colOff>
      <xdr:row>2</xdr:row>
      <xdr:rowOff>173727</xdr:rowOff>
    </xdr:from>
    <xdr:to>
      <xdr:col>1</xdr:col>
      <xdr:colOff>599452</xdr:colOff>
      <xdr:row>6</xdr:row>
      <xdr:rowOff>41648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55DA34C1-1800-406D-83FA-E0ACD75DF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710" y="564252"/>
          <a:ext cx="1525242" cy="483319"/>
        </a:xfrm>
        <a:prstGeom prst="rect">
          <a:avLst/>
        </a:prstGeom>
      </xdr:spPr>
    </xdr:pic>
    <xdr:clientData/>
  </xdr:twoCellAnchor>
  <xdr:twoCellAnchor editAs="oneCell">
    <xdr:from>
      <xdr:col>2</xdr:col>
      <xdr:colOff>4850985</xdr:colOff>
      <xdr:row>0</xdr:row>
      <xdr:rowOff>120028</xdr:rowOff>
    </xdr:from>
    <xdr:to>
      <xdr:col>3</xdr:col>
      <xdr:colOff>578885</xdr:colOff>
      <xdr:row>7</xdr:row>
      <xdr:rowOff>49765</xdr:rowOff>
    </xdr:to>
    <xdr:pic>
      <xdr:nvPicPr>
        <xdr:cNvPr id="3" name="Image 4">
          <a:extLst>
            <a:ext uri="{FF2B5EF4-FFF2-40B4-BE49-F238E27FC236}">
              <a16:creationId xmlns:a16="http://schemas.microsoft.com/office/drawing/2014/main" id="{CD564622-5BB3-44AC-A948-E49F53710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3159" y="120028"/>
          <a:ext cx="2072378" cy="1006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8EBE-CFB8-4DDC-953B-F1D3CCEF9E74}">
  <dimension ref="A1:F855"/>
  <sheetViews>
    <sheetView tabSelected="1" zoomScale="115" zoomScaleNormal="115" workbookViewId="0">
      <selection activeCell="F12" sqref="F12"/>
    </sheetView>
  </sheetViews>
  <sheetFormatPr defaultRowHeight="12" x14ac:dyDescent="0.2"/>
  <cols>
    <col min="1" max="1" width="20" style="5" customWidth="1"/>
    <col min="2" max="2" width="64.42578125" style="5" bestFit="1" customWidth="1"/>
    <col min="3" max="3" width="95.140625" style="5" bestFit="1" customWidth="1"/>
    <col min="4" max="4" width="14.5703125" style="5" bestFit="1" customWidth="1"/>
    <col min="5" max="16384" width="9.140625" style="5"/>
  </cols>
  <sheetData>
    <row r="1" spans="1:6" ht="12.75" thickBot="1" x14ac:dyDescent="0.25">
      <c r="A1" s="4"/>
      <c r="B1" s="4"/>
      <c r="C1" s="4"/>
      <c r="D1" s="4"/>
    </row>
    <row r="2" spans="1:6" x14ac:dyDescent="0.2">
      <c r="A2" s="16" t="s">
        <v>1377</v>
      </c>
      <c r="B2" s="17"/>
      <c r="C2" s="17"/>
      <c r="D2" s="18"/>
    </row>
    <row r="3" spans="1:6" x14ac:dyDescent="0.2">
      <c r="A3" s="19"/>
      <c r="B3" s="20"/>
      <c r="C3" s="20"/>
      <c r="D3" s="21"/>
    </row>
    <row r="4" spans="1:6" x14ac:dyDescent="0.2">
      <c r="A4" s="19"/>
      <c r="B4" s="20"/>
      <c r="C4" s="20"/>
      <c r="D4" s="21"/>
    </row>
    <row r="5" spans="1:6" x14ac:dyDescent="0.2">
      <c r="A5" s="19"/>
      <c r="B5" s="20"/>
      <c r="C5" s="20"/>
      <c r="D5" s="21"/>
    </row>
    <row r="6" spans="1:6" x14ac:dyDescent="0.2">
      <c r="A6" s="19"/>
      <c r="B6" s="20"/>
      <c r="C6" s="20"/>
      <c r="D6" s="21"/>
    </row>
    <row r="7" spans="1:6" ht="12.75" thickBot="1" x14ac:dyDescent="0.25">
      <c r="A7" s="22"/>
      <c r="B7" s="23"/>
      <c r="C7" s="23"/>
      <c r="D7" s="24"/>
    </row>
    <row r="8" spans="1:6" ht="12.75" thickBot="1" x14ac:dyDescent="0.25">
      <c r="A8" s="25"/>
      <c r="B8" s="25"/>
      <c r="C8" s="25"/>
      <c r="D8" s="25"/>
    </row>
    <row r="9" spans="1:6" s="12" customFormat="1" ht="15.75" customHeight="1" x14ac:dyDescent="0.2">
      <c r="A9" s="29" t="str">
        <f>UPPER("Abarth")</f>
        <v>ABARTH</v>
      </c>
      <c r="B9" s="30"/>
      <c r="C9" s="30"/>
      <c r="D9" s="31"/>
    </row>
    <row r="10" spans="1:6" x14ac:dyDescent="0.2">
      <c r="A10" s="1" t="s">
        <v>0</v>
      </c>
      <c r="B10" s="2" t="s">
        <v>1</v>
      </c>
      <c r="C10" s="2" t="s">
        <v>2</v>
      </c>
      <c r="D10" s="3" t="s">
        <v>3</v>
      </c>
    </row>
    <row r="11" spans="1:6" x14ac:dyDescent="0.2">
      <c r="A11" s="6" t="s">
        <v>4</v>
      </c>
      <c r="B11" s="7" t="s">
        <v>5</v>
      </c>
      <c r="C11" s="7" t="s">
        <v>6</v>
      </c>
      <c r="D11" s="8">
        <v>958.58</v>
      </c>
    </row>
    <row r="12" spans="1:6" x14ac:dyDescent="0.2">
      <c r="A12" s="6" t="s">
        <v>7</v>
      </c>
      <c r="B12" s="7" t="s">
        <v>5</v>
      </c>
      <c r="C12" s="7" t="s">
        <v>8</v>
      </c>
      <c r="D12" s="8">
        <v>730.6</v>
      </c>
      <c r="F12" s="32"/>
    </row>
    <row r="13" spans="1:6" x14ac:dyDescent="0.2">
      <c r="A13" s="6" t="s">
        <v>9</v>
      </c>
      <c r="B13" s="7" t="s">
        <v>5</v>
      </c>
      <c r="C13" s="7" t="s">
        <v>10</v>
      </c>
      <c r="D13" s="8">
        <v>716.95</v>
      </c>
    </row>
    <row r="14" spans="1:6" x14ac:dyDescent="0.2">
      <c r="A14" s="6" t="s">
        <v>11</v>
      </c>
      <c r="B14" s="7" t="s">
        <v>5</v>
      </c>
      <c r="C14" s="7" t="s">
        <v>12</v>
      </c>
      <c r="D14" s="8">
        <v>744.55</v>
      </c>
    </row>
    <row r="15" spans="1:6" x14ac:dyDescent="0.2">
      <c r="A15" s="6" t="s">
        <v>9</v>
      </c>
      <c r="B15" s="7" t="s">
        <v>13</v>
      </c>
      <c r="C15" s="7" t="s">
        <v>14</v>
      </c>
      <c r="D15" s="8">
        <v>716.95</v>
      </c>
    </row>
    <row r="16" spans="1:6" x14ac:dyDescent="0.2">
      <c r="A16" s="6" t="s">
        <v>7</v>
      </c>
      <c r="B16" s="7" t="s">
        <v>13</v>
      </c>
      <c r="C16" s="7" t="s">
        <v>15</v>
      </c>
      <c r="D16" s="8">
        <v>730.6</v>
      </c>
    </row>
    <row r="17" spans="1:4" x14ac:dyDescent="0.2">
      <c r="A17" s="6" t="s">
        <v>16</v>
      </c>
      <c r="B17" s="7" t="s">
        <v>13</v>
      </c>
      <c r="C17" s="7" t="s">
        <v>17</v>
      </c>
      <c r="D17" s="8">
        <v>958.58</v>
      </c>
    </row>
    <row r="18" spans="1:4" x14ac:dyDescent="0.2">
      <c r="A18" s="6" t="s">
        <v>11</v>
      </c>
      <c r="B18" s="7" t="s">
        <v>13</v>
      </c>
      <c r="C18" s="7" t="s">
        <v>18</v>
      </c>
      <c r="D18" s="8">
        <v>744.55</v>
      </c>
    </row>
    <row r="19" spans="1:4" x14ac:dyDescent="0.2">
      <c r="A19" s="6" t="s">
        <v>11</v>
      </c>
      <c r="B19" s="7" t="s">
        <v>19</v>
      </c>
      <c r="C19" s="7" t="s">
        <v>20</v>
      </c>
      <c r="D19" s="8">
        <v>744.55</v>
      </c>
    </row>
    <row r="20" spans="1:4" x14ac:dyDescent="0.2">
      <c r="A20" s="6" t="s">
        <v>16</v>
      </c>
      <c r="B20" s="7" t="s">
        <v>19</v>
      </c>
      <c r="C20" s="7" t="s">
        <v>21</v>
      </c>
      <c r="D20" s="8">
        <v>958.58</v>
      </c>
    </row>
    <row r="21" spans="1:4" x14ac:dyDescent="0.2">
      <c r="A21" s="6" t="s">
        <v>7</v>
      </c>
      <c r="B21" s="7" t="s">
        <v>19</v>
      </c>
      <c r="C21" s="7" t="s">
        <v>22</v>
      </c>
      <c r="D21" s="8">
        <v>730.6</v>
      </c>
    </row>
    <row r="22" spans="1:4" x14ac:dyDescent="0.2">
      <c r="A22" s="6" t="s">
        <v>9</v>
      </c>
      <c r="B22" s="7" t="s">
        <v>19</v>
      </c>
      <c r="C22" s="7" t="s">
        <v>23</v>
      </c>
      <c r="D22" s="8">
        <v>716.95</v>
      </c>
    </row>
    <row r="23" spans="1:4" ht="15.75" customHeight="1" x14ac:dyDescent="0.2">
      <c r="A23" s="13" t="str">
        <f>UPPER("Alfa Romeo")</f>
        <v>ALFA ROMEO</v>
      </c>
      <c r="B23" s="14"/>
      <c r="C23" s="14"/>
      <c r="D23" s="15"/>
    </row>
    <row r="24" spans="1:4" x14ac:dyDescent="0.2">
      <c r="A24" s="1" t="s">
        <v>0</v>
      </c>
      <c r="B24" s="2" t="s">
        <v>1</v>
      </c>
      <c r="C24" s="2" t="s">
        <v>2</v>
      </c>
      <c r="D24" s="3" t="s">
        <v>3</v>
      </c>
    </row>
    <row r="25" spans="1:4" x14ac:dyDescent="0.2">
      <c r="A25" s="6" t="s">
        <v>24</v>
      </c>
      <c r="B25" s="7" t="s">
        <v>25</v>
      </c>
      <c r="C25" s="7" t="s">
        <v>26</v>
      </c>
      <c r="D25" s="8">
        <v>4720.05</v>
      </c>
    </row>
    <row r="26" spans="1:4" x14ac:dyDescent="0.2">
      <c r="A26" s="6" t="s">
        <v>27</v>
      </c>
      <c r="B26" s="7" t="s">
        <v>25</v>
      </c>
      <c r="C26" s="7" t="s">
        <v>28</v>
      </c>
      <c r="D26" s="8">
        <v>1059.73</v>
      </c>
    </row>
    <row r="27" spans="1:4" x14ac:dyDescent="0.2">
      <c r="A27" s="6" t="s">
        <v>29</v>
      </c>
      <c r="B27" s="7" t="s">
        <v>25</v>
      </c>
      <c r="C27" s="7" t="s">
        <v>30</v>
      </c>
      <c r="D27" s="8">
        <v>59.57</v>
      </c>
    </row>
    <row r="28" spans="1:4" x14ac:dyDescent="0.2">
      <c r="A28" s="6" t="s">
        <v>31</v>
      </c>
      <c r="B28" s="7" t="s">
        <v>25</v>
      </c>
      <c r="C28" s="7" t="s">
        <v>32</v>
      </c>
      <c r="D28" s="8">
        <v>523.91</v>
      </c>
    </row>
    <row r="29" spans="1:4" x14ac:dyDescent="0.2">
      <c r="A29" s="6" t="s">
        <v>33</v>
      </c>
      <c r="B29" s="7" t="s">
        <v>25</v>
      </c>
      <c r="C29" s="7" t="s">
        <v>34</v>
      </c>
      <c r="D29" s="8">
        <v>1416.94</v>
      </c>
    </row>
    <row r="30" spans="1:4" x14ac:dyDescent="0.2">
      <c r="A30" s="6" t="s">
        <v>35</v>
      </c>
      <c r="B30" s="7" t="s">
        <v>36</v>
      </c>
      <c r="C30" s="7" t="s">
        <v>37</v>
      </c>
      <c r="D30" s="8">
        <v>5211.46</v>
      </c>
    </row>
    <row r="31" spans="1:4" x14ac:dyDescent="0.2">
      <c r="A31" s="6" t="s">
        <v>38</v>
      </c>
      <c r="B31" s="7" t="s">
        <v>39</v>
      </c>
      <c r="C31" s="7" t="s">
        <v>40</v>
      </c>
      <c r="D31" s="8">
        <v>5211.46</v>
      </c>
    </row>
    <row r="32" spans="1:4" x14ac:dyDescent="0.2">
      <c r="A32" s="6" t="s">
        <v>41</v>
      </c>
      <c r="B32" s="7" t="s">
        <v>39</v>
      </c>
      <c r="C32" s="7" t="s">
        <v>42</v>
      </c>
      <c r="D32" s="8">
        <v>523.91</v>
      </c>
    </row>
    <row r="33" spans="1:4" ht="15.75" customHeight="1" x14ac:dyDescent="0.2">
      <c r="A33" s="13" t="str">
        <f>UPPER("Audi")</f>
        <v>AUDI</v>
      </c>
      <c r="B33" s="14"/>
      <c r="C33" s="14"/>
      <c r="D33" s="15"/>
    </row>
    <row r="34" spans="1:4" x14ac:dyDescent="0.2">
      <c r="A34" s="1" t="s">
        <v>0</v>
      </c>
      <c r="B34" s="2" t="s">
        <v>1</v>
      </c>
      <c r="C34" s="2" t="s">
        <v>2</v>
      </c>
      <c r="D34" s="3" t="s">
        <v>3</v>
      </c>
    </row>
    <row r="35" spans="1:4" x14ac:dyDescent="0.2">
      <c r="A35" s="6" t="s">
        <v>43</v>
      </c>
      <c r="B35" s="7" t="s">
        <v>44</v>
      </c>
      <c r="C35" s="7" t="s">
        <v>45</v>
      </c>
      <c r="D35" s="8">
        <v>537.94000000000005</v>
      </c>
    </row>
    <row r="36" spans="1:4" x14ac:dyDescent="0.2">
      <c r="A36" s="6" t="s">
        <v>46</v>
      </c>
      <c r="B36" s="7" t="s">
        <v>47</v>
      </c>
      <c r="C36" s="7" t="s">
        <v>45</v>
      </c>
      <c r="D36" s="8">
        <v>537.94000000000005</v>
      </c>
    </row>
    <row r="37" spans="1:4" x14ac:dyDescent="0.2">
      <c r="A37" s="6" t="s">
        <v>48</v>
      </c>
      <c r="B37" s="7" t="s">
        <v>47</v>
      </c>
      <c r="C37" s="7" t="s">
        <v>49</v>
      </c>
      <c r="D37" s="8">
        <v>8539.77</v>
      </c>
    </row>
    <row r="38" spans="1:4" x14ac:dyDescent="0.2">
      <c r="A38" s="6" t="s">
        <v>50</v>
      </c>
      <c r="B38" s="7" t="s">
        <v>51</v>
      </c>
      <c r="C38" s="7" t="s">
        <v>52</v>
      </c>
      <c r="D38" s="8">
        <v>1215</v>
      </c>
    </row>
    <row r="39" spans="1:4" x14ac:dyDescent="0.2">
      <c r="A39" s="6" t="s">
        <v>53</v>
      </c>
      <c r="B39" s="7" t="s">
        <v>51</v>
      </c>
      <c r="C39" s="7" t="s">
        <v>54</v>
      </c>
      <c r="D39" s="8">
        <v>437.4</v>
      </c>
    </row>
    <row r="40" spans="1:4" x14ac:dyDescent="0.2">
      <c r="A40" s="6" t="s">
        <v>55</v>
      </c>
      <c r="B40" s="7" t="s">
        <v>51</v>
      </c>
      <c r="C40" s="7" t="s">
        <v>56</v>
      </c>
      <c r="D40" s="8">
        <v>5750</v>
      </c>
    </row>
    <row r="41" spans="1:4" x14ac:dyDescent="0.2">
      <c r="A41" s="6" t="s">
        <v>55</v>
      </c>
      <c r="B41" s="7" t="s">
        <v>57</v>
      </c>
      <c r="C41" s="7" t="s">
        <v>58</v>
      </c>
      <c r="D41" s="8">
        <v>5750</v>
      </c>
    </row>
    <row r="42" spans="1:4" x14ac:dyDescent="0.2">
      <c r="A42" s="6" t="s">
        <v>53</v>
      </c>
      <c r="B42" s="7" t="s">
        <v>57</v>
      </c>
      <c r="C42" s="7" t="s">
        <v>59</v>
      </c>
      <c r="D42" s="8">
        <v>437.4</v>
      </c>
    </row>
    <row r="43" spans="1:4" x14ac:dyDescent="0.2">
      <c r="A43" s="6" t="s">
        <v>50</v>
      </c>
      <c r="B43" s="7" t="s">
        <v>57</v>
      </c>
      <c r="C43" s="7" t="s">
        <v>60</v>
      </c>
      <c r="D43" s="8">
        <v>1215</v>
      </c>
    </row>
    <row r="44" spans="1:4" x14ac:dyDescent="0.2">
      <c r="A44" s="6" t="s">
        <v>50</v>
      </c>
      <c r="B44" s="7" t="s">
        <v>61</v>
      </c>
      <c r="C44" s="7" t="s">
        <v>62</v>
      </c>
      <c r="D44" s="8">
        <v>1215</v>
      </c>
    </row>
    <row r="45" spans="1:4" x14ac:dyDescent="0.2">
      <c r="A45" s="6" t="s">
        <v>53</v>
      </c>
      <c r="B45" s="7" t="s">
        <v>61</v>
      </c>
      <c r="C45" s="7" t="s">
        <v>63</v>
      </c>
      <c r="D45" s="8">
        <v>437.4</v>
      </c>
    </row>
    <row r="46" spans="1:4" x14ac:dyDescent="0.2">
      <c r="A46" s="6" t="s">
        <v>64</v>
      </c>
      <c r="B46" s="7" t="s">
        <v>61</v>
      </c>
      <c r="C46" s="7" t="s">
        <v>65</v>
      </c>
      <c r="D46" s="8">
        <v>5570</v>
      </c>
    </row>
    <row r="47" spans="1:4" x14ac:dyDescent="0.2">
      <c r="A47" s="6" t="s">
        <v>64</v>
      </c>
      <c r="B47" s="7" t="s">
        <v>66</v>
      </c>
      <c r="C47" s="7" t="s">
        <v>67</v>
      </c>
      <c r="D47" s="8">
        <v>5570</v>
      </c>
    </row>
    <row r="48" spans="1:4" x14ac:dyDescent="0.2">
      <c r="A48" s="6" t="s">
        <v>53</v>
      </c>
      <c r="B48" s="7" t="s">
        <v>66</v>
      </c>
      <c r="C48" s="7" t="s">
        <v>68</v>
      </c>
      <c r="D48" s="8">
        <v>437.4</v>
      </c>
    </row>
    <row r="49" spans="1:4" x14ac:dyDescent="0.2">
      <c r="A49" s="6" t="s">
        <v>50</v>
      </c>
      <c r="B49" s="7" t="s">
        <v>66</v>
      </c>
      <c r="C49" s="7" t="s">
        <v>69</v>
      </c>
      <c r="D49" s="8">
        <v>1215</v>
      </c>
    </row>
    <row r="50" spans="1:4" x14ac:dyDescent="0.2">
      <c r="A50" s="6" t="s">
        <v>70</v>
      </c>
      <c r="B50" s="7" t="s">
        <v>71</v>
      </c>
      <c r="C50" s="7" t="s">
        <v>72</v>
      </c>
      <c r="D50" s="8">
        <v>8418.6200000000008</v>
      </c>
    </row>
    <row r="51" spans="1:4" x14ac:dyDescent="0.2">
      <c r="A51" s="6" t="s">
        <v>73</v>
      </c>
      <c r="B51" s="7" t="s">
        <v>74</v>
      </c>
      <c r="C51" s="7" t="s">
        <v>75</v>
      </c>
      <c r="D51" s="8">
        <v>2524.2800000000002</v>
      </c>
    </row>
    <row r="52" spans="1:4" x14ac:dyDescent="0.2">
      <c r="A52" s="6" t="s">
        <v>76</v>
      </c>
      <c r="B52" s="7" t="s">
        <v>74</v>
      </c>
      <c r="C52" s="7" t="s">
        <v>77</v>
      </c>
      <c r="D52" s="8">
        <v>470.33</v>
      </c>
    </row>
    <row r="53" spans="1:4" x14ac:dyDescent="0.2">
      <c r="A53" s="6" t="s">
        <v>78</v>
      </c>
      <c r="B53" s="7" t="s">
        <v>74</v>
      </c>
      <c r="C53" s="7" t="s">
        <v>79</v>
      </c>
      <c r="D53" s="8">
        <v>1184.75</v>
      </c>
    </row>
    <row r="54" spans="1:4" x14ac:dyDescent="0.2">
      <c r="A54" s="6" t="s">
        <v>80</v>
      </c>
      <c r="B54" s="7" t="s">
        <v>74</v>
      </c>
      <c r="C54" s="7" t="s">
        <v>81</v>
      </c>
      <c r="D54" s="8">
        <v>8040.06</v>
      </c>
    </row>
    <row r="55" spans="1:4" x14ac:dyDescent="0.2">
      <c r="A55" s="6" t="s">
        <v>82</v>
      </c>
      <c r="B55" s="7" t="s">
        <v>74</v>
      </c>
      <c r="C55" s="7" t="s">
        <v>83</v>
      </c>
      <c r="D55" s="8">
        <v>2202.8000000000002</v>
      </c>
    </row>
    <row r="56" spans="1:4" x14ac:dyDescent="0.2">
      <c r="A56" s="6" t="s">
        <v>80</v>
      </c>
      <c r="B56" s="7" t="s">
        <v>84</v>
      </c>
      <c r="C56" s="7" t="s">
        <v>85</v>
      </c>
      <c r="D56" s="8">
        <v>8040.06</v>
      </c>
    </row>
    <row r="57" spans="1:4" x14ac:dyDescent="0.2">
      <c r="A57" s="6" t="s">
        <v>78</v>
      </c>
      <c r="B57" s="7" t="s">
        <v>84</v>
      </c>
      <c r="C57" s="7" t="s">
        <v>86</v>
      </c>
      <c r="D57" s="8">
        <v>1184.75</v>
      </c>
    </row>
    <row r="58" spans="1:4" x14ac:dyDescent="0.2">
      <c r="A58" s="6" t="s">
        <v>76</v>
      </c>
      <c r="B58" s="7" t="s">
        <v>87</v>
      </c>
      <c r="C58" s="7" t="s">
        <v>88</v>
      </c>
      <c r="D58" s="8">
        <v>470.33</v>
      </c>
    </row>
    <row r="59" spans="1:4" x14ac:dyDescent="0.2">
      <c r="A59" s="6" t="s">
        <v>73</v>
      </c>
      <c r="B59" s="7" t="s">
        <v>87</v>
      </c>
      <c r="C59" s="7" t="s">
        <v>89</v>
      </c>
      <c r="D59" s="8">
        <v>2524.2800000000002</v>
      </c>
    </row>
    <row r="60" spans="1:4" x14ac:dyDescent="0.2">
      <c r="A60" s="6" t="s">
        <v>82</v>
      </c>
      <c r="B60" s="7" t="s">
        <v>87</v>
      </c>
      <c r="C60" s="7" t="s">
        <v>90</v>
      </c>
      <c r="D60" s="8">
        <v>2202.8000000000002</v>
      </c>
    </row>
    <row r="61" spans="1:4" x14ac:dyDescent="0.2">
      <c r="A61" s="6" t="s">
        <v>91</v>
      </c>
      <c r="B61" s="7" t="s">
        <v>92</v>
      </c>
      <c r="C61" s="7" t="s">
        <v>85</v>
      </c>
      <c r="D61" s="8">
        <v>8040.06</v>
      </c>
    </row>
    <row r="62" spans="1:4" x14ac:dyDescent="0.2">
      <c r="A62" s="6" t="s">
        <v>93</v>
      </c>
      <c r="B62" s="7" t="s">
        <v>92</v>
      </c>
      <c r="C62" s="7" t="s">
        <v>94</v>
      </c>
      <c r="D62" s="8">
        <v>1566</v>
      </c>
    </row>
    <row r="63" spans="1:4" x14ac:dyDescent="0.2">
      <c r="A63" s="6" t="s">
        <v>95</v>
      </c>
      <c r="B63" s="7" t="s">
        <v>96</v>
      </c>
      <c r="C63" s="7" t="s">
        <v>97</v>
      </c>
      <c r="D63" s="8">
        <v>8418.6200000000008</v>
      </c>
    </row>
    <row r="64" spans="1:4" x14ac:dyDescent="0.2">
      <c r="A64" s="6" t="s">
        <v>82</v>
      </c>
      <c r="B64" s="7" t="s">
        <v>98</v>
      </c>
      <c r="C64" s="7" t="s">
        <v>99</v>
      </c>
      <c r="D64" s="8">
        <v>2202.8000000000002</v>
      </c>
    </row>
    <row r="65" spans="1:4" x14ac:dyDescent="0.2">
      <c r="A65" s="6" t="s">
        <v>80</v>
      </c>
      <c r="B65" s="7" t="s">
        <v>98</v>
      </c>
      <c r="C65" s="7" t="s">
        <v>100</v>
      </c>
      <c r="D65" s="8">
        <v>8040.06</v>
      </c>
    </row>
    <row r="66" spans="1:4" x14ac:dyDescent="0.2">
      <c r="A66" s="6" t="s">
        <v>73</v>
      </c>
      <c r="B66" s="7" t="s">
        <v>98</v>
      </c>
      <c r="C66" s="7" t="s">
        <v>101</v>
      </c>
      <c r="D66" s="8">
        <v>2524.2800000000002</v>
      </c>
    </row>
    <row r="67" spans="1:4" x14ac:dyDescent="0.2">
      <c r="A67" s="6" t="s">
        <v>76</v>
      </c>
      <c r="B67" s="7" t="s">
        <v>98</v>
      </c>
      <c r="C67" s="7" t="s">
        <v>102</v>
      </c>
      <c r="D67" s="8">
        <v>470.33</v>
      </c>
    </row>
    <row r="68" spans="1:4" x14ac:dyDescent="0.2">
      <c r="A68" s="6" t="s">
        <v>78</v>
      </c>
      <c r="B68" s="7" t="s">
        <v>98</v>
      </c>
      <c r="C68" s="7" t="s">
        <v>103</v>
      </c>
      <c r="D68" s="8">
        <v>1184.75</v>
      </c>
    </row>
    <row r="69" spans="1:4" x14ac:dyDescent="0.2">
      <c r="A69" s="6" t="s">
        <v>78</v>
      </c>
      <c r="B69" s="7" t="s">
        <v>104</v>
      </c>
      <c r="C69" s="7" t="s">
        <v>105</v>
      </c>
      <c r="D69" s="8">
        <v>1184.75</v>
      </c>
    </row>
    <row r="70" spans="1:4" x14ac:dyDescent="0.2">
      <c r="A70" s="6" t="s">
        <v>80</v>
      </c>
      <c r="B70" s="7" t="s">
        <v>104</v>
      </c>
      <c r="C70" s="7" t="s">
        <v>106</v>
      </c>
      <c r="D70" s="8">
        <v>8040.06</v>
      </c>
    </row>
    <row r="71" spans="1:4" x14ac:dyDescent="0.2">
      <c r="A71" s="6" t="s">
        <v>82</v>
      </c>
      <c r="B71" s="7" t="s">
        <v>107</v>
      </c>
      <c r="C71" s="7" t="s">
        <v>108</v>
      </c>
      <c r="D71" s="8">
        <v>2202.8000000000002</v>
      </c>
    </row>
    <row r="72" spans="1:4" x14ac:dyDescent="0.2">
      <c r="A72" s="6" t="s">
        <v>76</v>
      </c>
      <c r="B72" s="7" t="s">
        <v>107</v>
      </c>
      <c r="C72" s="7" t="s">
        <v>109</v>
      </c>
      <c r="D72" s="8">
        <v>470.33</v>
      </c>
    </row>
    <row r="73" spans="1:4" x14ac:dyDescent="0.2">
      <c r="A73" s="6" t="s">
        <v>73</v>
      </c>
      <c r="B73" s="7" t="s">
        <v>107</v>
      </c>
      <c r="C73" s="7" t="s">
        <v>110</v>
      </c>
      <c r="D73" s="8">
        <v>2524.2800000000002</v>
      </c>
    </row>
    <row r="74" spans="1:4" x14ac:dyDescent="0.2">
      <c r="A74" s="6" t="s">
        <v>93</v>
      </c>
      <c r="B74" s="7" t="s">
        <v>111</v>
      </c>
      <c r="C74" s="7" t="s">
        <v>112</v>
      </c>
      <c r="D74" s="8">
        <v>1566</v>
      </c>
    </row>
    <row r="75" spans="1:4" x14ac:dyDescent="0.2">
      <c r="A75" s="6" t="s">
        <v>91</v>
      </c>
      <c r="B75" s="7" t="s">
        <v>111</v>
      </c>
      <c r="C75" s="7" t="s">
        <v>106</v>
      </c>
      <c r="D75" s="8">
        <v>8040.06</v>
      </c>
    </row>
    <row r="76" spans="1:4" x14ac:dyDescent="0.2">
      <c r="A76" s="6" t="s">
        <v>113</v>
      </c>
      <c r="B76" s="7" t="s">
        <v>114</v>
      </c>
      <c r="C76" s="7" t="s">
        <v>115</v>
      </c>
      <c r="D76" s="8">
        <v>7753.5</v>
      </c>
    </row>
    <row r="77" spans="1:4" x14ac:dyDescent="0.2">
      <c r="A77" s="6" t="s">
        <v>116</v>
      </c>
      <c r="B77" s="7" t="s">
        <v>114</v>
      </c>
      <c r="C77" s="7" t="s">
        <v>117</v>
      </c>
      <c r="D77" s="8">
        <v>470.33</v>
      </c>
    </row>
    <row r="78" spans="1:4" x14ac:dyDescent="0.2">
      <c r="A78" s="6" t="s">
        <v>116</v>
      </c>
      <c r="B78" s="7" t="s">
        <v>118</v>
      </c>
      <c r="C78" s="7" t="s">
        <v>119</v>
      </c>
      <c r="D78" s="8">
        <v>470.33</v>
      </c>
    </row>
    <row r="79" spans="1:4" x14ac:dyDescent="0.2">
      <c r="A79" s="6" t="s">
        <v>113</v>
      </c>
      <c r="B79" s="7" t="s">
        <v>118</v>
      </c>
      <c r="C79" s="7" t="s">
        <v>120</v>
      </c>
      <c r="D79" s="8">
        <v>7753.5</v>
      </c>
    </row>
    <row r="80" spans="1:4" x14ac:dyDescent="0.2">
      <c r="A80" s="6" t="s">
        <v>121</v>
      </c>
      <c r="B80" s="7" t="s">
        <v>122</v>
      </c>
      <c r="C80" s="7" t="s">
        <v>123</v>
      </c>
      <c r="D80" s="8">
        <v>400.53</v>
      </c>
    </row>
    <row r="81" spans="1:4" x14ac:dyDescent="0.2">
      <c r="A81" s="6" t="s">
        <v>124</v>
      </c>
      <c r="B81" s="7" t="s">
        <v>122</v>
      </c>
      <c r="C81" s="7" t="s">
        <v>125</v>
      </c>
      <c r="D81" s="8">
        <v>4600.8</v>
      </c>
    </row>
    <row r="82" spans="1:4" x14ac:dyDescent="0.2">
      <c r="A82" s="6" t="s">
        <v>124</v>
      </c>
      <c r="B82" s="7" t="s">
        <v>126</v>
      </c>
      <c r="C82" s="7" t="s">
        <v>127</v>
      </c>
      <c r="D82" s="8">
        <v>4600.8</v>
      </c>
    </row>
    <row r="83" spans="1:4" x14ac:dyDescent="0.2">
      <c r="A83" s="6" t="s">
        <v>121</v>
      </c>
      <c r="B83" s="7" t="s">
        <v>126</v>
      </c>
      <c r="C83" s="7" t="s">
        <v>128</v>
      </c>
      <c r="D83" s="8">
        <v>400.53</v>
      </c>
    </row>
    <row r="84" spans="1:4" x14ac:dyDescent="0.2">
      <c r="A84" s="6" t="s">
        <v>121</v>
      </c>
      <c r="B84" s="7" t="s">
        <v>129</v>
      </c>
      <c r="C84" s="7" t="s">
        <v>130</v>
      </c>
      <c r="D84" s="8">
        <v>400.53</v>
      </c>
    </row>
    <row r="85" spans="1:4" x14ac:dyDescent="0.2">
      <c r="A85" s="6" t="s">
        <v>131</v>
      </c>
      <c r="B85" s="7" t="s">
        <v>129</v>
      </c>
      <c r="C85" s="7" t="s">
        <v>132</v>
      </c>
      <c r="D85" s="8">
        <v>4314.6000000000004</v>
      </c>
    </row>
    <row r="86" spans="1:4" x14ac:dyDescent="0.2">
      <c r="A86" s="6" t="s">
        <v>131</v>
      </c>
      <c r="B86" s="7" t="s">
        <v>133</v>
      </c>
      <c r="C86" s="7" t="s">
        <v>134</v>
      </c>
      <c r="D86" s="8">
        <v>4314.6000000000004</v>
      </c>
    </row>
    <row r="87" spans="1:4" x14ac:dyDescent="0.2">
      <c r="A87" s="6" t="s">
        <v>121</v>
      </c>
      <c r="B87" s="7" t="s">
        <v>133</v>
      </c>
      <c r="C87" s="7" t="s">
        <v>135</v>
      </c>
      <c r="D87" s="8">
        <v>400.53</v>
      </c>
    </row>
    <row r="88" spans="1:4" x14ac:dyDescent="0.2">
      <c r="A88" s="6" t="s">
        <v>136</v>
      </c>
      <c r="B88" s="7" t="s">
        <v>137</v>
      </c>
      <c r="C88" s="7" t="s">
        <v>138</v>
      </c>
      <c r="D88" s="8">
        <v>987.97</v>
      </c>
    </row>
    <row r="89" spans="1:4" x14ac:dyDescent="0.2">
      <c r="A89" s="6" t="s">
        <v>139</v>
      </c>
      <c r="B89" s="7" t="s">
        <v>140</v>
      </c>
      <c r="C89" s="7" t="s">
        <v>141</v>
      </c>
      <c r="D89" s="8">
        <v>7635.91</v>
      </c>
    </row>
    <row r="90" spans="1:4" x14ac:dyDescent="0.2">
      <c r="A90" s="6" t="s">
        <v>139</v>
      </c>
      <c r="B90" s="7" t="s">
        <v>142</v>
      </c>
      <c r="C90" s="7" t="s">
        <v>143</v>
      </c>
      <c r="D90" s="8">
        <v>7635.91</v>
      </c>
    </row>
    <row r="91" spans="1:4" ht="15.75" customHeight="1" x14ac:dyDescent="0.2">
      <c r="A91" s="13" t="s">
        <v>144</v>
      </c>
      <c r="B91" s="14"/>
      <c r="C91" s="14"/>
      <c r="D91" s="15"/>
    </row>
    <row r="92" spans="1:4" x14ac:dyDescent="0.2">
      <c r="A92" s="1" t="s">
        <v>0</v>
      </c>
      <c r="B92" s="2" t="s">
        <v>1</v>
      </c>
      <c r="C92" s="2" t="s">
        <v>2</v>
      </c>
      <c r="D92" s="3" t="s">
        <v>3</v>
      </c>
    </row>
    <row r="93" spans="1:4" x14ac:dyDescent="0.2">
      <c r="A93" s="6" t="s">
        <v>145</v>
      </c>
      <c r="B93" s="7" t="s">
        <v>146</v>
      </c>
      <c r="C93" s="7" t="s">
        <v>147</v>
      </c>
      <c r="D93" s="8">
        <v>844.79</v>
      </c>
    </row>
    <row r="94" spans="1:4" x14ac:dyDescent="0.2">
      <c r="A94" s="6" t="s">
        <v>148</v>
      </c>
      <c r="B94" s="7" t="s">
        <v>146</v>
      </c>
      <c r="C94" s="7" t="s">
        <v>149</v>
      </c>
      <c r="D94" s="8">
        <v>4826.82</v>
      </c>
    </row>
    <row r="95" spans="1:4" x14ac:dyDescent="0.2">
      <c r="A95" s="6" t="s">
        <v>150</v>
      </c>
      <c r="B95" s="7" t="s">
        <v>146</v>
      </c>
      <c r="C95" s="7" t="s">
        <v>151</v>
      </c>
      <c r="D95" s="8">
        <v>1419.35</v>
      </c>
    </row>
    <row r="96" spans="1:4" x14ac:dyDescent="0.2">
      <c r="A96" s="6" t="s">
        <v>152</v>
      </c>
      <c r="B96" s="7" t="s">
        <v>146</v>
      </c>
      <c r="C96" s="7" t="s">
        <v>153</v>
      </c>
      <c r="D96" s="8">
        <v>2244.7600000000002</v>
      </c>
    </row>
    <row r="97" spans="1:4" x14ac:dyDescent="0.2">
      <c r="A97" s="6" t="s">
        <v>154</v>
      </c>
      <c r="B97" s="7" t="s">
        <v>155</v>
      </c>
      <c r="C97" s="7" t="s">
        <v>156</v>
      </c>
      <c r="D97" s="8">
        <v>5170.49</v>
      </c>
    </row>
    <row r="98" spans="1:4" x14ac:dyDescent="0.2">
      <c r="A98" s="6" t="s">
        <v>157</v>
      </c>
      <c r="B98" s="7" t="s">
        <v>158</v>
      </c>
      <c r="C98" s="7" t="s">
        <v>159</v>
      </c>
      <c r="D98" s="8">
        <v>2557.67</v>
      </c>
    </row>
    <row r="99" spans="1:4" x14ac:dyDescent="0.2">
      <c r="A99" s="6" t="s">
        <v>160</v>
      </c>
      <c r="B99" s="7" t="s">
        <v>158</v>
      </c>
      <c r="C99" s="7" t="s">
        <v>161</v>
      </c>
      <c r="D99" s="8">
        <v>743.86</v>
      </c>
    </row>
    <row r="100" spans="1:4" x14ac:dyDescent="0.2">
      <c r="A100" s="6" t="s">
        <v>162</v>
      </c>
      <c r="B100" s="7" t="s">
        <v>163</v>
      </c>
      <c r="C100" s="7" t="s">
        <v>164</v>
      </c>
      <c r="D100" s="8">
        <v>2599.8000000000002</v>
      </c>
    </row>
    <row r="101" spans="1:4" x14ac:dyDescent="0.2">
      <c r="A101" s="6" t="s">
        <v>165</v>
      </c>
      <c r="B101" s="7" t="s">
        <v>163</v>
      </c>
      <c r="C101" s="7" t="s">
        <v>166</v>
      </c>
      <c r="D101" s="8">
        <v>755.72</v>
      </c>
    </row>
    <row r="102" spans="1:4" x14ac:dyDescent="0.2">
      <c r="A102" s="6" t="s">
        <v>167</v>
      </c>
      <c r="B102" s="7" t="s">
        <v>163</v>
      </c>
      <c r="C102" s="7" t="s">
        <v>168</v>
      </c>
      <c r="D102" s="8">
        <v>535.82000000000005</v>
      </c>
    </row>
    <row r="103" spans="1:4" x14ac:dyDescent="0.2">
      <c r="A103" s="6" t="s">
        <v>169</v>
      </c>
      <c r="B103" s="7" t="s">
        <v>163</v>
      </c>
      <c r="C103" s="7" t="s">
        <v>170</v>
      </c>
      <c r="D103" s="8">
        <v>654.89</v>
      </c>
    </row>
    <row r="104" spans="1:4" x14ac:dyDescent="0.2">
      <c r="A104" s="6" t="s">
        <v>169</v>
      </c>
      <c r="B104" s="7" t="s">
        <v>171</v>
      </c>
      <c r="C104" s="7" t="s">
        <v>172</v>
      </c>
      <c r="D104" s="8">
        <v>654.89</v>
      </c>
    </row>
    <row r="105" spans="1:4" x14ac:dyDescent="0.2">
      <c r="A105" s="6" t="s">
        <v>167</v>
      </c>
      <c r="B105" s="7" t="s">
        <v>171</v>
      </c>
      <c r="C105" s="7" t="s">
        <v>173</v>
      </c>
      <c r="D105" s="8">
        <v>535.82000000000005</v>
      </c>
    </row>
    <row r="106" spans="1:4" x14ac:dyDescent="0.2">
      <c r="A106" s="6" t="s">
        <v>174</v>
      </c>
      <c r="B106" s="7" t="s">
        <v>171</v>
      </c>
      <c r="C106" s="7" t="s">
        <v>175</v>
      </c>
      <c r="D106" s="8">
        <v>468.47</v>
      </c>
    </row>
    <row r="107" spans="1:4" x14ac:dyDescent="0.2">
      <c r="A107" s="6" t="s">
        <v>176</v>
      </c>
      <c r="B107" s="7" t="s">
        <v>171</v>
      </c>
      <c r="C107" s="7" t="s">
        <v>177</v>
      </c>
      <c r="D107" s="8">
        <v>2899.98</v>
      </c>
    </row>
    <row r="108" spans="1:4" x14ac:dyDescent="0.2">
      <c r="A108" s="6" t="s">
        <v>160</v>
      </c>
      <c r="B108" s="7" t="s">
        <v>178</v>
      </c>
      <c r="C108" s="7" t="s">
        <v>179</v>
      </c>
      <c r="D108" s="8">
        <v>743.86</v>
      </c>
    </row>
    <row r="109" spans="1:4" x14ac:dyDescent="0.2">
      <c r="A109" s="6" t="s">
        <v>157</v>
      </c>
      <c r="B109" s="7" t="s">
        <v>178</v>
      </c>
      <c r="C109" s="7" t="s">
        <v>180</v>
      </c>
      <c r="D109" s="8">
        <v>2557.67</v>
      </c>
    </row>
    <row r="110" spans="1:4" x14ac:dyDescent="0.2">
      <c r="A110" s="6" t="s">
        <v>167</v>
      </c>
      <c r="B110" s="7" t="s">
        <v>181</v>
      </c>
      <c r="C110" s="7" t="s">
        <v>182</v>
      </c>
      <c r="D110" s="8">
        <v>535.82000000000005</v>
      </c>
    </row>
    <row r="111" spans="1:4" x14ac:dyDescent="0.2">
      <c r="A111" s="6" t="s">
        <v>169</v>
      </c>
      <c r="B111" s="7" t="s">
        <v>181</v>
      </c>
      <c r="C111" s="7" t="s">
        <v>183</v>
      </c>
      <c r="D111" s="8">
        <v>654.89</v>
      </c>
    </row>
    <row r="112" spans="1:4" x14ac:dyDescent="0.2">
      <c r="A112" s="6" t="s">
        <v>165</v>
      </c>
      <c r="B112" s="7" t="s">
        <v>181</v>
      </c>
      <c r="C112" s="7" t="s">
        <v>184</v>
      </c>
      <c r="D112" s="8">
        <v>755.72</v>
      </c>
    </row>
    <row r="113" spans="1:4" x14ac:dyDescent="0.2">
      <c r="A113" s="6" t="s">
        <v>162</v>
      </c>
      <c r="B113" s="7" t="s">
        <v>181</v>
      </c>
      <c r="C113" s="7" t="s">
        <v>185</v>
      </c>
      <c r="D113" s="8">
        <v>2599.8000000000002</v>
      </c>
    </row>
    <row r="114" spans="1:4" x14ac:dyDescent="0.2">
      <c r="A114" s="6" t="s">
        <v>169</v>
      </c>
      <c r="B114" s="7" t="s">
        <v>186</v>
      </c>
      <c r="C114" s="7" t="s">
        <v>187</v>
      </c>
      <c r="D114" s="8">
        <v>654.89</v>
      </c>
    </row>
    <row r="115" spans="1:4" x14ac:dyDescent="0.2">
      <c r="A115" s="6" t="s">
        <v>167</v>
      </c>
      <c r="B115" s="7" t="s">
        <v>186</v>
      </c>
      <c r="C115" s="7" t="s">
        <v>188</v>
      </c>
      <c r="D115" s="8">
        <v>535.82000000000005</v>
      </c>
    </row>
    <row r="116" spans="1:4" x14ac:dyDescent="0.2">
      <c r="A116" s="6" t="s">
        <v>176</v>
      </c>
      <c r="B116" s="7" t="s">
        <v>186</v>
      </c>
      <c r="C116" s="7" t="s">
        <v>189</v>
      </c>
      <c r="D116" s="8">
        <v>2899.98</v>
      </c>
    </row>
    <row r="117" spans="1:4" x14ac:dyDescent="0.2">
      <c r="A117" s="6" t="s">
        <v>174</v>
      </c>
      <c r="B117" s="7" t="s">
        <v>186</v>
      </c>
      <c r="C117" s="7" t="s">
        <v>190</v>
      </c>
      <c r="D117" s="8">
        <v>468.47</v>
      </c>
    </row>
    <row r="118" spans="1:4" x14ac:dyDescent="0.2">
      <c r="A118" s="6" t="s">
        <v>191</v>
      </c>
      <c r="B118" s="7" t="s">
        <v>192</v>
      </c>
      <c r="C118" s="7" t="s">
        <v>193</v>
      </c>
      <c r="D118" s="8">
        <v>3581.9</v>
      </c>
    </row>
    <row r="119" spans="1:4" x14ac:dyDescent="0.2">
      <c r="A119" s="6" t="s">
        <v>194</v>
      </c>
      <c r="B119" s="7" t="s">
        <v>192</v>
      </c>
      <c r="C119" s="7" t="s">
        <v>195</v>
      </c>
      <c r="D119" s="8">
        <v>420.55</v>
      </c>
    </row>
    <row r="120" spans="1:4" x14ac:dyDescent="0.2">
      <c r="A120" s="6" t="s">
        <v>196</v>
      </c>
      <c r="B120" s="7" t="s">
        <v>192</v>
      </c>
      <c r="C120" s="7" t="s">
        <v>197</v>
      </c>
      <c r="D120" s="8">
        <v>333.68</v>
      </c>
    </row>
    <row r="121" spans="1:4" x14ac:dyDescent="0.2">
      <c r="A121" s="6" t="s">
        <v>196</v>
      </c>
      <c r="B121" s="7" t="s">
        <v>198</v>
      </c>
      <c r="C121" s="7" t="s">
        <v>199</v>
      </c>
      <c r="D121" s="8">
        <v>333.68</v>
      </c>
    </row>
    <row r="122" spans="1:4" x14ac:dyDescent="0.2">
      <c r="A122" s="6" t="s">
        <v>194</v>
      </c>
      <c r="B122" s="7" t="s">
        <v>200</v>
      </c>
      <c r="C122" s="7" t="s">
        <v>201</v>
      </c>
      <c r="D122" s="8">
        <v>420.55</v>
      </c>
    </row>
    <row r="123" spans="1:4" x14ac:dyDescent="0.2">
      <c r="A123" s="6" t="s">
        <v>191</v>
      </c>
      <c r="B123" s="7" t="s">
        <v>200</v>
      </c>
      <c r="C123" s="7" t="s">
        <v>202</v>
      </c>
      <c r="D123" s="8">
        <v>3581.9</v>
      </c>
    </row>
    <row r="124" spans="1:4" x14ac:dyDescent="0.2">
      <c r="A124" s="6" t="s">
        <v>167</v>
      </c>
      <c r="B124" s="7" t="s">
        <v>203</v>
      </c>
      <c r="C124" s="7" t="s">
        <v>204</v>
      </c>
      <c r="D124" s="8">
        <v>535.82000000000005</v>
      </c>
    </row>
    <row r="125" spans="1:4" x14ac:dyDescent="0.2">
      <c r="A125" s="6" t="s">
        <v>169</v>
      </c>
      <c r="B125" s="7" t="s">
        <v>203</v>
      </c>
      <c r="C125" s="7" t="s">
        <v>205</v>
      </c>
      <c r="D125" s="8">
        <v>654.89</v>
      </c>
    </row>
    <row r="126" spans="1:4" x14ac:dyDescent="0.2">
      <c r="A126" s="6" t="s">
        <v>206</v>
      </c>
      <c r="B126" s="7" t="s">
        <v>203</v>
      </c>
      <c r="C126" s="7" t="s">
        <v>207</v>
      </c>
      <c r="D126" s="8">
        <v>705.28</v>
      </c>
    </row>
    <row r="127" spans="1:4" x14ac:dyDescent="0.2">
      <c r="A127" s="6" t="s">
        <v>208</v>
      </c>
      <c r="B127" s="7" t="s">
        <v>203</v>
      </c>
      <c r="C127" s="7" t="s">
        <v>209</v>
      </c>
      <c r="D127" s="8">
        <v>2451.2800000000002</v>
      </c>
    </row>
    <row r="128" spans="1:4" x14ac:dyDescent="0.2">
      <c r="A128" s="6" t="s">
        <v>169</v>
      </c>
      <c r="B128" s="7" t="s">
        <v>210</v>
      </c>
      <c r="C128" s="7" t="s">
        <v>211</v>
      </c>
      <c r="D128" s="8">
        <v>654.89</v>
      </c>
    </row>
    <row r="129" spans="1:4" x14ac:dyDescent="0.2">
      <c r="A129" s="6" t="s">
        <v>167</v>
      </c>
      <c r="B129" s="7" t="s">
        <v>210</v>
      </c>
      <c r="C129" s="7" t="s">
        <v>212</v>
      </c>
      <c r="D129" s="8">
        <v>535.82000000000005</v>
      </c>
    </row>
    <row r="130" spans="1:4" x14ac:dyDescent="0.2">
      <c r="A130" s="6" t="s">
        <v>213</v>
      </c>
      <c r="B130" s="7" t="s">
        <v>210</v>
      </c>
      <c r="C130" s="7" t="s">
        <v>214</v>
      </c>
      <c r="D130" s="8">
        <v>468.47</v>
      </c>
    </row>
    <row r="131" spans="1:4" x14ac:dyDescent="0.2">
      <c r="A131" s="6" t="s">
        <v>215</v>
      </c>
      <c r="B131" s="7" t="s">
        <v>210</v>
      </c>
      <c r="C131" s="7" t="s">
        <v>216</v>
      </c>
      <c r="D131" s="8">
        <v>2730.11</v>
      </c>
    </row>
    <row r="132" spans="1:4" x14ac:dyDescent="0.2">
      <c r="A132" s="6" t="s">
        <v>167</v>
      </c>
      <c r="B132" s="7" t="s">
        <v>217</v>
      </c>
      <c r="C132" s="7" t="s">
        <v>218</v>
      </c>
      <c r="D132" s="8">
        <v>535.82000000000005</v>
      </c>
    </row>
    <row r="133" spans="1:4" x14ac:dyDescent="0.2">
      <c r="A133" s="6" t="s">
        <v>169</v>
      </c>
      <c r="B133" s="7" t="s">
        <v>217</v>
      </c>
      <c r="C133" s="7" t="s">
        <v>219</v>
      </c>
      <c r="D133" s="8">
        <v>654.89</v>
      </c>
    </row>
    <row r="134" spans="1:4" x14ac:dyDescent="0.2">
      <c r="A134" s="6" t="s">
        <v>220</v>
      </c>
      <c r="B134" s="7" t="s">
        <v>217</v>
      </c>
      <c r="C134" s="7" t="s">
        <v>221</v>
      </c>
      <c r="D134" s="8">
        <v>2281.87</v>
      </c>
    </row>
    <row r="135" spans="1:4" x14ac:dyDescent="0.2">
      <c r="A135" s="6" t="s">
        <v>222</v>
      </c>
      <c r="B135" s="7" t="s">
        <v>217</v>
      </c>
      <c r="C135" s="7" t="s">
        <v>223</v>
      </c>
      <c r="D135" s="8">
        <v>1202.3599999999999</v>
      </c>
    </row>
    <row r="136" spans="1:4" x14ac:dyDescent="0.2">
      <c r="A136" s="6" t="s">
        <v>224</v>
      </c>
      <c r="B136" s="7" t="s">
        <v>217</v>
      </c>
      <c r="C136" s="7" t="s">
        <v>225</v>
      </c>
      <c r="D136" s="8">
        <v>1202.3599999999999</v>
      </c>
    </row>
    <row r="137" spans="1:4" x14ac:dyDescent="0.2">
      <c r="A137" s="6" t="s">
        <v>226</v>
      </c>
      <c r="B137" s="7" t="s">
        <v>217</v>
      </c>
      <c r="C137" s="7" t="s">
        <v>227</v>
      </c>
      <c r="D137" s="8">
        <v>1396.69</v>
      </c>
    </row>
    <row r="138" spans="1:4" x14ac:dyDescent="0.2">
      <c r="A138" s="6" t="s">
        <v>228</v>
      </c>
      <c r="B138" s="7" t="s">
        <v>217</v>
      </c>
      <c r="C138" s="7" t="s">
        <v>229</v>
      </c>
      <c r="D138" s="8">
        <v>544.11</v>
      </c>
    </row>
    <row r="139" spans="1:4" x14ac:dyDescent="0.2">
      <c r="A139" s="6" t="s">
        <v>230</v>
      </c>
      <c r="B139" s="7" t="s">
        <v>217</v>
      </c>
      <c r="C139" s="7" t="s">
        <v>231</v>
      </c>
      <c r="D139" s="8">
        <v>6175.86</v>
      </c>
    </row>
    <row r="140" spans="1:4" x14ac:dyDescent="0.2">
      <c r="A140" s="6" t="s">
        <v>232</v>
      </c>
      <c r="B140" s="7" t="s">
        <v>233</v>
      </c>
      <c r="C140" s="7" t="s">
        <v>234</v>
      </c>
      <c r="D140" s="8">
        <v>679.84</v>
      </c>
    </row>
    <row r="141" spans="1:4" x14ac:dyDescent="0.2">
      <c r="A141" s="6" t="s">
        <v>235</v>
      </c>
      <c r="B141" s="7" t="s">
        <v>233</v>
      </c>
      <c r="C141" s="7" t="s">
        <v>236</v>
      </c>
      <c r="D141" s="8">
        <v>1451.88</v>
      </c>
    </row>
    <row r="142" spans="1:4" x14ac:dyDescent="0.2">
      <c r="A142" s="6" t="s">
        <v>226</v>
      </c>
      <c r="B142" s="7" t="s">
        <v>233</v>
      </c>
      <c r="C142" s="7" t="s">
        <v>237</v>
      </c>
      <c r="D142" s="8">
        <v>1396.69</v>
      </c>
    </row>
    <row r="143" spans="1:4" x14ac:dyDescent="0.2">
      <c r="A143" s="6" t="s">
        <v>224</v>
      </c>
      <c r="B143" s="7" t="s">
        <v>233</v>
      </c>
      <c r="C143" s="7" t="s">
        <v>238</v>
      </c>
      <c r="D143" s="8">
        <v>1202.3599999999999</v>
      </c>
    </row>
    <row r="144" spans="1:4" x14ac:dyDescent="0.2">
      <c r="A144" s="6" t="s">
        <v>239</v>
      </c>
      <c r="B144" s="7" t="s">
        <v>233</v>
      </c>
      <c r="C144" s="7" t="s">
        <v>240</v>
      </c>
      <c r="D144" s="8">
        <v>2321.87</v>
      </c>
    </row>
    <row r="145" spans="1:4" x14ac:dyDescent="0.2">
      <c r="A145" s="6" t="s">
        <v>241</v>
      </c>
      <c r="B145" s="7" t="s">
        <v>233</v>
      </c>
      <c r="C145" s="7" t="s">
        <v>242</v>
      </c>
      <c r="D145" s="8">
        <v>4643.7299999999996</v>
      </c>
    </row>
    <row r="146" spans="1:4" x14ac:dyDescent="0.2">
      <c r="A146" s="6" t="s">
        <v>243</v>
      </c>
      <c r="B146" s="7" t="s">
        <v>233</v>
      </c>
      <c r="C146" s="7" t="s">
        <v>244</v>
      </c>
      <c r="D146" s="8">
        <v>809.68</v>
      </c>
    </row>
    <row r="147" spans="1:4" x14ac:dyDescent="0.2">
      <c r="A147" s="6" t="s">
        <v>245</v>
      </c>
      <c r="B147" s="7" t="s">
        <v>233</v>
      </c>
      <c r="C147" s="7" t="s">
        <v>246</v>
      </c>
      <c r="D147" s="8">
        <v>702.52</v>
      </c>
    </row>
    <row r="148" spans="1:4" x14ac:dyDescent="0.2">
      <c r="A148" s="6" t="s">
        <v>245</v>
      </c>
      <c r="B148" s="7" t="s">
        <v>247</v>
      </c>
      <c r="C148" s="7" t="s">
        <v>248</v>
      </c>
      <c r="D148" s="8">
        <v>702.52</v>
      </c>
    </row>
    <row r="149" spans="1:4" x14ac:dyDescent="0.2">
      <c r="A149" s="6" t="s">
        <v>243</v>
      </c>
      <c r="B149" s="7" t="s">
        <v>247</v>
      </c>
      <c r="C149" s="7" t="s">
        <v>249</v>
      </c>
      <c r="D149" s="8">
        <v>809.68</v>
      </c>
    </row>
    <row r="150" spans="1:4" x14ac:dyDescent="0.2">
      <c r="A150" s="6" t="s">
        <v>241</v>
      </c>
      <c r="B150" s="7" t="s">
        <v>247</v>
      </c>
      <c r="C150" s="7" t="s">
        <v>250</v>
      </c>
      <c r="D150" s="8">
        <v>4643.7299999999996</v>
      </c>
    </row>
    <row r="151" spans="1:4" x14ac:dyDescent="0.2">
      <c r="A151" s="6" t="s">
        <v>239</v>
      </c>
      <c r="B151" s="7" t="s">
        <v>247</v>
      </c>
      <c r="C151" s="7" t="s">
        <v>251</v>
      </c>
      <c r="D151" s="8">
        <v>2321.87</v>
      </c>
    </row>
    <row r="152" spans="1:4" x14ac:dyDescent="0.2">
      <c r="A152" s="6" t="s">
        <v>224</v>
      </c>
      <c r="B152" s="7" t="s">
        <v>247</v>
      </c>
      <c r="C152" s="7" t="s">
        <v>252</v>
      </c>
      <c r="D152" s="8">
        <v>1202.3599999999999</v>
      </c>
    </row>
    <row r="153" spans="1:4" x14ac:dyDescent="0.2">
      <c r="A153" s="6" t="s">
        <v>226</v>
      </c>
      <c r="B153" s="7" t="s">
        <v>247</v>
      </c>
      <c r="C153" s="7" t="s">
        <v>253</v>
      </c>
      <c r="D153" s="8">
        <v>1396.69</v>
      </c>
    </row>
    <row r="154" spans="1:4" x14ac:dyDescent="0.2">
      <c r="A154" s="6" t="s">
        <v>235</v>
      </c>
      <c r="B154" s="7" t="s">
        <v>247</v>
      </c>
      <c r="C154" s="7" t="s">
        <v>254</v>
      </c>
      <c r="D154" s="8">
        <v>1451.88</v>
      </c>
    </row>
    <row r="155" spans="1:4" x14ac:dyDescent="0.2">
      <c r="A155" s="6" t="s">
        <v>232</v>
      </c>
      <c r="B155" s="7" t="s">
        <v>247</v>
      </c>
      <c r="C155" s="7" t="s">
        <v>255</v>
      </c>
      <c r="D155" s="8">
        <v>679.84</v>
      </c>
    </row>
    <row r="156" spans="1:4" x14ac:dyDescent="0.2">
      <c r="A156" s="6" t="s">
        <v>256</v>
      </c>
      <c r="B156" s="7" t="s">
        <v>257</v>
      </c>
      <c r="C156" s="7" t="s">
        <v>258</v>
      </c>
      <c r="D156" s="8">
        <v>4250</v>
      </c>
    </row>
    <row r="157" spans="1:4" x14ac:dyDescent="0.2">
      <c r="A157" s="6" t="s">
        <v>259</v>
      </c>
      <c r="B157" s="7" t="s">
        <v>257</v>
      </c>
      <c r="C157" s="7" t="s">
        <v>260</v>
      </c>
      <c r="D157" s="8">
        <v>3231.9</v>
      </c>
    </row>
    <row r="158" spans="1:4" x14ac:dyDescent="0.2">
      <c r="A158" s="6" t="s">
        <v>261</v>
      </c>
      <c r="B158" s="7" t="s">
        <v>257</v>
      </c>
      <c r="C158" s="7" t="s">
        <v>262</v>
      </c>
      <c r="D158" s="8">
        <v>1899.45</v>
      </c>
    </row>
    <row r="159" spans="1:4" x14ac:dyDescent="0.2">
      <c r="A159" s="6" t="s">
        <v>263</v>
      </c>
      <c r="B159" s="7" t="s">
        <v>257</v>
      </c>
      <c r="C159" s="7" t="s">
        <v>264</v>
      </c>
      <c r="D159" s="8">
        <v>1956.15</v>
      </c>
    </row>
    <row r="160" spans="1:4" x14ac:dyDescent="0.2">
      <c r="A160" s="6" t="s">
        <v>265</v>
      </c>
      <c r="B160" s="7" t="s">
        <v>257</v>
      </c>
      <c r="C160" s="7" t="s">
        <v>266</v>
      </c>
      <c r="D160" s="8">
        <v>3565</v>
      </c>
    </row>
    <row r="161" spans="1:4" x14ac:dyDescent="0.2">
      <c r="A161" s="6" t="s">
        <v>267</v>
      </c>
      <c r="B161" s="7" t="s">
        <v>257</v>
      </c>
      <c r="C161" s="7" t="s">
        <v>268</v>
      </c>
      <c r="D161" s="8">
        <v>125</v>
      </c>
    </row>
    <row r="162" spans="1:4" x14ac:dyDescent="0.2">
      <c r="A162" s="6" t="s">
        <v>269</v>
      </c>
      <c r="B162" s="7" t="s">
        <v>257</v>
      </c>
      <c r="C162" s="7" t="s">
        <v>270</v>
      </c>
      <c r="D162" s="8">
        <v>1695.33</v>
      </c>
    </row>
    <row r="163" spans="1:4" x14ac:dyDescent="0.2">
      <c r="A163" s="6" t="s">
        <v>271</v>
      </c>
      <c r="B163" s="7" t="s">
        <v>257</v>
      </c>
      <c r="C163" s="7" t="s">
        <v>270</v>
      </c>
      <c r="D163" s="8">
        <v>1570.59</v>
      </c>
    </row>
    <row r="164" spans="1:4" x14ac:dyDescent="0.2">
      <c r="A164" s="6" t="s">
        <v>272</v>
      </c>
      <c r="B164" s="7" t="s">
        <v>257</v>
      </c>
      <c r="C164" s="7" t="s">
        <v>273</v>
      </c>
      <c r="D164" s="8">
        <v>1075</v>
      </c>
    </row>
    <row r="165" spans="1:4" x14ac:dyDescent="0.2">
      <c r="A165" s="6" t="s">
        <v>274</v>
      </c>
      <c r="B165" s="7" t="s">
        <v>257</v>
      </c>
      <c r="C165" s="7" t="s">
        <v>275</v>
      </c>
      <c r="D165" s="8">
        <v>1190</v>
      </c>
    </row>
    <row r="166" spans="1:4" x14ac:dyDescent="0.2">
      <c r="A166" s="6" t="s">
        <v>276</v>
      </c>
      <c r="B166" s="7" t="s">
        <v>257</v>
      </c>
      <c r="C166" s="7" t="s">
        <v>277</v>
      </c>
      <c r="D166" s="8">
        <v>1350</v>
      </c>
    </row>
    <row r="167" spans="1:4" x14ac:dyDescent="0.2">
      <c r="A167" s="6" t="s">
        <v>278</v>
      </c>
      <c r="B167" s="7" t="s">
        <v>257</v>
      </c>
      <c r="C167" s="7" t="s">
        <v>279</v>
      </c>
      <c r="D167" s="8">
        <v>451.56</v>
      </c>
    </row>
    <row r="168" spans="1:4" x14ac:dyDescent="0.2">
      <c r="A168" s="6" t="s">
        <v>280</v>
      </c>
      <c r="B168" s="7" t="s">
        <v>257</v>
      </c>
      <c r="C168" s="7" t="s">
        <v>281</v>
      </c>
      <c r="D168" s="8">
        <v>1395</v>
      </c>
    </row>
    <row r="169" spans="1:4" x14ac:dyDescent="0.2">
      <c r="A169" s="6" t="s">
        <v>282</v>
      </c>
      <c r="B169" s="7" t="s">
        <v>257</v>
      </c>
      <c r="C169" s="7" t="s">
        <v>283</v>
      </c>
      <c r="D169" s="8">
        <v>1550</v>
      </c>
    </row>
    <row r="170" spans="1:4" x14ac:dyDescent="0.2">
      <c r="A170" s="6" t="s">
        <v>282</v>
      </c>
      <c r="B170" s="7" t="s">
        <v>284</v>
      </c>
      <c r="C170" s="7" t="s">
        <v>285</v>
      </c>
      <c r="D170" s="8">
        <v>1550</v>
      </c>
    </row>
    <row r="171" spans="1:4" x14ac:dyDescent="0.2">
      <c r="A171" s="6" t="s">
        <v>280</v>
      </c>
      <c r="B171" s="7" t="s">
        <v>284</v>
      </c>
      <c r="C171" s="7" t="s">
        <v>286</v>
      </c>
      <c r="D171" s="8">
        <v>1395</v>
      </c>
    </row>
    <row r="172" spans="1:4" x14ac:dyDescent="0.2">
      <c r="A172" s="6" t="s">
        <v>278</v>
      </c>
      <c r="B172" s="7" t="s">
        <v>284</v>
      </c>
      <c r="C172" s="7" t="s">
        <v>287</v>
      </c>
      <c r="D172" s="8">
        <v>451.56</v>
      </c>
    </row>
    <row r="173" spans="1:4" x14ac:dyDescent="0.2">
      <c r="A173" s="6" t="s">
        <v>276</v>
      </c>
      <c r="B173" s="7" t="s">
        <v>284</v>
      </c>
      <c r="C173" s="7" t="s">
        <v>288</v>
      </c>
      <c r="D173" s="8">
        <v>1350</v>
      </c>
    </row>
    <row r="174" spans="1:4" x14ac:dyDescent="0.2">
      <c r="A174" s="6" t="s">
        <v>274</v>
      </c>
      <c r="B174" s="7" t="s">
        <v>284</v>
      </c>
      <c r="C174" s="7" t="s">
        <v>289</v>
      </c>
      <c r="D174" s="8">
        <v>1190</v>
      </c>
    </row>
    <row r="175" spans="1:4" x14ac:dyDescent="0.2">
      <c r="A175" s="6" t="s">
        <v>272</v>
      </c>
      <c r="B175" s="7" t="s">
        <v>284</v>
      </c>
      <c r="C175" s="7" t="s">
        <v>290</v>
      </c>
      <c r="D175" s="8">
        <v>1075</v>
      </c>
    </row>
    <row r="176" spans="1:4" x14ac:dyDescent="0.2">
      <c r="A176" s="6" t="s">
        <v>271</v>
      </c>
      <c r="B176" s="7" t="s">
        <v>284</v>
      </c>
      <c r="C176" s="7" t="s">
        <v>291</v>
      </c>
      <c r="D176" s="8">
        <v>1570.59</v>
      </c>
    </row>
    <row r="177" spans="1:4" x14ac:dyDescent="0.2">
      <c r="A177" s="6" t="s">
        <v>269</v>
      </c>
      <c r="B177" s="7" t="s">
        <v>284</v>
      </c>
      <c r="C177" s="7" t="s">
        <v>291</v>
      </c>
      <c r="D177" s="8">
        <v>1695.33</v>
      </c>
    </row>
    <row r="178" spans="1:4" x14ac:dyDescent="0.2">
      <c r="A178" s="6" t="s">
        <v>267</v>
      </c>
      <c r="B178" s="7" t="s">
        <v>284</v>
      </c>
      <c r="C178" s="7" t="s">
        <v>292</v>
      </c>
      <c r="D178" s="8">
        <v>125</v>
      </c>
    </row>
    <row r="179" spans="1:4" x14ac:dyDescent="0.2">
      <c r="A179" s="6" t="s">
        <v>265</v>
      </c>
      <c r="B179" s="7" t="s">
        <v>284</v>
      </c>
      <c r="C179" s="7" t="s">
        <v>293</v>
      </c>
      <c r="D179" s="8">
        <v>3565</v>
      </c>
    </row>
    <row r="180" spans="1:4" x14ac:dyDescent="0.2">
      <c r="A180" s="6" t="s">
        <v>263</v>
      </c>
      <c r="B180" s="7" t="s">
        <v>284</v>
      </c>
      <c r="C180" s="7" t="s">
        <v>294</v>
      </c>
      <c r="D180" s="8">
        <v>1956.15</v>
      </c>
    </row>
    <row r="181" spans="1:4" x14ac:dyDescent="0.2">
      <c r="A181" s="6" t="s">
        <v>261</v>
      </c>
      <c r="B181" s="7" t="s">
        <v>284</v>
      </c>
      <c r="C181" s="7" t="s">
        <v>295</v>
      </c>
      <c r="D181" s="8">
        <v>1899.45</v>
      </c>
    </row>
    <row r="182" spans="1:4" x14ac:dyDescent="0.2">
      <c r="A182" s="6" t="s">
        <v>259</v>
      </c>
      <c r="B182" s="7" t="s">
        <v>284</v>
      </c>
      <c r="C182" s="7" t="s">
        <v>296</v>
      </c>
      <c r="D182" s="8">
        <v>3231.9</v>
      </c>
    </row>
    <row r="183" spans="1:4" x14ac:dyDescent="0.2">
      <c r="A183" s="6" t="s">
        <v>256</v>
      </c>
      <c r="B183" s="7" t="s">
        <v>284</v>
      </c>
      <c r="C183" s="7" t="s">
        <v>297</v>
      </c>
      <c r="D183" s="8">
        <v>4250</v>
      </c>
    </row>
    <row r="184" spans="1:4" x14ac:dyDescent="0.2">
      <c r="A184" s="6" t="s">
        <v>232</v>
      </c>
      <c r="B184" s="7" t="s">
        <v>298</v>
      </c>
      <c r="C184" s="7" t="s">
        <v>299</v>
      </c>
      <c r="D184" s="8">
        <v>679.84</v>
      </c>
    </row>
    <row r="185" spans="1:4" x14ac:dyDescent="0.2">
      <c r="A185" s="6" t="s">
        <v>235</v>
      </c>
      <c r="B185" s="7" t="s">
        <v>298</v>
      </c>
      <c r="C185" s="7" t="s">
        <v>300</v>
      </c>
      <c r="D185" s="8">
        <v>1451.88</v>
      </c>
    </row>
    <row r="186" spans="1:4" x14ac:dyDescent="0.2">
      <c r="A186" s="6" t="s">
        <v>226</v>
      </c>
      <c r="B186" s="7" t="s">
        <v>298</v>
      </c>
      <c r="C186" s="7" t="s">
        <v>301</v>
      </c>
      <c r="D186" s="8">
        <v>1396.69</v>
      </c>
    </row>
    <row r="187" spans="1:4" x14ac:dyDescent="0.2">
      <c r="A187" s="6" t="s">
        <v>224</v>
      </c>
      <c r="B187" s="7" t="s">
        <v>298</v>
      </c>
      <c r="C187" s="7" t="s">
        <v>302</v>
      </c>
      <c r="D187" s="8">
        <v>1202.3599999999999</v>
      </c>
    </row>
    <row r="188" spans="1:4" x14ac:dyDescent="0.2">
      <c r="A188" s="6" t="s">
        <v>239</v>
      </c>
      <c r="B188" s="7" t="s">
        <v>298</v>
      </c>
      <c r="C188" s="7" t="s">
        <v>303</v>
      </c>
      <c r="D188" s="8">
        <v>2321.87</v>
      </c>
    </row>
    <row r="189" spans="1:4" x14ac:dyDescent="0.2">
      <c r="A189" s="6" t="s">
        <v>241</v>
      </c>
      <c r="B189" s="7" t="s">
        <v>298</v>
      </c>
      <c r="C189" s="7" t="s">
        <v>304</v>
      </c>
      <c r="D189" s="8">
        <v>4643.7299999999996</v>
      </c>
    </row>
    <row r="190" spans="1:4" x14ac:dyDescent="0.2">
      <c r="A190" s="6" t="s">
        <v>243</v>
      </c>
      <c r="B190" s="7" t="s">
        <v>298</v>
      </c>
      <c r="C190" s="7" t="s">
        <v>305</v>
      </c>
      <c r="D190" s="8">
        <v>809.68</v>
      </c>
    </row>
    <row r="191" spans="1:4" x14ac:dyDescent="0.2">
      <c r="A191" s="6" t="s">
        <v>245</v>
      </c>
      <c r="B191" s="7" t="s">
        <v>298</v>
      </c>
      <c r="C191" s="7" t="s">
        <v>306</v>
      </c>
      <c r="D191" s="8">
        <v>702.52</v>
      </c>
    </row>
    <row r="192" spans="1:4" x14ac:dyDescent="0.2">
      <c r="A192" s="6" t="s">
        <v>245</v>
      </c>
      <c r="B192" s="7" t="s">
        <v>307</v>
      </c>
      <c r="C192" s="7" t="s">
        <v>308</v>
      </c>
      <c r="D192" s="8">
        <v>702.52</v>
      </c>
    </row>
    <row r="193" spans="1:4" x14ac:dyDescent="0.2">
      <c r="A193" s="6" t="s">
        <v>243</v>
      </c>
      <c r="B193" s="7" t="s">
        <v>307</v>
      </c>
      <c r="C193" s="7" t="s">
        <v>309</v>
      </c>
      <c r="D193" s="8">
        <v>809.68</v>
      </c>
    </row>
    <row r="194" spans="1:4" x14ac:dyDescent="0.2">
      <c r="A194" s="6" t="s">
        <v>239</v>
      </c>
      <c r="B194" s="7" t="s">
        <v>307</v>
      </c>
      <c r="C194" s="7" t="s">
        <v>310</v>
      </c>
      <c r="D194" s="8">
        <v>2321.87</v>
      </c>
    </row>
    <row r="195" spans="1:4" x14ac:dyDescent="0.2">
      <c r="A195" s="6" t="s">
        <v>224</v>
      </c>
      <c r="B195" s="7" t="s">
        <v>307</v>
      </c>
      <c r="C195" s="7" t="s">
        <v>311</v>
      </c>
      <c r="D195" s="8">
        <v>1202.3599999999999</v>
      </c>
    </row>
    <row r="196" spans="1:4" x14ac:dyDescent="0.2">
      <c r="A196" s="6" t="s">
        <v>226</v>
      </c>
      <c r="B196" s="7" t="s">
        <v>307</v>
      </c>
      <c r="C196" s="7" t="s">
        <v>312</v>
      </c>
      <c r="D196" s="8">
        <v>1396.69</v>
      </c>
    </row>
    <row r="197" spans="1:4" x14ac:dyDescent="0.2">
      <c r="A197" s="6" t="s">
        <v>235</v>
      </c>
      <c r="B197" s="7" t="s">
        <v>307</v>
      </c>
      <c r="C197" s="7" t="s">
        <v>313</v>
      </c>
      <c r="D197" s="8">
        <v>1451.88</v>
      </c>
    </row>
    <row r="198" spans="1:4" x14ac:dyDescent="0.2">
      <c r="A198" s="6" t="s">
        <v>314</v>
      </c>
      <c r="B198" s="7" t="s">
        <v>307</v>
      </c>
      <c r="C198" s="7" t="s">
        <v>315</v>
      </c>
      <c r="D198" s="8">
        <v>420.55</v>
      </c>
    </row>
    <row r="199" spans="1:4" x14ac:dyDescent="0.2">
      <c r="A199" s="6" t="s">
        <v>316</v>
      </c>
      <c r="B199" s="7" t="s">
        <v>307</v>
      </c>
      <c r="C199" s="7" t="s">
        <v>317</v>
      </c>
      <c r="D199" s="8">
        <v>4870.53</v>
      </c>
    </row>
    <row r="200" spans="1:4" x14ac:dyDescent="0.2">
      <c r="A200" s="6" t="s">
        <v>318</v>
      </c>
      <c r="B200" s="7" t="s">
        <v>319</v>
      </c>
      <c r="C200" s="7" t="s">
        <v>320</v>
      </c>
      <c r="D200" s="8">
        <v>2451.2800000000002</v>
      </c>
    </row>
    <row r="201" spans="1:4" x14ac:dyDescent="0.2">
      <c r="A201" s="6" t="s">
        <v>206</v>
      </c>
      <c r="B201" s="7" t="s">
        <v>319</v>
      </c>
      <c r="C201" s="7" t="s">
        <v>321</v>
      </c>
      <c r="D201" s="8">
        <v>705.28</v>
      </c>
    </row>
    <row r="202" spans="1:4" x14ac:dyDescent="0.2">
      <c r="A202" s="6" t="s">
        <v>169</v>
      </c>
      <c r="B202" s="7" t="s">
        <v>319</v>
      </c>
      <c r="C202" s="7" t="s">
        <v>322</v>
      </c>
      <c r="D202" s="8">
        <v>654.89</v>
      </c>
    </row>
    <row r="203" spans="1:4" x14ac:dyDescent="0.2">
      <c r="A203" s="6" t="s">
        <v>167</v>
      </c>
      <c r="B203" s="7" t="s">
        <v>319</v>
      </c>
      <c r="C203" s="7" t="s">
        <v>323</v>
      </c>
      <c r="D203" s="8">
        <v>535.82000000000005</v>
      </c>
    </row>
    <row r="204" spans="1:4" x14ac:dyDescent="0.2">
      <c r="A204" s="6" t="s">
        <v>167</v>
      </c>
      <c r="B204" s="7" t="s">
        <v>324</v>
      </c>
      <c r="C204" s="7" t="s">
        <v>325</v>
      </c>
      <c r="D204" s="8">
        <v>535.82000000000005</v>
      </c>
    </row>
    <row r="205" spans="1:4" x14ac:dyDescent="0.2">
      <c r="A205" s="6" t="s">
        <v>169</v>
      </c>
      <c r="B205" s="7" t="s">
        <v>324</v>
      </c>
      <c r="C205" s="7" t="s">
        <v>326</v>
      </c>
      <c r="D205" s="8">
        <v>654.89</v>
      </c>
    </row>
    <row r="206" spans="1:4" x14ac:dyDescent="0.2">
      <c r="A206" s="6" t="s">
        <v>213</v>
      </c>
      <c r="B206" s="7" t="s">
        <v>324</v>
      </c>
      <c r="C206" s="7" t="s">
        <v>327</v>
      </c>
      <c r="D206" s="8">
        <v>468.47</v>
      </c>
    </row>
    <row r="207" spans="1:4" x14ac:dyDescent="0.2">
      <c r="A207" s="6" t="s">
        <v>328</v>
      </c>
      <c r="B207" s="7" t="s">
        <v>324</v>
      </c>
      <c r="C207" s="7" t="s">
        <v>329</v>
      </c>
      <c r="D207" s="8">
        <v>2730.11</v>
      </c>
    </row>
    <row r="208" spans="1:4" x14ac:dyDescent="0.2">
      <c r="A208" s="6" t="s">
        <v>330</v>
      </c>
      <c r="B208" s="7" t="s">
        <v>331</v>
      </c>
      <c r="C208" s="7" t="s">
        <v>332</v>
      </c>
      <c r="D208" s="8">
        <v>5393</v>
      </c>
    </row>
    <row r="209" spans="1:4" x14ac:dyDescent="0.2">
      <c r="A209" s="6" t="s">
        <v>333</v>
      </c>
      <c r="B209" s="7" t="s">
        <v>331</v>
      </c>
      <c r="C209" s="7" t="s">
        <v>334</v>
      </c>
      <c r="D209" s="8">
        <v>432.46</v>
      </c>
    </row>
    <row r="210" spans="1:4" x14ac:dyDescent="0.2">
      <c r="A210" s="6" t="s">
        <v>333</v>
      </c>
      <c r="B210" s="7" t="s">
        <v>335</v>
      </c>
      <c r="C210" s="7" t="s">
        <v>336</v>
      </c>
      <c r="D210" s="8">
        <v>432.46</v>
      </c>
    </row>
    <row r="211" spans="1:4" x14ac:dyDescent="0.2">
      <c r="A211" s="6" t="s">
        <v>330</v>
      </c>
      <c r="B211" s="7" t="s">
        <v>335</v>
      </c>
      <c r="C211" s="7" t="s">
        <v>337</v>
      </c>
      <c r="D211" s="8">
        <v>5393</v>
      </c>
    </row>
    <row r="212" spans="1:4" x14ac:dyDescent="0.2">
      <c r="A212" s="6" t="s">
        <v>338</v>
      </c>
      <c r="B212" s="7" t="s">
        <v>339</v>
      </c>
      <c r="C212" s="7" t="s">
        <v>340</v>
      </c>
      <c r="D212" s="8">
        <v>1476.11</v>
      </c>
    </row>
    <row r="213" spans="1:4" x14ac:dyDescent="0.2">
      <c r="A213" s="6" t="s">
        <v>338</v>
      </c>
      <c r="B213" s="7" t="s">
        <v>341</v>
      </c>
      <c r="C213" s="7" t="s">
        <v>342</v>
      </c>
      <c r="D213" s="8">
        <v>1476.11</v>
      </c>
    </row>
    <row r="214" spans="1:4" x14ac:dyDescent="0.2">
      <c r="A214" s="6" t="s">
        <v>343</v>
      </c>
      <c r="B214" s="7" t="s">
        <v>341</v>
      </c>
      <c r="C214" s="7" t="s">
        <v>344</v>
      </c>
      <c r="D214" s="8">
        <v>5766.44</v>
      </c>
    </row>
    <row r="215" spans="1:4" x14ac:dyDescent="0.2">
      <c r="A215" s="6" t="s">
        <v>345</v>
      </c>
      <c r="B215" s="7" t="s">
        <v>346</v>
      </c>
      <c r="C215" s="7" t="s">
        <v>347</v>
      </c>
      <c r="D215" s="8">
        <v>3274.92</v>
      </c>
    </row>
    <row r="216" spans="1:4" x14ac:dyDescent="0.2">
      <c r="A216" s="6" t="s">
        <v>348</v>
      </c>
      <c r="B216" s="7" t="s">
        <v>346</v>
      </c>
      <c r="C216" s="7" t="s">
        <v>349</v>
      </c>
      <c r="D216" s="8">
        <v>1018.05</v>
      </c>
    </row>
    <row r="217" spans="1:4" x14ac:dyDescent="0.2">
      <c r="A217" s="6" t="s">
        <v>350</v>
      </c>
      <c r="B217" s="7" t="s">
        <v>346</v>
      </c>
      <c r="C217" s="7" t="s">
        <v>351</v>
      </c>
      <c r="D217" s="8">
        <v>2058.63</v>
      </c>
    </row>
    <row r="218" spans="1:4" x14ac:dyDescent="0.2">
      <c r="A218" s="6" t="s">
        <v>352</v>
      </c>
      <c r="B218" s="7" t="s">
        <v>346</v>
      </c>
      <c r="C218" s="7" t="s">
        <v>353</v>
      </c>
      <c r="D218" s="8">
        <v>1469.02</v>
      </c>
    </row>
    <row r="219" spans="1:4" x14ac:dyDescent="0.2">
      <c r="A219" s="6" t="s">
        <v>354</v>
      </c>
      <c r="B219" s="7" t="s">
        <v>346</v>
      </c>
      <c r="C219" s="7" t="s">
        <v>355</v>
      </c>
      <c r="D219" s="8">
        <v>1469.02</v>
      </c>
    </row>
    <row r="220" spans="1:4" x14ac:dyDescent="0.2">
      <c r="A220" s="6" t="s">
        <v>235</v>
      </c>
      <c r="B220" s="7" t="s">
        <v>346</v>
      </c>
      <c r="C220" s="7" t="s">
        <v>356</v>
      </c>
      <c r="D220" s="8">
        <v>1451.88</v>
      </c>
    </row>
    <row r="221" spans="1:4" x14ac:dyDescent="0.2">
      <c r="A221" s="6" t="s">
        <v>243</v>
      </c>
      <c r="B221" s="7" t="s">
        <v>346</v>
      </c>
      <c r="C221" s="7" t="s">
        <v>357</v>
      </c>
      <c r="D221" s="8">
        <v>809.68</v>
      </c>
    </row>
    <row r="222" spans="1:4" x14ac:dyDescent="0.2">
      <c r="A222" s="6" t="s">
        <v>358</v>
      </c>
      <c r="B222" s="7" t="s">
        <v>346</v>
      </c>
      <c r="C222" s="7" t="s">
        <v>359</v>
      </c>
      <c r="D222" s="8">
        <v>1369.31</v>
      </c>
    </row>
    <row r="223" spans="1:4" x14ac:dyDescent="0.2">
      <c r="A223" s="6" t="s">
        <v>245</v>
      </c>
      <c r="B223" s="7" t="s">
        <v>346</v>
      </c>
      <c r="C223" s="7" t="s">
        <v>360</v>
      </c>
      <c r="D223" s="8">
        <v>702.52</v>
      </c>
    </row>
    <row r="224" spans="1:4" x14ac:dyDescent="0.2">
      <c r="A224" s="6" t="s">
        <v>361</v>
      </c>
      <c r="B224" s="7" t="s">
        <v>346</v>
      </c>
      <c r="C224" s="7" t="s">
        <v>362</v>
      </c>
      <c r="D224" s="8">
        <v>729.66</v>
      </c>
    </row>
    <row r="225" spans="1:4" x14ac:dyDescent="0.2">
      <c r="A225" s="6" t="s">
        <v>265</v>
      </c>
      <c r="B225" s="7" t="s">
        <v>363</v>
      </c>
      <c r="C225" s="7" t="s">
        <v>364</v>
      </c>
      <c r="D225" s="8">
        <v>3565</v>
      </c>
    </row>
    <row r="226" spans="1:4" x14ac:dyDescent="0.2">
      <c r="A226" s="6" t="s">
        <v>365</v>
      </c>
      <c r="B226" s="7" t="s">
        <v>363</v>
      </c>
      <c r="C226" s="7" t="s">
        <v>366</v>
      </c>
      <c r="D226" s="8">
        <v>2049.84</v>
      </c>
    </row>
    <row r="227" spans="1:4" x14ac:dyDescent="0.2">
      <c r="A227" s="6" t="s">
        <v>367</v>
      </c>
      <c r="B227" s="7" t="s">
        <v>363</v>
      </c>
      <c r="C227" s="7" t="s">
        <v>368</v>
      </c>
      <c r="D227" s="8">
        <v>5318.46</v>
      </c>
    </row>
    <row r="228" spans="1:4" x14ac:dyDescent="0.2">
      <c r="A228" s="6" t="s">
        <v>369</v>
      </c>
      <c r="B228" s="7" t="s">
        <v>363</v>
      </c>
      <c r="C228" s="7" t="s">
        <v>370</v>
      </c>
      <c r="D228" s="8">
        <v>385</v>
      </c>
    </row>
    <row r="229" spans="1:4" x14ac:dyDescent="0.2">
      <c r="A229" s="6" t="s">
        <v>276</v>
      </c>
      <c r="B229" s="7" t="s">
        <v>363</v>
      </c>
      <c r="C229" s="7" t="s">
        <v>371</v>
      </c>
      <c r="D229" s="8">
        <v>1350</v>
      </c>
    </row>
    <row r="230" spans="1:4" x14ac:dyDescent="0.2">
      <c r="A230" s="6" t="s">
        <v>261</v>
      </c>
      <c r="B230" s="7" t="s">
        <v>363</v>
      </c>
      <c r="C230" s="7" t="s">
        <v>372</v>
      </c>
      <c r="D230" s="8">
        <v>1899.45</v>
      </c>
    </row>
    <row r="231" spans="1:4" x14ac:dyDescent="0.2">
      <c r="A231" s="6" t="s">
        <v>278</v>
      </c>
      <c r="B231" s="7" t="s">
        <v>363</v>
      </c>
      <c r="C231" s="7" t="s">
        <v>373</v>
      </c>
      <c r="D231" s="8">
        <v>451.56</v>
      </c>
    </row>
    <row r="232" spans="1:4" x14ac:dyDescent="0.2">
      <c r="A232" s="6" t="s">
        <v>374</v>
      </c>
      <c r="B232" s="7" t="s">
        <v>363</v>
      </c>
      <c r="C232" s="7" t="s">
        <v>375</v>
      </c>
      <c r="D232" s="8">
        <v>1649.97</v>
      </c>
    </row>
    <row r="233" spans="1:4" x14ac:dyDescent="0.2">
      <c r="A233" s="6" t="s">
        <v>263</v>
      </c>
      <c r="B233" s="7" t="s">
        <v>363</v>
      </c>
      <c r="C233" s="7" t="s">
        <v>376</v>
      </c>
      <c r="D233" s="8">
        <v>1956.15</v>
      </c>
    </row>
    <row r="234" spans="1:4" x14ac:dyDescent="0.2">
      <c r="A234" s="6" t="s">
        <v>271</v>
      </c>
      <c r="B234" s="7" t="s">
        <v>363</v>
      </c>
      <c r="C234" s="7" t="s">
        <v>377</v>
      </c>
      <c r="D234" s="8">
        <v>1570.59</v>
      </c>
    </row>
    <row r="235" spans="1:4" x14ac:dyDescent="0.2">
      <c r="A235" s="6" t="s">
        <v>269</v>
      </c>
      <c r="B235" s="7" t="s">
        <v>363</v>
      </c>
      <c r="C235" s="7" t="s">
        <v>377</v>
      </c>
      <c r="D235" s="8">
        <v>1695.33</v>
      </c>
    </row>
    <row r="236" spans="1:4" x14ac:dyDescent="0.2">
      <c r="A236" s="6" t="s">
        <v>259</v>
      </c>
      <c r="B236" s="7" t="s">
        <v>363</v>
      </c>
      <c r="C236" s="7" t="s">
        <v>378</v>
      </c>
      <c r="D236" s="8">
        <v>3231.9</v>
      </c>
    </row>
    <row r="237" spans="1:4" x14ac:dyDescent="0.2">
      <c r="A237" s="6" t="s">
        <v>259</v>
      </c>
      <c r="B237" s="7" t="s">
        <v>379</v>
      </c>
      <c r="C237" s="7" t="s">
        <v>380</v>
      </c>
      <c r="D237" s="8">
        <v>3231.9</v>
      </c>
    </row>
    <row r="238" spans="1:4" x14ac:dyDescent="0.2">
      <c r="A238" s="6" t="s">
        <v>269</v>
      </c>
      <c r="B238" s="7" t="s">
        <v>379</v>
      </c>
      <c r="C238" s="7" t="s">
        <v>381</v>
      </c>
      <c r="D238" s="8">
        <v>1695.33</v>
      </c>
    </row>
    <row r="239" spans="1:4" x14ac:dyDescent="0.2">
      <c r="A239" s="6" t="s">
        <v>271</v>
      </c>
      <c r="B239" s="7" t="s">
        <v>379</v>
      </c>
      <c r="C239" s="7" t="s">
        <v>381</v>
      </c>
      <c r="D239" s="8">
        <v>1570.59</v>
      </c>
    </row>
    <row r="240" spans="1:4" x14ac:dyDescent="0.2">
      <c r="A240" s="6" t="s">
        <v>263</v>
      </c>
      <c r="B240" s="7" t="s">
        <v>379</v>
      </c>
      <c r="C240" s="7" t="s">
        <v>382</v>
      </c>
      <c r="D240" s="8">
        <v>1956.15</v>
      </c>
    </row>
    <row r="241" spans="1:4" x14ac:dyDescent="0.2">
      <c r="A241" s="6" t="s">
        <v>374</v>
      </c>
      <c r="B241" s="7" t="s">
        <v>379</v>
      </c>
      <c r="C241" s="7" t="s">
        <v>383</v>
      </c>
      <c r="D241" s="8">
        <v>1649.97</v>
      </c>
    </row>
    <row r="242" spans="1:4" x14ac:dyDescent="0.2">
      <c r="A242" s="6" t="s">
        <v>278</v>
      </c>
      <c r="B242" s="7" t="s">
        <v>379</v>
      </c>
      <c r="C242" s="7" t="s">
        <v>384</v>
      </c>
      <c r="D242" s="8">
        <v>451.56</v>
      </c>
    </row>
    <row r="243" spans="1:4" x14ac:dyDescent="0.2">
      <c r="A243" s="6" t="s">
        <v>261</v>
      </c>
      <c r="B243" s="7" t="s">
        <v>379</v>
      </c>
      <c r="C243" s="7" t="s">
        <v>385</v>
      </c>
      <c r="D243" s="8">
        <v>1899.45</v>
      </c>
    </row>
    <row r="244" spans="1:4" x14ac:dyDescent="0.2">
      <c r="A244" s="6" t="s">
        <v>276</v>
      </c>
      <c r="B244" s="7" t="s">
        <v>379</v>
      </c>
      <c r="C244" s="7" t="s">
        <v>386</v>
      </c>
      <c r="D244" s="8">
        <v>1350</v>
      </c>
    </row>
    <row r="245" spans="1:4" x14ac:dyDescent="0.2">
      <c r="A245" s="6" t="s">
        <v>369</v>
      </c>
      <c r="B245" s="7" t="s">
        <v>379</v>
      </c>
      <c r="C245" s="7" t="s">
        <v>387</v>
      </c>
      <c r="D245" s="8">
        <v>385</v>
      </c>
    </row>
    <row r="246" spans="1:4" x14ac:dyDescent="0.2">
      <c r="A246" s="6" t="s">
        <v>367</v>
      </c>
      <c r="B246" s="7" t="s">
        <v>379</v>
      </c>
      <c r="C246" s="7" t="s">
        <v>388</v>
      </c>
      <c r="D246" s="8">
        <v>5318.46</v>
      </c>
    </row>
    <row r="247" spans="1:4" x14ac:dyDescent="0.2">
      <c r="A247" s="6" t="s">
        <v>365</v>
      </c>
      <c r="B247" s="7" t="s">
        <v>379</v>
      </c>
      <c r="C247" s="7" t="s">
        <v>389</v>
      </c>
      <c r="D247" s="8">
        <v>2049.84</v>
      </c>
    </row>
    <row r="248" spans="1:4" x14ac:dyDescent="0.2">
      <c r="A248" s="6" t="s">
        <v>265</v>
      </c>
      <c r="B248" s="7" t="s">
        <v>379</v>
      </c>
      <c r="C248" s="7" t="s">
        <v>390</v>
      </c>
      <c r="D248" s="8">
        <v>3565</v>
      </c>
    </row>
    <row r="249" spans="1:4" x14ac:dyDescent="0.2">
      <c r="A249" s="6" t="s">
        <v>391</v>
      </c>
      <c r="B249" s="7" t="s">
        <v>392</v>
      </c>
      <c r="C249" s="7" t="s">
        <v>393</v>
      </c>
      <c r="D249" s="8">
        <v>5350</v>
      </c>
    </row>
    <row r="250" spans="1:4" x14ac:dyDescent="0.2">
      <c r="A250" s="6" t="s">
        <v>394</v>
      </c>
      <c r="B250" s="7" t="s">
        <v>392</v>
      </c>
      <c r="C250" s="7" t="s">
        <v>395</v>
      </c>
      <c r="D250" s="8">
        <v>432.46</v>
      </c>
    </row>
    <row r="251" spans="1:4" x14ac:dyDescent="0.2">
      <c r="A251" s="6" t="s">
        <v>396</v>
      </c>
      <c r="B251" s="7" t="s">
        <v>397</v>
      </c>
      <c r="C251" s="7" t="s">
        <v>398</v>
      </c>
      <c r="D251" s="8">
        <v>2162.8000000000002</v>
      </c>
    </row>
    <row r="252" spans="1:4" x14ac:dyDescent="0.2">
      <c r="A252" s="6" t="s">
        <v>394</v>
      </c>
      <c r="B252" s="7" t="s">
        <v>399</v>
      </c>
      <c r="C252" s="7" t="s">
        <v>400</v>
      </c>
      <c r="D252" s="8">
        <v>432.46</v>
      </c>
    </row>
    <row r="253" spans="1:4" x14ac:dyDescent="0.2">
      <c r="A253" s="6" t="s">
        <v>401</v>
      </c>
      <c r="B253" s="7" t="s">
        <v>399</v>
      </c>
      <c r="C253" s="7" t="s">
        <v>402</v>
      </c>
      <c r="D253" s="8">
        <v>1244.28</v>
      </c>
    </row>
    <row r="254" spans="1:4" x14ac:dyDescent="0.2">
      <c r="A254" s="6" t="s">
        <v>391</v>
      </c>
      <c r="B254" s="7" t="s">
        <v>399</v>
      </c>
      <c r="C254" s="7" t="s">
        <v>403</v>
      </c>
      <c r="D254" s="8">
        <v>5350</v>
      </c>
    </row>
    <row r="255" spans="1:4" x14ac:dyDescent="0.2">
      <c r="A255" s="6" t="s">
        <v>361</v>
      </c>
      <c r="B255" s="7" t="s">
        <v>404</v>
      </c>
      <c r="C255" s="7" t="s">
        <v>405</v>
      </c>
      <c r="D255" s="8">
        <v>729.66</v>
      </c>
    </row>
    <row r="256" spans="1:4" x14ac:dyDescent="0.2">
      <c r="A256" s="6" t="s">
        <v>245</v>
      </c>
      <c r="B256" s="7" t="s">
        <v>404</v>
      </c>
      <c r="C256" s="7" t="s">
        <v>406</v>
      </c>
      <c r="D256" s="8">
        <v>702.52</v>
      </c>
    </row>
    <row r="257" spans="1:4" x14ac:dyDescent="0.2">
      <c r="A257" s="6" t="s">
        <v>358</v>
      </c>
      <c r="B257" s="7" t="s">
        <v>404</v>
      </c>
      <c r="C257" s="7" t="s">
        <v>407</v>
      </c>
      <c r="D257" s="8">
        <v>1369.31</v>
      </c>
    </row>
    <row r="258" spans="1:4" x14ac:dyDescent="0.2">
      <c r="A258" s="6" t="s">
        <v>243</v>
      </c>
      <c r="B258" s="7" t="s">
        <v>404</v>
      </c>
      <c r="C258" s="7" t="s">
        <v>408</v>
      </c>
      <c r="D258" s="8">
        <v>809.68</v>
      </c>
    </row>
    <row r="259" spans="1:4" x14ac:dyDescent="0.2">
      <c r="A259" s="6" t="s">
        <v>235</v>
      </c>
      <c r="B259" s="7" t="s">
        <v>404</v>
      </c>
      <c r="C259" s="7" t="s">
        <v>409</v>
      </c>
      <c r="D259" s="8">
        <v>1451.88</v>
      </c>
    </row>
    <row r="260" spans="1:4" x14ac:dyDescent="0.2">
      <c r="A260" s="6" t="s">
        <v>354</v>
      </c>
      <c r="B260" s="7" t="s">
        <v>404</v>
      </c>
      <c r="C260" s="7" t="s">
        <v>410</v>
      </c>
      <c r="D260" s="8">
        <v>1469.02</v>
      </c>
    </row>
    <row r="261" spans="1:4" x14ac:dyDescent="0.2">
      <c r="A261" s="6" t="s">
        <v>352</v>
      </c>
      <c r="B261" s="7" t="s">
        <v>404</v>
      </c>
      <c r="C261" s="7" t="s">
        <v>411</v>
      </c>
      <c r="D261" s="8">
        <v>1469.02</v>
      </c>
    </row>
    <row r="262" spans="1:4" x14ac:dyDescent="0.2">
      <c r="A262" s="6" t="s">
        <v>345</v>
      </c>
      <c r="B262" s="7" t="s">
        <v>404</v>
      </c>
      <c r="C262" s="7" t="s">
        <v>412</v>
      </c>
      <c r="D262" s="8">
        <v>3274.92</v>
      </c>
    </row>
    <row r="263" spans="1:4" x14ac:dyDescent="0.2">
      <c r="A263" s="6" t="s">
        <v>350</v>
      </c>
      <c r="B263" s="7" t="s">
        <v>404</v>
      </c>
      <c r="C263" s="7" t="s">
        <v>413</v>
      </c>
      <c r="D263" s="8">
        <v>2058.63</v>
      </c>
    </row>
    <row r="264" spans="1:4" x14ac:dyDescent="0.2">
      <c r="A264" s="6" t="s">
        <v>348</v>
      </c>
      <c r="B264" s="7" t="s">
        <v>404</v>
      </c>
      <c r="C264" s="7" t="s">
        <v>414</v>
      </c>
      <c r="D264" s="8">
        <v>1018.05</v>
      </c>
    </row>
    <row r="265" spans="1:4" x14ac:dyDescent="0.2">
      <c r="A265" s="6" t="s">
        <v>348</v>
      </c>
      <c r="B265" s="7" t="s">
        <v>415</v>
      </c>
      <c r="C265" s="7" t="s">
        <v>416</v>
      </c>
      <c r="D265" s="8">
        <v>1018.05</v>
      </c>
    </row>
    <row r="266" spans="1:4" x14ac:dyDescent="0.2">
      <c r="A266" s="6" t="s">
        <v>243</v>
      </c>
      <c r="B266" s="7" t="s">
        <v>415</v>
      </c>
      <c r="C266" s="7" t="s">
        <v>417</v>
      </c>
      <c r="D266" s="8">
        <v>809.68</v>
      </c>
    </row>
    <row r="267" spans="1:4" x14ac:dyDescent="0.2">
      <c r="A267" s="6" t="s">
        <v>358</v>
      </c>
      <c r="B267" s="7" t="s">
        <v>415</v>
      </c>
      <c r="C267" s="7" t="s">
        <v>418</v>
      </c>
      <c r="D267" s="8">
        <v>1369.31</v>
      </c>
    </row>
    <row r="268" spans="1:4" x14ac:dyDescent="0.2">
      <c r="A268" s="6" t="s">
        <v>245</v>
      </c>
      <c r="B268" s="7" t="s">
        <v>415</v>
      </c>
      <c r="C268" s="7" t="s">
        <v>419</v>
      </c>
      <c r="D268" s="8">
        <v>702.52</v>
      </c>
    </row>
    <row r="269" spans="1:4" x14ac:dyDescent="0.2">
      <c r="A269" s="6" t="s">
        <v>235</v>
      </c>
      <c r="B269" s="7" t="s">
        <v>415</v>
      </c>
      <c r="C269" s="7" t="s">
        <v>420</v>
      </c>
      <c r="D269" s="8">
        <v>1451.88</v>
      </c>
    </row>
    <row r="270" spans="1:4" x14ac:dyDescent="0.2">
      <c r="A270" s="6" t="s">
        <v>421</v>
      </c>
      <c r="B270" s="7" t="s">
        <v>415</v>
      </c>
      <c r="C270" s="7" t="s">
        <v>422</v>
      </c>
      <c r="D270" s="8">
        <v>4792.8599999999997</v>
      </c>
    </row>
    <row r="271" spans="1:4" x14ac:dyDescent="0.2">
      <c r="A271" s="6" t="s">
        <v>423</v>
      </c>
      <c r="B271" s="7" t="s">
        <v>415</v>
      </c>
      <c r="C271" s="7" t="s">
        <v>424</v>
      </c>
      <c r="D271" s="8">
        <v>2369.5</v>
      </c>
    </row>
    <row r="272" spans="1:4" x14ac:dyDescent="0.2">
      <c r="A272" s="6" t="s">
        <v>425</v>
      </c>
      <c r="B272" s="7" t="s">
        <v>415</v>
      </c>
      <c r="C272" s="7" t="s">
        <v>426</v>
      </c>
      <c r="D272" s="8">
        <v>679.84</v>
      </c>
    </row>
    <row r="273" spans="1:4" x14ac:dyDescent="0.2">
      <c r="A273" s="6" t="s">
        <v>365</v>
      </c>
      <c r="B273" s="7" t="s">
        <v>427</v>
      </c>
      <c r="C273" s="7" t="s">
        <v>428</v>
      </c>
      <c r="D273" s="8">
        <v>2049.84</v>
      </c>
    </row>
    <row r="274" spans="1:4" x14ac:dyDescent="0.2">
      <c r="A274" s="6" t="s">
        <v>367</v>
      </c>
      <c r="B274" s="7" t="s">
        <v>427</v>
      </c>
      <c r="C274" s="7" t="s">
        <v>429</v>
      </c>
      <c r="D274" s="8">
        <v>5318.46</v>
      </c>
    </row>
    <row r="275" spans="1:4" x14ac:dyDescent="0.2">
      <c r="A275" s="6" t="s">
        <v>430</v>
      </c>
      <c r="B275" s="7" t="s">
        <v>427</v>
      </c>
      <c r="C275" s="7" t="s">
        <v>431</v>
      </c>
      <c r="D275" s="8">
        <v>385</v>
      </c>
    </row>
    <row r="276" spans="1:4" x14ac:dyDescent="0.2">
      <c r="A276" s="6" t="s">
        <v>265</v>
      </c>
      <c r="B276" s="7" t="s">
        <v>427</v>
      </c>
      <c r="C276" s="7" t="s">
        <v>432</v>
      </c>
      <c r="D276" s="8">
        <v>3565</v>
      </c>
    </row>
    <row r="277" spans="1:4" x14ac:dyDescent="0.2">
      <c r="A277" s="6" t="s">
        <v>276</v>
      </c>
      <c r="B277" s="7" t="s">
        <v>427</v>
      </c>
      <c r="C277" s="7" t="s">
        <v>433</v>
      </c>
      <c r="D277" s="8">
        <v>1350</v>
      </c>
    </row>
    <row r="278" spans="1:4" x14ac:dyDescent="0.2">
      <c r="A278" s="6" t="s">
        <v>374</v>
      </c>
      <c r="B278" s="7" t="s">
        <v>427</v>
      </c>
      <c r="C278" s="7" t="s">
        <v>434</v>
      </c>
      <c r="D278" s="8">
        <v>1649.97</v>
      </c>
    </row>
    <row r="279" spans="1:4" x14ac:dyDescent="0.2">
      <c r="A279" s="6" t="s">
        <v>278</v>
      </c>
      <c r="B279" s="7" t="s">
        <v>427</v>
      </c>
      <c r="C279" s="7" t="s">
        <v>435</v>
      </c>
      <c r="D279" s="8">
        <v>451.56</v>
      </c>
    </row>
    <row r="280" spans="1:4" x14ac:dyDescent="0.2">
      <c r="A280" s="6" t="s">
        <v>261</v>
      </c>
      <c r="B280" s="7" t="s">
        <v>427</v>
      </c>
      <c r="C280" s="7" t="s">
        <v>436</v>
      </c>
      <c r="D280" s="8">
        <v>1899.45</v>
      </c>
    </row>
    <row r="281" spans="1:4" x14ac:dyDescent="0.2">
      <c r="A281" s="6" t="s">
        <v>263</v>
      </c>
      <c r="B281" s="7" t="s">
        <v>427</v>
      </c>
      <c r="C281" s="7" t="s">
        <v>437</v>
      </c>
      <c r="D281" s="8">
        <v>1956.15</v>
      </c>
    </row>
    <row r="282" spans="1:4" x14ac:dyDescent="0.2">
      <c r="A282" s="6" t="s">
        <v>271</v>
      </c>
      <c r="B282" s="7" t="s">
        <v>427</v>
      </c>
      <c r="C282" s="7" t="s">
        <v>438</v>
      </c>
      <c r="D282" s="8">
        <v>1570.59</v>
      </c>
    </row>
    <row r="283" spans="1:4" x14ac:dyDescent="0.2">
      <c r="A283" s="6" t="s">
        <v>269</v>
      </c>
      <c r="B283" s="7" t="s">
        <v>427</v>
      </c>
      <c r="C283" s="7" t="s">
        <v>438</v>
      </c>
      <c r="D283" s="8">
        <v>1695.33</v>
      </c>
    </row>
    <row r="284" spans="1:4" x14ac:dyDescent="0.2">
      <c r="A284" s="6" t="s">
        <v>259</v>
      </c>
      <c r="B284" s="7" t="s">
        <v>427</v>
      </c>
      <c r="C284" s="7" t="s">
        <v>439</v>
      </c>
      <c r="D284" s="8">
        <v>3231.9</v>
      </c>
    </row>
    <row r="285" spans="1:4" x14ac:dyDescent="0.2">
      <c r="A285" s="6" t="s">
        <v>259</v>
      </c>
      <c r="B285" s="7" t="s">
        <v>440</v>
      </c>
      <c r="C285" s="7" t="s">
        <v>441</v>
      </c>
      <c r="D285" s="8">
        <v>3231.9</v>
      </c>
    </row>
    <row r="286" spans="1:4" x14ac:dyDescent="0.2">
      <c r="A286" s="6" t="s">
        <v>269</v>
      </c>
      <c r="B286" s="7" t="s">
        <v>440</v>
      </c>
      <c r="C286" s="7" t="s">
        <v>442</v>
      </c>
      <c r="D286" s="8">
        <v>1695.33</v>
      </c>
    </row>
    <row r="287" spans="1:4" x14ac:dyDescent="0.2">
      <c r="A287" s="6" t="s">
        <v>271</v>
      </c>
      <c r="B287" s="7" t="s">
        <v>440</v>
      </c>
      <c r="C287" s="7" t="s">
        <v>442</v>
      </c>
      <c r="D287" s="8">
        <v>1570.59</v>
      </c>
    </row>
    <row r="288" spans="1:4" x14ac:dyDescent="0.2">
      <c r="A288" s="6" t="s">
        <v>263</v>
      </c>
      <c r="B288" s="7" t="s">
        <v>440</v>
      </c>
      <c r="C288" s="7" t="s">
        <v>443</v>
      </c>
      <c r="D288" s="8">
        <v>1956.15</v>
      </c>
    </row>
    <row r="289" spans="1:4" x14ac:dyDescent="0.2">
      <c r="A289" s="6" t="s">
        <v>261</v>
      </c>
      <c r="B289" s="7" t="s">
        <v>440</v>
      </c>
      <c r="C289" s="7" t="s">
        <v>444</v>
      </c>
      <c r="D289" s="8">
        <v>1899.45</v>
      </c>
    </row>
    <row r="290" spans="1:4" x14ac:dyDescent="0.2">
      <c r="A290" s="6" t="s">
        <v>278</v>
      </c>
      <c r="B290" s="7" t="s">
        <v>440</v>
      </c>
      <c r="C290" s="7" t="s">
        <v>445</v>
      </c>
      <c r="D290" s="8">
        <v>451.56</v>
      </c>
    </row>
    <row r="291" spans="1:4" x14ac:dyDescent="0.2">
      <c r="A291" s="6" t="s">
        <v>374</v>
      </c>
      <c r="B291" s="7" t="s">
        <v>440</v>
      </c>
      <c r="C291" s="7" t="s">
        <v>446</v>
      </c>
      <c r="D291" s="8">
        <v>1649.97</v>
      </c>
    </row>
    <row r="292" spans="1:4" x14ac:dyDescent="0.2">
      <c r="A292" s="6" t="s">
        <v>276</v>
      </c>
      <c r="B292" s="7" t="s">
        <v>440</v>
      </c>
      <c r="C292" s="7" t="s">
        <v>447</v>
      </c>
      <c r="D292" s="8">
        <v>1350</v>
      </c>
    </row>
    <row r="293" spans="1:4" x14ac:dyDescent="0.2">
      <c r="A293" s="6" t="s">
        <v>265</v>
      </c>
      <c r="B293" s="7" t="s">
        <v>440</v>
      </c>
      <c r="C293" s="7" t="s">
        <v>448</v>
      </c>
      <c r="D293" s="8">
        <v>3565</v>
      </c>
    </row>
    <row r="294" spans="1:4" x14ac:dyDescent="0.2">
      <c r="A294" s="6" t="s">
        <v>430</v>
      </c>
      <c r="B294" s="7" t="s">
        <v>440</v>
      </c>
      <c r="C294" s="7" t="s">
        <v>449</v>
      </c>
      <c r="D294" s="8">
        <v>385</v>
      </c>
    </row>
    <row r="295" spans="1:4" x14ac:dyDescent="0.2">
      <c r="A295" s="6" t="s">
        <v>367</v>
      </c>
      <c r="B295" s="7" t="s">
        <v>440</v>
      </c>
      <c r="C295" s="7" t="s">
        <v>450</v>
      </c>
      <c r="D295" s="8">
        <v>5318.46</v>
      </c>
    </row>
    <row r="296" spans="1:4" x14ac:dyDescent="0.2">
      <c r="A296" s="6" t="s">
        <v>365</v>
      </c>
      <c r="B296" s="7" t="s">
        <v>440</v>
      </c>
      <c r="C296" s="7" t="s">
        <v>451</v>
      </c>
      <c r="D296" s="8">
        <v>2049.84</v>
      </c>
    </row>
    <row r="297" spans="1:4" x14ac:dyDescent="0.2">
      <c r="A297" s="6" t="s">
        <v>452</v>
      </c>
      <c r="B297" s="7" t="s">
        <v>453</v>
      </c>
      <c r="C297" s="7" t="s">
        <v>454</v>
      </c>
      <c r="D297" s="8">
        <v>5350</v>
      </c>
    </row>
    <row r="298" spans="1:4" x14ac:dyDescent="0.2">
      <c r="A298" s="6" t="s">
        <v>394</v>
      </c>
      <c r="B298" s="7" t="s">
        <v>453</v>
      </c>
      <c r="C298" s="7" t="s">
        <v>455</v>
      </c>
      <c r="D298" s="8">
        <v>432.46</v>
      </c>
    </row>
    <row r="299" spans="1:4" x14ac:dyDescent="0.2">
      <c r="A299" s="6" t="s">
        <v>396</v>
      </c>
      <c r="B299" s="7" t="s">
        <v>453</v>
      </c>
      <c r="C299" s="7" t="s">
        <v>456</v>
      </c>
      <c r="D299" s="8">
        <v>2162.8000000000002</v>
      </c>
    </row>
    <row r="300" spans="1:4" x14ac:dyDescent="0.2">
      <c r="A300" s="6" t="s">
        <v>401</v>
      </c>
      <c r="B300" s="7" t="s">
        <v>453</v>
      </c>
      <c r="C300" s="7" t="s">
        <v>457</v>
      </c>
      <c r="D300" s="8">
        <v>1244.28</v>
      </c>
    </row>
    <row r="301" spans="1:4" x14ac:dyDescent="0.2">
      <c r="A301" s="6" t="s">
        <v>394</v>
      </c>
      <c r="B301" s="7" t="s">
        <v>458</v>
      </c>
      <c r="C301" s="7" t="s">
        <v>459</v>
      </c>
      <c r="D301" s="8">
        <v>432.46</v>
      </c>
    </row>
    <row r="302" spans="1:4" x14ac:dyDescent="0.2">
      <c r="A302" s="6" t="s">
        <v>452</v>
      </c>
      <c r="B302" s="7" t="s">
        <v>458</v>
      </c>
      <c r="C302" s="7" t="s">
        <v>460</v>
      </c>
      <c r="D302" s="8">
        <v>5350</v>
      </c>
    </row>
    <row r="303" spans="1:4" x14ac:dyDescent="0.2">
      <c r="A303" s="6" t="s">
        <v>391</v>
      </c>
      <c r="B303" s="7" t="s">
        <v>461</v>
      </c>
      <c r="C303" s="7" t="s">
        <v>462</v>
      </c>
      <c r="D303" s="8">
        <v>5350</v>
      </c>
    </row>
    <row r="304" spans="1:4" x14ac:dyDescent="0.2">
      <c r="A304" s="6" t="s">
        <v>394</v>
      </c>
      <c r="B304" s="7" t="s">
        <v>461</v>
      </c>
      <c r="C304" s="7" t="s">
        <v>463</v>
      </c>
      <c r="D304" s="8">
        <v>432.46</v>
      </c>
    </row>
    <row r="305" spans="1:4" x14ac:dyDescent="0.2">
      <c r="A305" s="6" t="s">
        <v>396</v>
      </c>
      <c r="B305" s="7" t="s">
        <v>461</v>
      </c>
      <c r="C305" s="7" t="s">
        <v>464</v>
      </c>
      <c r="D305" s="8">
        <v>2162.8000000000002</v>
      </c>
    </row>
    <row r="306" spans="1:4" x14ac:dyDescent="0.2">
      <c r="A306" s="6" t="s">
        <v>401</v>
      </c>
      <c r="B306" s="7" t="s">
        <v>461</v>
      </c>
      <c r="C306" s="7" t="s">
        <v>465</v>
      </c>
      <c r="D306" s="8">
        <v>1244.28</v>
      </c>
    </row>
    <row r="307" spans="1:4" x14ac:dyDescent="0.2">
      <c r="A307" s="6" t="s">
        <v>394</v>
      </c>
      <c r="B307" s="7" t="s">
        <v>466</v>
      </c>
      <c r="C307" s="7" t="s">
        <v>467</v>
      </c>
      <c r="D307" s="8">
        <v>432.46</v>
      </c>
    </row>
    <row r="308" spans="1:4" x14ac:dyDescent="0.2">
      <c r="A308" s="6" t="s">
        <v>391</v>
      </c>
      <c r="B308" s="7" t="s">
        <v>466</v>
      </c>
      <c r="C308" s="7" t="s">
        <v>468</v>
      </c>
      <c r="D308" s="8">
        <v>5350</v>
      </c>
    </row>
    <row r="309" spans="1:4" x14ac:dyDescent="0.2">
      <c r="A309" s="6" t="s">
        <v>469</v>
      </c>
      <c r="B309" s="7" t="s">
        <v>470</v>
      </c>
      <c r="C309" s="7" t="s">
        <v>471</v>
      </c>
      <c r="D309" s="8">
        <v>1504.52</v>
      </c>
    </row>
    <row r="310" spans="1:4" x14ac:dyDescent="0.2">
      <c r="A310" s="6" t="s">
        <v>472</v>
      </c>
      <c r="B310" s="7" t="s">
        <v>470</v>
      </c>
      <c r="C310" s="7" t="s">
        <v>473</v>
      </c>
      <c r="D310" s="8">
        <v>6439.8</v>
      </c>
    </row>
    <row r="311" spans="1:4" x14ac:dyDescent="0.2">
      <c r="A311" s="6" t="s">
        <v>474</v>
      </c>
      <c r="B311" s="7" t="s">
        <v>470</v>
      </c>
      <c r="C311" s="7" t="s">
        <v>475</v>
      </c>
      <c r="D311" s="8">
        <v>1476.11</v>
      </c>
    </row>
    <row r="312" spans="1:4" x14ac:dyDescent="0.2">
      <c r="A312" s="6" t="s">
        <v>476</v>
      </c>
      <c r="B312" s="7" t="s">
        <v>477</v>
      </c>
      <c r="C312" s="7" t="s">
        <v>478</v>
      </c>
      <c r="D312" s="8">
        <v>1565.27</v>
      </c>
    </row>
    <row r="313" spans="1:4" x14ac:dyDescent="0.2">
      <c r="A313" s="6" t="s">
        <v>479</v>
      </c>
      <c r="B313" s="7" t="s">
        <v>477</v>
      </c>
      <c r="C313" s="7" t="s">
        <v>480</v>
      </c>
      <c r="D313" s="8">
        <v>1369.31</v>
      </c>
    </row>
    <row r="314" spans="1:4" x14ac:dyDescent="0.2">
      <c r="A314" s="6" t="s">
        <v>481</v>
      </c>
      <c r="B314" s="7" t="s">
        <v>477</v>
      </c>
      <c r="C314" s="7" t="s">
        <v>482</v>
      </c>
      <c r="D314" s="8">
        <v>6798.33</v>
      </c>
    </row>
    <row r="315" spans="1:4" x14ac:dyDescent="0.2">
      <c r="A315" s="6" t="s">
        <v>483</v>
      </c>
      <c r="B315" s="7" t="s">
        <v>477</v>
      </c>
      <c r="C315" s="7" t="s">
        <v>484</v>
      </c>
      <c r="D315" s="8">
        <v>1178.8</v>
      </c>
    </row>
    <row r="316" spans="1:4" x14ac:dyDescent="0.2">
      <c r="A316" s="6" t="s">
        <v>485</v>
      </c>
      <c r="B316" s="7" t="s">
        <v>477</v>
      </c>
      <c r="C316" s="7" t="s">
        <v>486</v>
      </c>
      <c r="D316" s="8">
        <v>869.22</v>
      </c>
    </row>
    <row r="317" spans="1:4" x14ac:dyDescent="0.2">
      <c r="A317" s="6" t="s">
        <v>487</v>
      </c>
      <c r="B317" s="7" t="s">
        <v>477</v>
      </c>
      <c r="C317" s="7" t="s">
        <v>488</v>
      </c>
      <c r="D317" s="8">
        <v>773.96</v>
      </c>
    </row>
    <row r="318" spans="1:4" x14ac:dyDescent="0.2">
      <c r="A318" s="6" t="s">
        <v>489</v>
      </c>
      <c r="B318" s="7" t="s">
        <v>477</v>
      </c>
      <c r="C318" s="7" t="s">
        <v>490</v>
      </c>
      <c r="D318" s="8">
        <v>537.94000000000005</v>
      </c>
    </row>
    <row r="319" spans="1:4" x14ac:dyDescent="0.2">
      <c r="A319" s="6" t="s">
        <v>491</v>
      </c>
      <c r="B319" s="7" t="s">
        <v>492</v>
      </c>
      <c r="C319" s="7" t="s">
        <v>493</v>
      </c>
      <c r="D319" s="8">
        <v>4246.83</v>
      </c>
    </row>
    <row r="320" spans="1:4" x14ac:dyDescent="0.2">
      <c r="A320" s="6" t="s">
        <v>476</v>
      </c>
      <c r="B320" s="7" t="s">
        <v>494</v>
      </c>
      <c r="C320" s="7" t="s">
        <v>495</v>
      </c>
      <c r="D320" s="8">
        <v>1565.27</v>
      </c>
    </row>
    <row r="321" spans="1:4" x14ac:dyDescent="0.2">
      <c r="A321" s="6" t="s">
        <v>489</v>
      </c>
      <c r="B321" s="7" t="s">
        <v>494</v>
      </c>
      <c r="C321" s="7" t="s">
        <v>496</v>
      </c>
      <c r="D321" s="8">
        <v>537.94000000000005</v>
      </c>
    </row>
    <row r="322" spans="1:4" x14ac:dyDescent="0.2">
      <c r="A322" s="6" t="s">
        <v>487</v>
      </c>
      <c r="B322" s="7" t="s">
        <v>494</v>
      </c>
      <c r="C322" s="7" t="s">
        <v>497</v>
      </c>
      <c r="D322" s="8">
        <v>773.96</v>
      </c>
    </row>
    <row r="323" spans="1:4" x14ac:dyDescent="0.2">
      <c r="A323" s="6" t="s">
        <v>485</v>
      </c>
      <c r="B323" s="7" t="s">
        <v>494</v>
      </c>
      <c r="C323" s="7" t="s">
        <v>498</v>
      </c>
      <c r="D323" s="8">
        <v>869.22</v>
      </c>
    </row>
    <row r="324" spans="1:4" x14ac:dyDescent="0.2">
      <c r="A324" s="6" t="s">
        <v>483</v>
      </c>
      <c r="B324" s="7" t="s">
        <v>494</v>
      </c>
      <c r="C324" s="7" t="s">
        <v>499</v>
      </c>
      <c r="D324" s="8">
        <v>1178.8</v>
      </c>
    </row>
    <row r="325" spans="1:4" x14ac:dyDescent="0.2">
      <c r="A325" s="6" t="s">
        <v>479</v>
      </c>
      <c r="B325" s="7" t="s">
        <v>494</v>
      </c>
      <c r="C325" s="7" t="s">
        <v>500</v>
      </c>
      <c r="D325" s="8">
        <v>1369.31</v>
      </c>
    </row>
    <row r="326" spans="1:4" x14ac:dyDescent="0.2">
      <c r="A326" s="6" t="s">
        <v>501</v>
      </c>
      <c r="B326" s="7" t="s">
        <v>502</v>
      </c>
      <c r="C326" s="7" t="s">
        <v>493</v>
      </c>
      <c r="D326" s="8">
        <v>4325.88</v>
      </c>
    </row>
    <row r="327" spans="1:4" x14ac:dyDescent="0.2">
      <c r="A327" s="6" t="s">
        <v>474</v>
      </c>
      <c r="B327" s="7" t="s">
        <v>503</v>
      </c>
      <c r="C327" s="7" t="s">
        <v>504</v>
      </c>
      <c r="D327" s="8">
        <v>1476.11</v>
      </c>
    </row>
    <row r="328" spans="1:4" x14ac:dyDescent="0.2">
      <c r="A328" s="6" t="s">
        <v>469</v>
      </c>
      <c r="B328" s="7" t="s">
        <v>503</v>
      </c>
      <c r="C328" s="7" t="s">
        <v>505</v>
      </c>
      <c r="D328" s="8">
        <v>1504.52</v>
      </c>
    </row>
    <row r="329" spans="1:4" x14ac:dyDescent="0.2">
      <c r="A329" s="6" t="s">
        <v>506</v>
      </c>
      <c r="B329" s="7" t="s">
        <v>503</v>
      </c>
      <c r="C329" s="7" t="s">
        <v>507</v>
      </c>
      <c r="D329" s="8">
        <v>6761.79</v>
      </c>
    </row>
    <row r="330" spans="1:4" x14ac:dyDescent="0.2">
      <c r="A330" s="6" t="s">
        <v>469</v>
      </c>
      <c r="B330" s="7" t="s">
        <v>508</v>
      </c>
      <c r="C330" s="7" t="s">
        <v>509</v>
      </c>
      <c r="D330" s="8">
        <v>1504.52</v>
      </c>
    </row>
    <row r="331" spans="1:4" x14ac:dyDescent="0.2">
      <c r="A331" s="6" t="s">
        <v>474</v>
      </c>
      <c r="B331" s="7" t="s">
        <v>508</v>
      </c>
      <c r="C331" s="7" t="s">
        <v>510</v>
      </c>
      <c r="D331" s="8">
        <v>1476.11</v>
      </c>
    </row>
    <row r="332" spans="1:4" x14ac:dyDescent="0.2">
      <c r="A332" s="6" t="s">
        <v>511</v>
      </c>
      <c r="B332" s="7" t="s">
        <v>508</v>
      </c>
      <c r="C332" s="7" t="s">
        <v>512</v>
      </c>
      <c r="D332" s="8">
        <v>7037.55</v>
      </c>
    </row>
    <row r="333" spans="1:4" x14ac:dyDescent="0.2">
      <c r="A333" s="6" t="s">
        <v>485</v>
      </c>
      <c r="B333" s="7" t="s">
        <v>513</v>
      </c>
      <c r="C333" s="7" t="s">
        <v>514</v>
      </c>
      <c r="D333" s="8">
        <v>869.22</v>
      </c>
    </row>
    <row r="334" spans="1:4" x14ac:dyDescent="0.2">
      <c r="A334" s="6" t="s">
        <v>487</v>
      </c>
      <c r="B334" s="7" t="s">
        <v>513</v>
      </c>
      <c r="C334" s="7" t="s">
        <v>515</v>
      </c>
      <c r="D334" s="8">
        <v>773.96</v>
      </c>
    </row>
    <row r="335" spans="1:4" x14ac:dyDescent="0.2">
      <c r="A335" s="6" t="s">
        <v>516</v>
      </c>
      <c r="B335" s="7" t="s">
        <v>513</v>
      </c>
      <c r="C335" s="7" t="s">
        <v>517</v>
      </c>
      <c r="D335" s="8">
        <v>8311.66</v>
      </c>
    </row>
    <row r="336" spans="1:4" x14ac:dyDescent="0.2">
      <c r="A336" s="6" t="s">
        <v>518</v>
      </c>
      <c r="B336" s="7" t="s">
        <v>513</v>
      </c>
      <c r="C336" s="7" t="s">
        <v>519</v>
      </c>
      <c r="D336" s="8">
        <v>1655.08</v>
      </c>
    </row>
    <row r="337" spans="1:4" x14ac:dyDescent="0.2">
      <c r="A337" s="6" t="s">
        <v>520</v>
      </c>
      <c r="B337" s="7" t="s">
        <v>513</v>
      </c>
      <c r="C337" s="7" t="s">
        <v>521</v>
      </c>
      <c r="D337" s="8">
        <v>853.5</v>
      </c>
    </row>
    <row r="338" spans="1:4" x14ac:dyDescent="0.2">
      <c r="A338" s="6" t="s">
        <v>522</v>
      </c>
      <c r="B338" s="7" t="s">
        <v>513</v>
      </c>
      <c r="C338" s="7" t="s">
        <v>523</v>
      </c>
      <c r="D338" s="8">
        <v>1524.1</v>
      </c>
    </row>
    <row r="339" spans="1:4" x14ac:dyDescent="0.2">
      <c r="A339" s="6" t="s">
        <v>524</v>
      </c>
      <c r="B339" s="7" t="s">
        <v>525</v>
      </c>
      <c r="C339" s="7" t="s">
        <v>526</v>
      </c>
      <c r="D339" s="8">
        <v>5848.49</v>
      </c>
    </row>
    <row r="340" spans="1:4" x14ac:dyDescent="0.2">
      <c r="A340" s="6" t="s">
        <v>527</v>
      </c>
      <c r="B340" s="7" t="s">
        <v>525</v>
      </c>
      <c r="C340" s="7" t="s">
        <v>528</v>
      </c>
      <c r="D340" s="8">
        <v>2464.75</v>
      </c>
    </row>
    <row r="341" spans="1:4" x14ac:dyDescent="0.2">
      <c r="A341" s="6" t="s">
        <v>522</v>
      </c>
      <c r="B341" s="7" t="s">
        <v>529</v>
      </c>
      <c r="C341" s="7" t="s">
        <v>530</v>
      </c>
      <c r="D341" s="8">
        <v>1524.1</v>
      </c>
    </row>
    <row r="342" spans="1:4" x14ac:dyDescent="0.2">
      <c r="A342" s="6" t="s">
        <v>520</v>
      </c>
      <c r="B342" s="7" t="s">
        <v>529</v>
      </c>
      <c r="C342" s="7" t="s">
        <v>531</v>
      </c>
      <c r="D342" s="8">
        <v>853.5</v>
      </c>
    </row>
    <row r="343" spans="1:4" x14ac:dyDescent="0.2">
      <c r="A343" s="6" t="s">
        <v>518</v>
      </c>
      <c r="B343" s="7" t="s">
        <v>529</v>
      </c>
      <c r="C343" s="7" t="s">
        <v>532</v>
      </c>
      <c r="D343" s="8">
        <v>1655.08</v>
      </c>
    </row>
    <row r="344" spans="1:4" x14ac:dyDescent="0.2">
      <c r="A344" s="6" t="s">
        <v>487</v>
      </c>
      <c r="B344" s="7" t="s">
        <v>529</v>
      </c>
      <c r="C344" s="7" t="s">
        <v>533</v>
      </c>
      <c r="D344" s="8">
        <v>773.96</v>
      </c>
    </row>
    <row r="345" spans="1:4" x14ac:dyDescent="0.2">
      <c r="A345" s="6" t="s">
        <v>485</v>
      </c>
      <c r="B345" s="7" t="s">
        <v>529</v>
      </c>
      <c r="C345" s="7" t="s">
        <v>534</v>
      </c>
      <c r="D345" s="8">
        <v>869.22</v>
      </c>
    </row>
    <row r="346" spans="1:4" x14ac:dyDescent="0.2">
      <c r="A346" s="6" t="s">
        <v>524</v>
      </c>
      <c r="B346" s="7" t="s">
        <v>535</v>
      </c>
      <c r="C346" s="7" t="s">
        <v>526</v>
      </c>
      <c r="D346" s="8">
        <v>5848.49</v>
      </c>
    </row>
    <row r="347" spans="1:4" x14ac:dyDescent="0.2">
      <c r="A347" s="6" t="s">
        <v>536</v>
      </c>
      <c r="B347" s="7" t="s">
        <v>537</v>
      </c>
      <c r="C347" s="7" t="s">
        <v>538</v>
      </c>
      <c r="D347" s="8">
        <v>8445.1200000000008</v>
      </c>
    </row>
    <row r="348" spans="1:4" x14ac:dyDescent="0.2">
      <c r="A348" s="6" t="s">
        <v>518</v>
      </c>
      <c r="B348" s="7" t="s">
        <v>537</v>
      </c>
      <c r="C348" s="7" t="s">
        <v>539</v>
      </c>
      <c r="D348" s="8">
        <v>1655.08</v>
      </c>
    </row>
    <row r="349" spans="1:4" x14ac:dyDescent="0.2">
      <c r="A349" s="6" t="s">
        <v>520</v>
      </c>
      <c r="B349" s="7" t="s">
        <v>537</v>
      </c>
      <c r="C349" s="7" t="s">
        <v>540</v>
      </c>
      <c r="D349" s="8">
        <v>853.5</v>
      </c>
    </row>
    <row r="350" spans="1:4" x14ac:dyDescent="0.2">
      <c r="A350" s="6" t="s">
        <v>522</v>
      </c>
      <c r="B350" s="7" t="s">
        <v>537</v>
      </c>
      <c r="C350" s="7" t="s">
        <v>541</v>
      </c>
      <c r="D350" s="8">
        <v>1524.1</v>
      </c>
    </row>
    <row r="351" spans="1:4" x14ac:dyDescent="0.2">
      <c r="A351" s="6" t="s">
        <v>485</v>
      </c>
      <c r="B351" s="7" t="s">
        <v>537</v>
      </c>
      <c r="C351" s="7" t="s">
        <v>542</v>
      </c>
      <c r="D351" s="8">
        <v>869.22</v>
      </c>
    </row>
    <row r="352" spans="1:4" x14ac:dyDescent="0.2">
      <c r="A352" s="6" t="s">
        <v>487</v>
      </c>
      <c r="B352" s="7" t="s">
        <v>537</v>
      </c>
      <c r="C352" s="7" t="s">
        <v>543</v>
      </c>
      <c r="D352" s="8">
        <v>773.96</v>
      </c>
    </row>
    <row r="353" spans="1:4" x14ac:dyDescent="0.2">
      <c r="A353" s="6" t="s">
        <v>544</v>
      </c>
      <c r="B353" s="7" t="s">
        <v>545</v>
      </c>
      <c r="C353" s="7" t="s">
        <v>546</v>
      </c>
      <c r="D353" s="8">
        <v>2595.73</v>
      </c>
    </row>
    <row r="354" spans="1:4" x14ac:dyDescent="0.2">
      <c r="A354" s="6" t="s">
        <v>547</v>
      </c>
      <c r="B354" s="7" t="s">
        <v>545</v>
      </c>
      <c r="C354" s="7" t="s">
        <v>548</v>
      </c>
      <c r="D354" s="8">
        <v>5848.49</v>
      </c>
    </row>
    <row r="355" spans="1:4" x14ac:dyDescent="0.2">
      <c r="A355" s="6" t="s">
        <v>522</v>
      </c>
      <c r="B355" s="7" t="s">
        <v>549</v>
      </c>
      <c r="C355" s="7" t="s">
        <v>550</v>
      </c>
      <c r="D355" s="8">
        <v>1524.1</v>
      </c>
    </row>
    <row r="356" spans="1:4" x14ac:dyDescent="0.2">
      <c r="A356" s="6" t="s">
        <v>520</v>
      </c>
      <c r="B356" s="7" t="s">
        <v>549</v>
      </c>
      <c r="C356" s="7" t="s">
        <v>551</v>
      </c>
      <c r="D356" s="8">
        <v>853.5</v>
      </c>
    </row>
    <row r="357" spans="1:4" x14ac:dyDescent="0.2">
      <c r="A357" s="6" t="s">
        <v>518</v>
      </c>
      <c r="B357" s="7" t="s">
        <v>549</v>
      </c>
      <c r="C357" s="7" t="s">
        <v>552</v>
      </c>
      <c r="D357" s="8">
        <v>1655.08</v>
      </c>
    </row>
    <row r="358" spans="1:4" x14ac:dyDescent="0.2">
      <c r="A358" s="6" t="s">
        <v>487</v>
      </c>
      <c r="B358" s="7" t="s">
        <v>549</v>
      </c>
      <c r="C358" s="7" t="s">
        <v>553</v>
      </c>
      <c r="D358" s="8">
        <v>773.96</v>
      </c>
    </row>
    <row r="359" spans="1:4" x14ac:dyDescent="0.2">
      <c r="A359" s="6" t="s">
        <v>485</v>
      </c>
      <c r="B359" s="7" t="s">
        <v>549</v>
      </c>
      <c r="C359" s="7" t="s">
        <v>554</v>
      </c>
      <c r="D359" s="8">
        <v>869.22</v>
      </c>
    </row>
    <row r="360" spans="1:4" x14ac:dyDescent="0.2">
      <c r="A360" s="6" t="s">
        <v>547</v>
      </c>
      <c r="B360" s="7" t="s">
        <v>555</v>
      </c>
      <c r="C360" s="7" t="s">
        <v>548</v>
      </c>
      <c r="D360" s="8">
        <v>5848.49</v>
      </c>
    </row>
    <row r="361" spans="1:4" x14ac:dyDescent="0.2">
      <c r="A361" s="6" t="s">
        <v>194</v>
      </c>
      <c r="B361" s="7" t="s">
        <v>556</v>
      </c>
      <c r="C361" s="7" t="s">
        <v>557</v>
      </c>
      <c r="D361" s="8">
        <v>420.55</v>
      </c>
    </row>
    <row r="362" spans="1:4" x14ac:dyDescent="0.2">
      <c r="A362" s="6" t="s">
        <v>191</v>
      </c>
      <c r="B362" s="7" t="s">
        <v>556</v>
      </c>
      <c r="C362" s="7" t="s">
        <v>558</v>
      </c>
      <c r="D362" s="8">
        <v>3581.9</v>
      </c>
    </row>
    <row r="363" spans="1:4" x14ac:dyDescent="0.2">
      <c r="A363" s="6" t="s">
        <v>191</v>
      </c>
      <c r="B363" s="7" t="s">
        <v>559</v>
      </c>
      <c r="C363" s="7" t="s">
        <v>560</v>
      </c>
      <c r="D363" s="8">
        <v>3581.9</v>
      </c>
    </row>
    <row r="364" spans="1:4" x14ac:dyDescent="0.2">
      <c r="A364" s="6" t="s">
        <v>194</v>
      </c>
      <c r="B364" s="7" t="s">
        <v>559</v>
      </c>
      <c r="C364" s="7" t="s">
        <v>561</v>
      </c>
      <c r="D364" s="8">
        <v>420.55</v>
      </c>
    </row>
    <row r="365" spans="1:4" x14ac:dyDescent="0.2">
      <c r="A365" s="6" t="s">
        <v>562</v>
      </c>
      <c r="B365" s="7" t="s">
        <v>563</v>
      </c>
      <c r="C365" s="7" t="s">
        <v>564</v>
      </c>
      <c r="D365" s="8">
        <v>3276.13</v>
      </c>
    </row>
    <row r="366" spans="1:4" x14ac:dyDescent="0.2">
      <c r="A366" s="6" t="s">
        <v>565</v>
      </c>
      <c r="B366" s="7" t="s">
        <v>563</v>
      </c>
      <c r="C366" s="7" t="s">
        <v>566</v>
      </c>
      <c r="D366" s="8">
        <v>488.25</v>
      </c>
    </row>
    <row r="367" spans="1:4" x14ac:dyDescent="0.2">
      <c r="A367" s="6" t="s">
        <v>567</v>
      </c>
      <c r="B367" s="7" t="s">
        <v>563</v>
      </c>
      <c r="C367" s="7" t="s">
        <v>568</v>
      </c>
      <c r="D367" s="8">
        <v>1565.27</v>
      </c>
    </row>
    <row r="368" spans="1:4" x14ac:dyDescent="0.2">
      <c r="A368" s="6" t="s">
        <v>562</v>
      </c>
      <c r="B368" s="7" t="s">
        <v>569</v>
      </c>
      <c r="C368" s="7" t="s">
        <v>570</v>
      </c>
      <c r="D368" s="8">
        <v>3276.13</v>
      </c>
    </row>
    <row r="369" spans="1:4" x14ac:dyDescent="0.2">
      <c r="A369" s="6" t="s">
        <v>565</v>
      </c>
      <c r="B369" s="7" t="s">
        <v>569</v>
      </c>
      <c r="C369" s="7" t="s">
        <v>571</v>
      </c>
      <c r="D369" s="8">
        <v>488.25</v>
      </c>
    </row>
    <row r="370" spans="1:4" x14ac:dyDescent="0.2">
      <c r="A370" s="6" t="s">
        <v>567</v>
      </c>
      <c r="B370" s="7" t="s">
        <v>572</v>
      </c>
      <c r="C370" s="7" t="s">
        <v>573</v>
      </c>
      <c r="D370" s="8">
        <v>1565.27</v>
      </c>
    </row>
    <row r="371" spans="1:4" x14ac:dyDescent="0.2">
      <c r="A371" s="6" t="s">
        <v>574</v>
      </c>
      <c r="B371" s="7" t="s">
        <v>575</v>
      </c>
      <c r="C371" s="7" t="s">
        <v>570</v>
      </c>
      <c r="D371" s="8">
        <v>3677.4</v>
      </c>
    </row>
    <row r="372" spans="1:4" x14ac:dyDescent="0.2">
      <c r="A372" s="6" t="s">
        <v>576</v>
      </c>
      <c r="B372" s="7" t="s">
        <v>575</v>
      </c>
      <c r="C372" s="7" t="s">
        <v>571</v>
      </c>
      <c r="D372" s="8">
        <v>420.55</v>
      </c>
    </row>
    <row r="373" spans="1:4" x14ac:dyDescent="0.2">
      <c r="A373" s="6" t="s">
        <v>577</v>
      </c>
      <c r="B373" s="7" t="s">
        <v>578</v>
      </c>
      <c r="C373" s="7" t="s">
        <v>579</v>
      </c>
      <c r="D373" s="8">
        <v>1762.24</v>
      </c>
    </row>
    <row r="374" spans="1:4" x14ac:dyDescent="0.2">
      <c r="A374" s="6" t="s">
        <v>565</v>
      </c>
      <c r="B374" s="7" t="s">
        <v>580</v>
      </c>
      <c r="C374" s="7" t="s">
        <v>581</v>
      </c>
      <c r="D374" s="8">
        <v>488.25</v>
      </c>
    </row>
    <row r="375" spans="1:4" x14ac:dyDescent="0.2">
      <c r="A375" s="6" t="s">
        <v>562</v>
      </c>
      <c r="B375" s="7" t="s">
        <v>580</v>
      </c>
      <c r="C375" s="7" t="s">
        <v>582</v>
      </c>
      <c r="D375" s="8">
        <v>3276.13</v>
      </c>
    </row>
    <row r="376" spans="1:4" x14ac:dyDescent="0.2">
      <c r="A376" s="6" t="s">
        <v>583</v>
      </c>
      <c r="B376" s="7" t="s">
        <v>580</v>
      </c>
      <c r="C376" s="7" t="s">
        <v>584</v>
      </c>
      <c r="D376" s="8">
        <v>1565.27</v>
      </c>
    </row>
    <row r="377" spans="1:4" x14ac:dyDescent="0.2">
      <c r="A377" s="6" t="s">
        <v>565</v>
      </c>
      <c r="B377" s="7" t="s">
        <v>585</v>
      </c>
      <c r="C377" s="7" t="s">
        <v>586</v>
      </c>
      <c r="D377" s="8">
        <v>488.25</v>
      </c>
    </row>
    <row r="378" spans="1:4" x14ac:dyDescent="0.2">
      <c r="A378" s="6" t="s">
        <v>562</v>
      </c>
      <c r="B378" s="7" t="s">
        <v>585</v>
      </c>
      <c r="C378" s="7" t="s">
        <v>587</v>
      </c>
      <c r="D378" s="8">
        <v>3276.13</v>
      </c>
    </row>
    <row r="379" spans="1:4" x14ac:dyDescent="0.2">
      <c r="A379" s="6" t="s">
        <v>577</v>
      </c>
      <c r="B379" s="7" t="s">
        <v>588</v>
      </c>
      <c r="C379" s="7" t="s">
        <v>589</v>
      </c>
      <c r="D379" s="8">
        <v>1762.24</v>
      </c>
    </row>
    <row r="380" spans="1:4" x14ac:dyDescent="0.2">
      <c r="A380" s="6" t="s">
        <v>583</v>
      </c>
      <c r="B380" s="7" t="s">
        <v>590</v>
      </c>
      <c r="C380" s="7" t="s">
        <v>591</v>
      </c>
      <c r="D380" s="8">
        <v>1565.27</v>
      </c>
    </row>
    <row r="381" spans="1:4" x14ac:dyDescent="0.2">
      <c r="A381" s="6" t="s">
        <v>576</v>
      </c>
      <c r="B381" s="7" t="s">
        <v>592</v>
      </c>
      <c r="C381" s="7" t="s">
        <v>586</v>
      </c>
      <c r="D381" s="8">
        <v>420.55</v>
      </c>
    </row>
    <row r="382" spans="1:4" x14ac:dyDescent="0.2">
      <c r="A382" s="6" t="s">
        <v>574</v>
      </c>
      <c r="B382" s="7" t="s">
        <v>592</v>
      </c>
      <c r="C382" s="7" t="s">
        <v>587</v>
      </c>
      <c r="D382" s="8">
        <v>3677.4</v>
      </c>
    </row>
    <row r="383" spans="1:4" x14ac:dyDescent="0.2">
      <c r="A383" s="6" t="s">
        <v>593</v>
      </c>
      <c r="B383" s="7" t="s">
        <v>594</v>
      </c>
      <c r="C383" s="7" t="s">
        <v>595</v>
      </c>
      <c r="D383" s="8">
        <v>690.9</v>
      </c>
    </row>
    <row r="384" spans="1:4" x14ac:dyDescent="0.2">
      <c r="A384" s="6" t="s">
        <v>596</v>
      </c>
      <c r="B384" s="7" t="s">
        <v>594</v>
      </c>
      <c r="C384" s="7" t="s">
        <v>597</v>
      </c>
      <c r="D384" s="8">
        <v>6798.33</v>
      </c>
    </row>
    <row r="385" spans="1:4" x14ac:dyDescent="0.2">
      <c r="A385" s="6" t="s">
        <v>598</v>
      </c>
      <c r="B385" s="7" t="s">
        <v>594</v>
      </c>
      <c r="C385" s="7" t="s">
        <v>599</v>
      </c>
      <c r="D385" s="8">
        <v>1152.32</v>
      </c>
    </row>
    <row r="386" spans="1:4" x14ac:dyDescent="0.2">
      <c r="A386" s="6" t="s">
        <v>600</v>
      </c>
      <c r="B386" s="7" t="s">
        <v>601</v>
      </c>
      <c r="C386" s="7" t="s">
        <v>602</v>
      </c>
      <c r="D386" s="8">
        <v>6543.76</v>
      </c>
    </row>
    <row r="387" spans="1:4" x14ac:dyDescent="0.2">
      <c r="A387" s="6" t="s">
        <v>603</v>
      </c>
      <c r="B387" s="7" t="s">
        <v>601</v>
      </c>
      <c r="C387" s="7" t="s">
        <v>604</v>
      </c>
      <c r="D387" s="8">
        <v>1297.8699999999999</v>
      </c>
    </row>
    <row r="388" spans="1:4" x14ac:dyDescent="0.2">
      <c r="A388" s="6" t="s">
        <v>605</v>
      </c>
      <c r="B388" s="7" t="s">
        <v>601</v>
      </c>
      <c r="C388" s="7" t="s">
        <v>606</v>
      </c>
      <c r="D388" s="8">
        <v>1178.8</v>
      </c>
    </row>
    <row r="389" spans="1:4" x14ac:dyDescent="0.2">
      <c r="A389" s="6" t="s">
        <v>607</v>
      </c>
      <c r="B389" s="7" t="s">
        <v>601</v>
      </c>
      <c r="C389" s="7" t="s">
        <v>608</v>
      </c>
      <c r="D389" s="8">
        <v>420.55</v>
      </c>
    </row>
    <row r="390" spans="1:4" x14ac:dyDescent="0.2">
      <c r="A390" s="6" t="s">
        <v>600</v>
      </c>
      <c r="B390" s="7" t="s">
        <v>609</v>
      </c>
      <c r="C390" s="7" t="s">
        <v>610</v>
      </c>
      <c r="D390" s="8">
        <v>6543.76</v>
      </c>
    </row>
    <row r="391" spans="1:4" x14ac:dyDescent="0.2">
      <c r="A391" s="6" t="s">
        <v>603</v>
      </c>
      <c r="B391" s="7" t="s">
        <v>611</v>
      </c>
      <c r="C391" s="7" t="s">
        <v>612</v>
      </c>
      <c r="D391" s="8">
        <v>1297.8699999999999</v>
      </c>
    </row>
    <row r="392" spans="1:4" x14ac:dyDescent="0.2">
      <c r="A392" s="6" t="s">
        <v>607</v>
      </c>
      <c r="B392" s="7" t="s">
        <v>611</v>
      </c>
      <c r="C392" s="7" t="s">
        <v>613</v>
      </c>
      <c r="D392" s="8">
        <v>420.55</v>
      </c>
    </row>
    <row r="393" spans="1:4" x14ac:dyDescent="0.2">
      <c r="A393" s="6" t="s">
        <v>605</v>
      </c>
      <c r="B393" s="7" t="s">
        <v>611</v>
      </c>
      <c r="C393" s="7" t="s">
        <v>614</v>
      </c>
      <c r="D393" s="8">
        <v>1178.8</v>
      </c>
    </row>
    <row r="394" spans="1:4" x14ac:dyDescent="0.2">
      <c r="A394" s="6" t="s">
        <v>615</v>
      </c>
      <c r="B394" s="7" t="s">
        <v>616</v>
      </c>
      <c r="C394" s="7" t="s">
        <v>610</v>
      </c>
      <c r="D394" s="8">
        <v>6059.04</v>
      </c>
    </row>
    <row r="395" spans="1:4" x14ac:dyDescent="0.2">
      <c r="A395" s="6" t="s">
        <v>598</v>
      </c>
      <c r="B395" s="7" t="s">
        <v>617</v>
      </c>
      <c r="C395" s="7" t="s">
        <v>618</v>
      </c>
      <c r="D395" s="8">
        <v>1152.32</v>
      </c>
    </row>
    <row r="396" spans="1:4" x14ac:dyDescent="0.2">
      <c r="A396" s="6" t="s">
        <v>593</v>
      </c>
      <c r="B396" s="7" t="s">
        <v>617</v>
      </c>
      <c r="C396" s="7" t="s">
        <v>619</v>
      </c>
      <c r="D396" s="8">
        <v>690.9</v>
      </c>
    </row>
    <row r="397" spans="1:4" x14ac:dyDescent="0.2">
      <c r="A397" s="6" t="s">
        <v>596</v>
      </c>
      <c r="B397" s="7" t="s">
        <v>617</v>
      </c>
      <c r="C397" s="7" t="s">
        <v>620</v>
      </c>
      <c r="D397" s="8">
        <v>6798.33</v>
      </c>
    </row>
    <row r="398" spans="1:4" x14ac:dyDescent="0.2">
      <c r="A398" s="6" t="s">
        <v>605</v>
      </c>
      <c r="B398" s="7" t="s">
        <v>621</v>
      </c>
      <c r="C398" s="7" t="s">
        <v>622</v>
      </c>
      <c r="D398" s="8">
        <v>1178.8</v>
      </c>
    </row>
    <row r="399" spans="1:4" x14ac:dyDescent="0.2">
      <c r="A399" s="6" t="s">
        <v>607</v>
      </c>
      <c r="B399" s="7" t="s">
        <v>621</v>
      </c>
      <c r="C399" s="7" t="s">
        <v>623</v>
      </c>
      <c r="D399" s="8">
        <v>420.55</v>
      </c>
    </row>
    <row r="400" spans="1:4" x14ac:dyDescent="0.2">
      <c r="A400" s="6" t="s">
        <v>603</v>
      </c>
      <c r="B400" s="7" t="s">
        <v>621</v>
      </c>
      <c r="C400" s="7" t="s">
        <v>624</v>
      </c>
      <c r="D400" s="8">
        <v>1297.8699999999999</v>
      </c>
    </row>
    <row r="401" spans="1:4" x14ac:dyDescent="0.2">
      <c r="A401" s="6" t="s">
        <v>600</v>
      </c>
      <c r="B401" s="7" t="s">
        <v>621</v>
      </c>
      <c r="C401" s="7" t="s">
        <v>625</v>
      </c>
      <c r="D401" s="8">
        <v>6543.76</v>
      </c>
    </row>
    <row r="402" spans="1:4" x14ac:dyDescent="0.2">
      <c r="A402" s="6" t="s">
        <v>600</v>
      </c>
      <c r="B402" s="7" t="s">
        <v>626</v>
      </c>
      <c r="C402" s="7" t="s">
        <v>627</v>
      </c>
      <c r="D402" s="8">
        <v>6543.76</v>
      </c>
    </row>
    <row r="403" spans="1:4" x14ac:dyDescent="0.2">
      <c r="A403" s="6" t="s">
        <v>603</v>
      </c>
      <c r="B403" s="7" t="s">
        <v>628</v>
      </c>
      <c r="C403" s="7" t="s">
        <v>629</v>
      </c>
      <c r="D403" s="8">
        <v>1297.8699999999999</v>
      </c>
    </row>
    <row r="404" spans="1:4" x14ac:dyDescent="0.2">
      <c r="A404" s="6" t="s">
        <v>607</v>
      </c>
      <c r="B404" s="7" t="s">
        <v>628</v>
      </c>
      <c r="C404" s="7" t="s">
        <v>630</v>
      </c>
      <c r="D404" s="8">
        <v>420.55</v>
      </c>
    </row>
    <row r="405" spans="1:4" x14ac:dyDescent="0.2">
      <c r="A405" s="6" t="s">
        <v>605</v>
      </c>
      <c r="B405" s="7" t="s">
        <v>628</v>
      </c>
      <c r="C405" s="7" t="s">
        <v>631</v>
      </c>
      <c r="D405" s="8">
        <v>1178.8</v>
      </c>
    </row>
    <row r="406" spans="1:4" x14ac:dyDescent="0.2">
      <c r="A406" s="6" t="s">
        <v>615</v>
      </c>
      <c r="B406" s="7" t="s">
        <v>632</v>
      </c>
      <c r="C406" s="7" t="s">
        <v>627</v>
      </c>
      <c r="D406" s="8">
        <v>6059.04</v>
      </c>
    </row>
    <row r="407" spans="1:4" x14ac:dyDescent="0.2">
      <c r="A407" s="6" t="s">
        <v>396</v>
      </c>
      <c r="B407" s="7" t="s">
        <v>633</v>
      </c>
      <c r="C407" s="7" t="s">
        <v>634</v>
      </c>
      <c r="D407" s="8">
        <v>2162.8000000000002</v>
      </c>
    </row>
    <row r="408" spans="1:4" x14ac:dyDescent="0.2">
      <c r="A408" s="6" t="s">
        <v>635</v>
      </c>
      <c r="B408" s="7" t="s">
        <v>633</v>
      </c>
      <c r="C408" s="7" t="s">
        <v>636</v>
      </c>
      <c r="D408" s="8">
        <v>1166.8900000000001</v>
      </c>
    </row>
    <row r="409" spans="1:4" x14ac:dyDescent="0.2">
      <c r="A409" s="6" t="s">
        <v>637</v>
      </c>
      <c r="B409" s="7" t="s">
        <v>633</v>
      </c>
      <c r="C409" s="7" t="s">
        <v>638</v>
      </c>
      <c r="D409" s="8">
        <v>4186.17</v>
      </c>
    </row>
    <row r="410" spans="1:4" x14ac:dyDescent="0.2">
      <c r="A410" s="6" t="s">
        <v>639</v>
      </c>
      <c r="B410" s="7" t="s">
        <v>640</v>
      </c>
      <c r="C410" s="7" t="s">
        <v>641</v>
      </c>
      <c r="D410" s="8">
        <v>1166.8900000000001</v>
      </c>
    </row>
    <row r="411" spans="1:4" x14ac:dyDescent="0.2">
      <c r="A411" s="6" t="s">
        <v>642</v>
      </c>
      <c r="B411" s="7" t="s">
        <v>640</v>
      </c>
      <c r="C411" s="7" t="s">
        <v>643</v>
      </c>
      <c r="D411" s="8">
        <v>2162.8000000000002</v>
      </c>
    </row>
    <row r="412" spans="1:4" x14ac:dyDescent="0.2">
      <c r="A412" s="6" t="s">
        <v>637</v>
      </c>
      <c r="B412" s="7" t="s">
        <v>644</v>
      </c>
      <c r="C412" s="7" t="s">
        <v>645</v>
      </c>
      <c r="D412" s="8">
        <v>4186.17</v>
      </c>
    </row>
    <row r="413" spans="1:4" ht="15.75" customHeight="1" x14ac:dyDescent="0.2">
      <c r="A413" s="13" t="str">
        <f>UPPER("Chevrolet")</f>
        <v>CHEVROLET</v>
      </c>
      <c r="B413" s="14"/>
      <c r="C413" s="14"/>
      <c r="D413" s="15"/>
    </row>
    <row r="414" spans="1:4" x14ac:dyDescent="0.2">
      <c r="A414" s="1" t="s">
        <v>0</v>
      </c>
      <c r="B414" s="2" t="s">
        <v>1</v>
      </c>
      <c r="C414" s="2" t="s">
        <v>2</v>
      </c>
      <c r="D414" s="3" t="s">
        <v>3</v>
      </c>
    </row>
    <row r="415" spans="1:4" x14ac:dyDescent="0.2">
      <c r="A415" s="6" t="s">
        <v>646</v>
      </c>
      <c r="B415" s="7" t="s">
        <v>647</v>
      </c>
      <c r="C415" s="7" t="s">
        <v>648</v>
      </c>
      <c r="D415" s="8">
        <v>8485.7199999999993</v>
      </c>
    </row>
    <row r="416" spans="1:4" x14ac:dyDescent="0.2">
      <c r="A416" s="6" t="s">
        <v>649</v>
      </c>
      <c r="B416" s="7" t="s">
        <v>647</v>
      </c>
      <c r="C416" s="7" t="s">
        <v>650</v>
      </c>
      <c r="D416" s="8">
        <v>3164.99</v>
      </c>
    </row>
    <row r="417" spans="1:4" x14ac:dyDescent="0.2">
      <c r="A417" s="6" t="s">
        <v>651</v>
      </c>
      <c r="B417" s="7" t="s">
        <v>647</v>
      </c>
      <c r="C417" s="7" t="s">
        <v>652</v>
      </c>
      <c r="D417" s="8">
        <v>1860.89</v>
      </c>
    </row>
    <row r="418" spans="1:4" x14ac:dyDescent="0.2">
      <c r="A418" s="6" t="s">
        <v>651</v>
      </c>
      <c r="B418" s="7" t="s">
        <v>653</v>
      </c>
      <c r="C418" s="7" t="s">
        <v>654</v>
      </c>
      <c r="D418" s="8">
        <v>1860.89</v>
      </c>
    </row>
    <row r="419" spans="1:4" x14ac:dyDescent="0.2">
      <c r="A419" s="6" t="s">
        <v>649</v>
      </c>
      <c r="B419" s="7" t="s">
        <v>653</v>
      </c>
      <c r="C419" s="7" t="s">
        <v>655</v>
      </c>
      <c r="D419" s="8">
        <v>3164.99</v>
      </c>
    </row>
    <row r="420" spans="1:4" x14ac:dyDescent="0.2">
      <c r="A420" s="6" t="s">
        <v>656</v>
      </c>
      <c r="B420" s="7" t="s">
        <v>653</v>
      </c>
      <c r="C420" s="7" t="s">
        <v>657</v>
      </c>
      <c r="D420" s="8">
        <v>8485.7199999999993</v>
      </c>
    </row>
    <row r="421" spans="1:4" x14ac:dyDescent="0.2">
      <c r="A421" s="6" t="s">
        <v>658</v>
      </c>
      <c r="B421" s="7" t="s">
        <v>659</v>
      </c>
      <c r="C421" s="7" t="s">
        <v>660</v>
      </c>
      <c r="D421" s="8">
        <v>6127.57</v>
      </c>
    </row>
    <row r="422" spans="1:4" x14ac:dyDescent="0.2">
      <c r="A422" s="6" t="s">
        <v>661</v>
      </c>
      <c r="B422" s="7" t="s">
        <v>659</v>
      </c>
      <c r="C422" s="7" t="s">
        <v>662</v>
      </c>
      <c r="D422" s="8">
        <v>1038.29</v>
      </c>
    </row>
    <row r="423" spans="1:4" x14ac:dyDescent="0.2">
      <c r="A423" s="6" t="s">
        <v>663</v>
      </c>
      <c r="B423" s="7" t="s">
        <v>659</v>
      </c>
      <c r="C423" s="7" t="s">
        <v>664</v>
      </c>
      <c r="D423" s="8">
        <v>567.36</v>
      </c>
    </row>
    <row r="424" spans="1:4" x14ac:dyDescent="0.2">
      <c r="A424" s="6" t="s">
        <v>665</v>
      </c>
      <c r="B424" s="7" t="s">
        <v>666</v>
      </c>
      <c r="C424" s="7" t="s">
        <v>667</v>
      </c>
      <c r="D424" s="8">
        <v>4841.3900000000003</v>
      </c>
    </row>
    <row r="425" spans="1:4" x14ac:dyDescent="0.2">
      <c r="A425" s="6" t="s">
        <v>668</v>
      </c>
      <c r="B425" s="7" t="s">
        <v>666</v>
      </c>
      <c r="C425" s="7" t="s">
        <v>669</v>
      </c>
      <c r="D425" s="8">
        <v>6054.77</v>
      </c>
    </row>
    <row r="426" spans="1:4" x14ac:dyDescent="0.2">
      <c r="A426" s="6" t="s">
        <v>670</v>
      </c>
      <c r="B426" s="7" t="s">
        <v>671</v>
      </c>
      <c r="C426" s="7" t="s">
        <v>672</v>
      </c>
      <c r="D426" s="8">
        <v>1476.11</v>
      </c>
    </row>
    <row r="427" spans="1:4" x14ac:dyDescent="0.2">
      <c r="A427" s="6" t="s">
        <v>673</v>
      </c>
      <c r="B427" s="7" t="s">
        <v>671</v>
      </c>
      <c r="C427" s="7" t="s">
        <v>674</v>
      </c>
      <c r="D427" s="8">
        <v>1504.52</v>
      </c>
    </row>
    <row r="428" spans="1:4" ht="15.75" customHeight="1" x14ac:dyDescent="0.2">
      <c r="A428" s="13" t="str">
        <f>UPPER("Cupra")</f>
        <v>CUPRA</v>
      </c>
      <c r="B428" s="14"/>
      <c r="C428" s="14"/>
      <c r="D428" s="15"/>
    </row>
    <row r="429" spans="1:4" x14ac:dyDescent="0.2">
      <c r="A429" s="1" t="s">
        <v>0</v>
      </c>
      <c r="B429" s="2" t="s">
        <v>1</v>
      </c>
      <c r="C429" s="2" t="s">
        <v>2</v>
      </c>
      <c r="D429" s="3" t="s">
        <v>3</v>
      </c>
    </row>
    <row r="430" spans="1:4" x14ac:dyDescent="0.2">
      <c r="A430" s="6" t="s">
        <v>675</v>
      </c>
      <c r="B430" s="7" t="s">
        <v>676</v>
      </c>
      <c r="C430" s="7" t="s">
        <v>677</v>
      </c>
      <c r="D430" s="8">
        <v>405</v>
      </c>
    </row>
    <row r="431" spans="1:4" x14ac:dyDescent="0.2">
      <c r="A431" s="6" t="s">
        <v>678</v>
      </c>
      <c r="B431" s="7" t="s">
        <v>676</v>
      </c>
      <c r="C431" s="7" t="s">
        <v>679</v>
      </c>
      <c r="D431" s="8">
        <v>5510</v>
      </c>
    </row>
    <row r="432" spans="1:4" ht="15.75" customHeight="1" x14ac:dyDescent="0.2">
      <c r="A432" s="13" t="str">
        <f>UPPER("Ferrari")</f>
        <v>FERRARI</v>
      </c>
      <c r="B432" s="14"/>
      <c r="C432" s="14"/>
      <c r="D432" s="15"/>
    </row>
    <row r="433" spans="1:4" x14ac:dyDescent="0.2">
      <c r="A433" s="1" t="s">
        <v>0</v>
      </c>
      <c r="B433" s="2" t="s">
        <v>1</v>
      </c>
      <c r="C433" s="2" t="s">
        <v>2</v>
      </c>
      <c r="D433" s="3" t="s">
        <v>3</v>
      </c>
    </row>
    <row r="434" spans="1:4" x14ac:dyDescent="0.2">
      <c r="A434" s="6" t="s">
        <v>680</v>
      </c>
      <c r="B434" s="7" t="s">
        <v>681</v>
      </c>
      <c r="C434" s="7" t="s">
        <v>682</v>
      </c>
      <c r="D434" s="8">
        <v>2319.7199999999998</v>
      </c>
    </row>
    <row r="435" spans="1:4" x14ac:dyDescent="0.2">
      <c r="A435" s="6" t="s">
        <v>683</v>
      </c>
      <c r="B435" s="7" t="s">
        <v>681</v>
      </c>
      <c r="C435" s="7" t="s">
        <v>684</v>
      </c>
      <c r="D435" s="8">
        <v>6728.59</v>
      </c>
    </row>
    <row r="436" spans="1:4" x14ac:dyDescent="0.2">
      <c r="A436" s="6" t="s">
        <v>685</v>
      </c>
      <c r="B436" s="7" t="s">
        <v>681</v>
      </c>
      <c r="C436" s="7" t="s">
        <v>686</v>
      </c>
      <c r="D436" s="8">
        <v>4214.37</v>
      </c>
    </row>
    <row r="437" spans="1:4" x14ac:dyDescent="0.2">
      <c r="A437" s="6" t="s">
        <v>687</v>
      </c>
      <c r="B437" s="7" t="s">
        <v>681</v>
      </c>
      <c r="C437" s="7" t="s">
        <v>688</v>
      </c>
      <c r="D437" s="8">
        <v>453.39</v>
      </c>
    </row>
    <row r="438" spans="1:4" ht="15.75" customHeight="1" x14ac:dyDescent="0.2">
      <c r="A438" s="13" t="str">
        <f>UPPER("Lamborghini")</f>
        <v>LAMBORGHINI</v>
      </c>
      <c r="B438" s="14"/>
      <c r="C438" s="14"/>
      <c r="D438" s="15"/>
    </row>
    <row r="439" spans="1:4" x14ac:dyDescent="0.2">
      <c r="A439" s="1" t="s">
        <v>0</v>
      </c>
      <c r="B439" s="2" t="s">
        <v>1</v>
      </c>
      <c r="C439" s="2" t="s">
        <v>2</v>
      </c>
      <c r="D439" s="3" t="s">
        <v>3</v>
      </c>
    </row>
    <row r="440" spans="1:4" x14ac:dyDescent="0.2">
      <c r="A440" s="6" t="s">
        <v>689</v>
      </c>
      <c r="B440" s="7" t="s">
        <v>690</v>
      </c>
      <c r="C440" s="7" t="s">
        <v>691</v>
      </c>
      <c r="D440" s="8">
        <v>4417.5</v>
      </c>
    </row>
    <row r="441" spans="1:4" x14ac:dyDescent="0.2">
      <c r="A441" s="6" t="s">
        <v>43</v>
      </c>
      <c r="B441" s="7" t="s">
        <v>692</v>
      </c>
      <c r="C441" s="7" t="s">
        <v>693</v>
      </c>
      <c r="D441" s="8">
        <v>537.94000000000005</v>
      </c>
    </row>
    <row r="442" spans="1:4" x14ac:dyDescent="0.2">
      <c r="A442" s="6" t="s">
        <v>694</v>
      </c>
      <c r="B442" s="7" t="s">
        <v>692</v>
      </c>
      <c r="C442" s="7" t="s">
        <v>695</v>
      </c>
      <c r="D442" s="8">
        <v>6284.55</v>
      </c>
    </row>
    <row r="443" spans="1:4" x14ac:dyDescent="0.2">
      <c r="A443" s="6" t="s">
        <v>696</v>
      </c>
      <c r="B443" s="7" t="s">
        <v>692</v>
      </c>
      <c r="C443" s="7" t="s">
        <v>697</v>
      </c>
      <c r="D443" s="8">
        <v>1316.84</v>
      </c>
    </row>
    <row r="444" spans="1:4" x14ac:dyDescent="0.2">
      <c r="A444" s="6" t="s">
        <v>696</v>
      </c>
      <c r="B444" s="7" t="s">
        <v>698</v>
      </c>
      <c r="C444" s="7" t="s">
        <v>699</v>
      </c>
      <c r="D444" s="8">
        <v>1316.84</v>
      </c>
    </row>
    <row r="445" spans="1:4" x14ac:dyDescent="0.2">
      <c r="A445" s="6" t="s">
        <v>694</v>
      </c>
      <c r="B445" s="7" t="s">
        <v>698</v>
      </c>
      <c r="C445" s="7" t="s">
        <v>700</v>
      </c>
      <c r="D445" s="8">
        <v>6284.55</v>
      </c>
    </row>
    <row r="446" spans="1:4" x14ac:dyDescent="0.2">
      <c r="A446" s="6" t="s">
        <v>43</v>
      </c>
      <c r="B446" s="7" t="s">
        <v>698</v>
      </c>
      <c r="C446" s="7" t="s">
        <v>701</v>
      </c>
      <c r="D446" s="8">
        <v>537.94000000000005</v>
      </c>
    </row>
    <row r="447" spans="1:4" x14ac:dyDescent="0.2">
      <c r="A447" s="6" t="s">
        <v>43</v>
      </c>
      <c r="B447" s="7" t="s">
        <v>702</v>
      </c>
      <c r="C447" s="7" t="s">
        <v>703</v>
      </c>
      <c r="D447" s="8">
        <v>537.94000000000005</v>
      </c>
    </row>
    <row r="448" spans="1:4" x14ac:dyDescent="0.2">
      <c r="A448" s="6" t="s">
        <v>694</v>
      </c>
      <c r="B448" s="7" t="s">
        <v>702</v>
      </c>
      <c r="C448" s="7" t="s">
        <v>704</v>
      </c>
      <c r="D448" s="8">
        <v>6284.55</v>
      </c>
    </row>
    <row r="449" spans="1:4" x14ac:dyDescent="0.2">
      <c r="A449" s="6" t="s">
        <v>705</v>
      </c>
      <c r="B449" s="7" t="s">
        <v>702</v>
      </c>
      <c r="C449" s="7" t="s">
        <v>706</v>
      </c>
      <c r="D449" s="8">
        <v>1316.84</v>
      </c>
    </row>
    <row r="450" spans="1:4" x14ac:dyDescent="0.2">
      <c r="A450" s="6" t="s">
        <v>707</v>
      </c>
      <c r="B450" s="7" t="s">
        <v>708</v>
      </c>
      <c r="C450" s="7" t="s">
        <v>709</v>
      </c>
      <c r="D450" s="8">
        <v>9909.49</v>
      </c>
    </row>
    <row r="451" spans="1:4" x14ac:dyDescent="0.2">
      <c r="A451" s="6" t="s">
        <v>707</v>
      </c>
      <c r="B451" s="7" t="s">
        <v>710</v>
      </c>
      <c r="C451" s="7" t="s">
        <v>711</v>
      </c>
      <c r="D451" s="8">
        <v>9909.49</v>
      </c>
    </row>
    <row r="452" spans="1:4" ht="15.75" customHeight="1" x14ac:dyDescent="0.2">
      <c r="A452" s="26" t="str">
        <f>UPPER("McLaren")</f>
        <v>MCLAREN</v>
      </c>
      <c r="B452" s="27"/>
      <c r="C452" s="27"/>
      <c r="D452" s="28"/>
    </row>
    <row r="453" spans="1:4" x14ac:dyDescent="0.2">
      <c r="A453" s="1" t="s">
        <v>0</v>
      </c>
      <c r="B453" s="2" t="s">
        <v>1</v>
      </c>
      <c r="C453" s="2" t="s">
        <v>2</v>
      </c>
      <c r="D453" s="3" t="s">
        <v>3</v>
      </c>
    </row>
    <row r="454" spans="1:4" x14ac:dyDescent="0.2">
      <c r="A454" s="6" t="s">
        <v>712</v>
      </c>
      <c r="B454" s="7" t="s">
        <v>713</v>
      </c>
      <c r="C454" s="7" t="s">
        <v>714</v>
      </c>
      <c r="D454" s="8">
        <v>5511.81</v>
      </c>
    </row>
    <row r="455" spans="1:4" x14ac:dyDescent="0.2">
      <c r="A455" s="6" t="s">
        <v>715</v>
      </c>
      <c r="B455" s="7" t="s">
        <v>716</v>
      </c>
      <c r="C455" s="7" t="s">
        <v>717</v>
      </c>
      <c r="D455" s="8">
        <v>6633.79</v>
      </c>
    </row>
    <row r="456" spans="1:4" x14ac:dyDescent="0.2">
      <c r="A456" s="6" t="s">
        <v>715</v>
      </c>
      <c r="B456" s="7" t="s">
        <v>718</v>
      </c>
      <c r="C456" s="7" t="s">
        <v>719</v>
      </c>
      <c r="D456" s="8">
        <v>6633.79</v>
      </c>
    </row>
    <row r="457" spans="1:4" x14ac:dyDescent="0.2">
      <c r="A457" s="6" t="s">
        <v>720</v>
      </c>
      <c r="B457" s="7" t="s">
        <v>721</v>
      </c>
      <c r="C457" s="7" t="s">
        <v>722</v>
      </c>
      <c r="D457" s="8">
        <v>5879.23</v>
      </c>
    </row>
    <row r="458" spans="1:4" ht="15.75" customHeight="1" x14ac:dyDescent="0.2">
      <c r="A458" s="13" t="str">
        <f>UPPER("Mercedes-AMG")</f>
        <v>MERCEDES-AMG</v>
      </c>
      <c r="B458" s="14"/>
      <c r="C458" s="14"/>
      <c r="D458" s="15"/>
    </row>
    <row r="459" spans="1:4" x14ac:dyDescent="0.2">
      <c r="A459" s="1" t="s">
        <v>0</v>
      </c>
      <c r="B459" s="2" t="s">
        <v>1</v>
      </c>
      <c r="C459" s="2" t="s">
        <v>2</v>
      </c>
      <c r="D459" s="3" t="s">
        <v>3</v>
      </c>
    </row>
    <row r="460" spans="1:4" x14ac:dyDescent="0.2">
      <c r="A460" s="6" t="s">
        <v>723</v>
      </c>
      <c r="B460" s="7" t="s">
        <v>724</v>
      </c>
      <c r="C460" s="7" t="s">
        <v>725</v>
      </c>
      <c r="D460" s="8">
        <v>940.66</v>
      </c>
    </row>
    <row r="461" spans="1:4" x14ac:dyDescent="0.2">
      <c r="A461" s="6" t="s">
        <v>726</v>
      </c>
      <c r="B461" s="7" t="s">
        <v>724</v>
      </c>
      <c r="C461" s="7" t="s">
        <v>727</v>
      </c>
      <c r="D461" s="8">
        <v>3798.9</v>
      </c>
    </row>
    <row r="462" spans="1:4" x14ac:dyDescent="0.2">
      <c r="A462" s="6" t="s">
        <v>726</v>
      </c>
      <c r="B462" s="7" t="s">
        <v>728</v>
      </c>
      <c r="C462" s="7" t="s">
        <v>729</v>
      </c>
      <c r="D462" s="8">
        <v>3798.9</v>
      </c>
    </row>
    <row r="463" spans="1:4" x14ac:dyDescent="0.2">
      <c r="A463" s="6" t="s">
        <v>723</v>
      </c>
      <c r="B463" s="7" t="s">
        <v>728</v>
      </c>
      <c r="C463" s="7" t="s">
        <v>730</v>
      </c>
      <c r="D463" s="8">
        <v>940.66</v>
      </c>
    </row>
    <row r="464" spans="1:4" x14ac:dyDescent="0.2">
      <c r="A464" s="6" t="s">
        <v>723</v>
      </c>
      <c r="B464" s="7" t="s">
        <v>731</v>
      </c>
      <c r="C464" s="7" t="s">
        <v>732</v>
      </c>
      <c r="D464" s="8">
        <v>940.66</v>
      </c>
    </row>
    <row r="465" spans="1:4" x14ac:dyDescent="0.2">
      <c r="A465" s="6" t="s">
        <v>733</v>
      </c>
      <c r="B465" s="7" t="s">
        <v>731</v>
      </c>
      <c r="C465" s="7" t="s">
        <v>734</v>
      </c>
      <c r="D465" s="8">
        <v>3798.9</v>
      </c>
    </row>
    <row r="466" spans="1:4" x14ac:dyDescent="0.2">
      <c r="A466" s="6" t="s">
        <v>733</v>
      </c>
      <c r="B466" s="7" t="s">
        <v>735</v>
      </c>
      <c r="C466" s="7" t="s">
        <v>736</v>
      </c>
      <c r="D466" s="8">
        <v>3798.9</v>
      </c>
    </row>
    <row r="467" spans="1:4" x14ac:dyDescent="0.2">
      <c r="A467" s="6" t="s">
        <v>723</v>
      </c>
      <c r="B467" s="7" t="s">
        <v>735</v>
      </c>
      <c r="C467" s="7" t="s">
        <v>737</v>
      </c>
      <c r="D467" s="8">
        <v>940.66</v>
      </c>
    </row>
    <row r="468" spans="1:4" x14ac:dyDescent="0.2">
      <c r="A468" s="6" t="s">
        <v>723</v>
      </c>
      <c r="B468" s="7" t="s">
        <v>738</v>
      </c>
      <c r="C468" s="7" t="s">
        <v>739</v>
      </c>
      <c r="D468" s="8">
        <v>940.66</v>
      </c>
    </row>
    <row r="469" spans="1:4" x14ac:dyDescent="0.2">
      <c r="A469" s="6" t="s">
        <v>740</v>
      </c>
      <c r="B469" s="7" t="s">
        <v>738</v>
      </c>
      <c r="C469" s="7" t="s">
        <v>741</v>
      </c>
      <c r="D469" s="8">
        <v>3870.69</v>
      </c>
    </row>
    <row r="470" spans="1:4" x14ac:dyDescent="0.2">
      <c r="A470" s="6" t="s">
        <v>742</v>
      </c>
      <c r="B470" s="7" t="s">
        <v>743</v>
      </c>
      <c r="C470" s="7" t="s">
        <v>744</v>
      </c>
      <c r="D470" s="8">
        <v>4829.25</v>
      </c>
    </row>
    <row r="471" spans="1:4" x14ac:dyDescent="0.2">
      <c r="A471" s="6" t="s">
        <v>745</v>
      </c>
      <c r="B471" s="7" t="s">
        <v>743</v>
      </c>
      <c r="C471" s="7" t="s">
        <v>746</v>
      </c>
      <c r="D471" s="8">
        <v>2226.61</v>
      </c>
    </row>
    <row r="472" spans="1:4" x14ac:dyDescent="0.2">
      <c r="A472" s="6" t="s">
        <v>747</v>
      </c>
      <c r="B472" s="7" t="s">
        <v>743</v>
      </c>
      <c r="C472" s="7" t="s">
        <v>748</v>
      </c>
      <c r="D472" s="8">
        <v>420.55</v>
      </c>
    </row>
    <row r="473" spans="1:4" x14ac:dyDescent="0.2">
      <c r="A473" s="6" t="s">
        <v>749</v>
      </c>
      <c r="B473" s="7" t="s">
        <v>743</v>
      </c>
      <c r="C473" s="7" t="s">
        <v>750</v>
      </c>
      <c r="D473" s="8">
        <v>678.7</v>
      </c>
    </row>
    <row r="474" spans="1:4" x14ac:dyDescent="0.2">
      <c r="A474" s="6" t="s">
        <v>745</v>
      </c>
      <c r="B474" s="7" t="s">
        <v>751</v>
      </c>
      <c r="C474" s="7" t="s">
        <v>752</v>
      </c>
      <c r="D474" s="8">
        <v>2226.61</v>
      </c>
    </row>
    <row r="475" spans="1:4" x14ac:dyDescent="0.2">
      <c r="A475" s="6" t="s">
        <v>742</v>
      </c>
      <c r="B475" s="7" t="s">
        <v>753</v>
      </c>
      <c r="C475" s="7" t="s">
        <v>754</v>
      </c>
      <c r="D475" s="8">
        <v>4829.25</v>
      </c>
    </row>
    <row r="476" spans="1:4" x14ac:dyDescent="0.2">
      <c r="A476" s="6" t="s">
        <v>749</v>
      </c>
      <c r="B476" s="7" t="s">
        <v>753</v>
      </c>
      <c r="C476" s="7" t="s">
        <v>755</v>
      </c>
      <c r="D476" s="8">
        <v>678.7</v>
      </c>
    </row>
    <row r="477" spans="1:4" x14ac:dyDescent="0.2">
      <c r="A477" s="6" t="s">
        <v>747</v>
      </c>
      <c r="B477" s="7" t="s">
        <v>753</v>
      </c>
      <c r="C477" s="7" t="s">
        <v>756</v>
      </c>
      <c r="D477" s="8">
        <v>420.55</v>
      </c>
    </row>
    <row r="478" spans="1:4" x14ac:dyDescent="0.2">
      <c r="A478" s="6" t="s">
        <v>757</v>
      </c>
      <c r="B478" s="7" t="s">
        <v>758</v>
      </c>
      <c r="C478" s="7" t="s">
        <v>752</v>
      </c>
      <c r="D478" s="8">
        <v>2357.59</v>
      </c>
    </row>
    <row r="479" spans="1:4" x14ac:dyDescent="0.2">
      <c r="A479" s="6" t="s">
        <v>759</v>
      </c>
      <c r="B479" s="7" t="s">
        <v>760</v>
      </c>
      <c r="C479" s="7" t="s">
        <v>761</v>
      </c>
      <c r="D479" s="8">
        <v>393.89</v>
      </c>
    </row>
    <row r="480" spans="1:4" x14ac:dyDescent="0.2">
      <c r="A480" s="6" t="s">
        <v>762</v>
      </c>
      <c r="B480" s="7" t="s">
        <v>760</v>
      </c>
      <c r="C480" s="7" t="s">
        <v>763</v>
      </c>
      <c r="D480" s="8">
        <v>2016.09</v>
      </c>
    </row>
    <row r="481" spans="1:4" x14ac:dyDescent="0.2">
      <c r="A481" s="6" t="s">
        <v>764</v>
      </c>
      <c r="B481" s="7" t="s">
        <v>760</v>
      </c>
      <c r="C481" s="7" t="s">
        <v>765</v>
      </c>
      <c r="D481" s="8">
        <v>710.5</v>
      </c>
    </row>
    <row r="482" spans="1:4" x14ac:dyDescent="0.2">
      <c r="A482" s="6" t="s">
        <v>766</v>
      </c>
      <c r="B482" s="7" t="s">
        <v>760</v>
      </c>
      <c r="C482" s="7" t="s">
        <v>767</v>
      </c>
      <c r="D482" s="8">
        <v>5359.01</v>
      </c>
    </row>
    <row r="483" spans="1:4" x14ac:dyDescent="0.2">
      <c r="A483" s="6" t="s">
        <v>764</v>
      </c>
      <c r="B483" s="7" t="s">
        <v>768</v>
      </c>
      <c r="C483" s="7" t="s">
        <v>769</v>
      </c>
      <c r="D483" s="8">
        <v>710.5</v>
      </c>
    </row>
    <row r="484" spans="1:4" x14ac:dyDescent="0.2">
      <c r="A484" s="6" t="s">
        <v>770</v>
      </c>
      <c r="B484" s="7" t="s">
        <v>768</v>
      </c>
      <c r="C484" s="7" t="s">
        <v>771</v>
      </c>
      <c r="D484" s="8">
        <v>5359.01</v>
      </c>
    </row>
    <row r="485" spans="1:4" x14ac:dyDescent="0.2">
      <c r="A485" s="6" t="s">
        <v>762</v>
      </c>
      <c r="B485" s="7" t="s">
        <v>768</v>
      </c>
      <c r="C485" s="7" t="s">
        <v>772</v>
      </c>
      <c r="D485" s="8">
        <v>2016.09</v>
      </c>
    </row>
    <row r="486" spans="1:4" x14ac:dyDescent="0.2">
      <c r="A486" s="6" t="s">
        <v>759</v>
      </c>
      <c r="B486" s="7" t="s">
        <v>768</v>
      </c>
      <c r="C486" s="7" t="s">
        <v>773</v>
      </c>
      <c r="D486" s="8">
        <v>393.89</v>
      </c>
    </row>
    <row r="487" spans="1:4" x14ac:dyDescent="0.2">
      <c r="A487" s="6" t="s">
        <v>759</v>
      </c>
      <c r="B487" s="7" t="s">
        <v>774</v>
      </c>
      <c r="C487" s="7" t="s">
        <v>775</v>
      </c>
      <c r="D487" s="8">
        <v>393.89</v>
      </c>
    </row>
    <row r="488" spans="1:4" x14ac:dyDescent="0.2">
      <c r="A488" s="6" t="s">
        <v>762</v>
      </c>
      <c r="B488" s="7" t="s">
        <v>774</v>
      </c>
      <c r="C488" s="7" t="s">
        <v>776</v>
      </c>
      <c r="D488" s="8">
        <v>2016.09</v>
      </c>
    </row>
    <row r="489" spans="1:4" x14ac:dyDescent="0.2">
      <c r="A489" s="6" t="s">
        <v>764</v>
      </c>
      <c r="B489" s="7" t="s">
        <v>774</v>
      </c>
      <c r="C489" s="7" t="s">
        <v>777</v>
      </c>
      <c r="D489" s="8">
        <v>710.5</v>
      </c>
    </row>
    <row r="490" spans="1:4" x14ac:dyDescent="0.2">
      <c r="A490" s="6" t="s">
        <v>770</v>
      </c>
      <c r="B490" s="7" t="s">
        <v>774</v>
      </c>
      <c r="C490" s="7" t="s">
        <v>778</v>
      </c>
      <c r="D490" s="8">
        <v>5359.01</v>
      </c>
    </row>
    <row r="491" spans="1:4" x14ac:dyDescent="0.2">
      <c r="A491" s="6" t="s">
        <v>723</v>
      </c>
      <c r="B491" s="7" t="s">
        <v>779</v>
      </c>
      <c r="C491" s="7" t="s">
        <v>780</v>
      </c>
      <c r="D491" s="8">
        <v>940.66</v>
      </c>
    </row>
    <row r="492" spans="1:4" x14ac:dyDescent="0.2">
      <c r="A492" s="6" t="s">
        <v>781</v>
      </c>
      <c r="B492" s="7" t="s">
        <v>779</v>
      </c>
      <c r="C492" s="7" t="s">
        <v>782</v>
      </c>
      <c r="D492" s="8">
        <v>4025.7</v>
      </c>
    </row>
    <row r="493" spans="1:4" x14ac:dyDescent="0.2">
      <c r="A493" s="6" t="s">
        <v>781</v>
      </c>
      <c r="B493" s="7" t="s">
        <v>783</v>
      </c>
      <c r="C493" s="7" t="s">
        <v>784</v>
      </c>
      <c r="D493" s="8">
        <v>4025.7</v>
      </c>
    </row>
    <row r="494" spans="1:4" x14ac:dyDescent="0.2">
      <c r="A494" s="6" t="s">
        <v>723</v>
      </c>
      <c r="B494" s="7" t="s">
        <v>783</v>
      </c>
      <c r="C494" s="7" t="s">
        <v>785</v>
      </c>
      <c r="D494" s="8">
        <v>940.66</v>
      </c>
    </row>
    <row r="495" spans="1:4" x14ac:dyDescent="0.2">
      <c r="A495" s="6" t="s">
        <v>745</v>
      </c>
      <c r="B495" s="7" t="s">
        <v>786</v>
      </c>
      <c r="C495" s="7" t="s">
        <v>787</v>
      </c>
      <c r="D495" s="8">
        <v>2226.61</v>
      </c>
    </row>
    <row r="496" spans="1:4" x14ac:dyDescent="0.2">
      <c r="A496" s="6" t="s">
        <v>788</v>
      </c>
      <c r="B496" s="7" t="s">
        <v>786</v>
      </c>
      <c r="C496" s="7" t="s">
        <v>789</v>
      </c>
      <c r="D496" s="8">
        <v>4829.25</v>
      </c>
    </row>
    <row r="497" spans="1:4" x14ac:dyDescent="0.2">
      <c r="A497" s="6" t="s">
        <v>747</v>
      </c>
      <c r="B497" s="7" t="s">
        <v>786</v>
      </c>
      <c r="C497" s="7" t="s">
        <v>790</v>
      </c>
      <c r="D497" s="8">
        <v>420.55</v>
      </c>
    </row>
    <row r="498" spans="1:4" x14ac:dyDescent="0.2">
      <c r="A498" s="6" t="s">
        <v>749</v>
      </c>
      <c r="B498" s="7" t="s">
        <v>786</v>
      </c>
      <c r="C498" s="7" t="s">
        <v>791</v>
      </c>
      <c r="D498" s="8">
        <v>678.7</v>
      </c>
    </row>
    <row r="499" spans="1:4" x14ac:dyDescent="0.2">
      <c r="A499" s="6" t="s">
        <v>745</v>
      </c>
      <c r="B499" s="7" t="s">
        <v>792</v>
      </c>
      <c r="C499" s="7" t="s">
        <v>793</v>
      </c>
      <c r="D499" s="8">
        <v>2226.61</v>
      </c>
    </row>
    <row r="500" spans="1:4" x14ac:dyDescent="0.2">
      <c r="A500" s="6" t="s">
        <v>788</v>
      </c>
      <c r="B500" s="7" t="s">
        <v>794</v>
      </c>
      <c r="C500" s="7" t="s">
        <v>795</v>
      </c>
      <c r="D500" s="8">
        <v>4829.25</v>
      </c>
    </row>
    <row r="501" spans="1:4" x14ac:dyDescent="0.2">
      <c r="A501" s="6" t="s">
        <v>749</v>
      </c>
      <c r="B501" s="7" t="s">
        <v>794</v>
      </c>
      <c r="C501" s="7" t="s">
        <v>796</v>
      </c>
      <c r="D501" s="8">
        <v>678.7</v>
      </c>
    </row>
    <row r="502" spans="1:4" x14ac:dyDescent="0.2">
      <c r="A502" s="6" t="s">
        <v>747</v>
      </c>
      <c r="B502" s="7" t="s">
        <v>794</v>
      </c>
      <c r="C502" s="7" t="s">
        <v>797</v>
      </c>
      <c r="D502" s="8">
        <v>420.55</v>
      </c>
    </row>
    <row r="503" spans="1:4" x14ac:dyDescent="0.2">
      <c r="A503" s="6" t="s">
        <v>757</v>
      </c>
      <c r="B503" s="7" t="s">
        <v>798</v>
      </c>
      <c r="C503" s="7" t="s">
        <v>793</v>
      </c>
      <c r="D503" s="8">
        <v>2357.59</v>
      </c>
    </row>
    <row r="504" spans="1:4" x14ac:dyDescent="0.2">
      <c r="A504" s="6" t="s">
        <v>799</v>
      </c>
      <c r="B504" s="7" t="s">
        <v>800</v>
      </c>
      <c r="C504" s="7" t="s">
        <v>801</v>
      </c>
      <c r="D504" s="8">
        <v>9694.91</v>
      </c>
    </row>
    <row r="505" spans="1:4" x14ac:dyDescent="0.2">
      <c r="A505" s="6" t="s">
        <v>802</v>
      </c>
      <c r="B505" s="7" t="s">
        <v>800</v>
      </c>
      <c r="C505" s="7" t="s">
        <v>803</v>
      </c>
      <c r="D505" s="8">
        <v>417.72</v>
      </c>
    </row>
    <row r="506" spans="1:4" x14ac:dyDescent="0.2">
      <c r="A506" s="6" t="s">
        <v>804</v>
      </c>
      <c r="B506" s="7" t="s">
        <v>805</v>
      </c>
      <c r="C506" s="7" t="s">
        <v>806</v>
      </c>
      <c r="D506" s="8">
        <v>1274.05</v>
      </c>
    </row>
    <row r="507" spans="1:4" x14ac:dyDescent="0.2">
      <c r="A507" s="6" t="s">
        <v>807</v>
      </c>
      <c r="B507" s="7" t="s">
        <v>805</v>
      </c>
      <c r="C507" s="7" t="s">
        <v>808</v>
      </c>
      <c r="D507" s="8">
        <v>1322.59</v>
      </c>
    </row>
    <row r="508" spans="1:4" x14ac:dyDescent="0.2">
      <c r="A508" s="6" t="s">
        <v>809</v>
      </c>
      <c r="B508" s="7" t="s">
        <v>805</v>
      </c>
      <c r="C508" s="7" t="s">
        <v>810</v>
      </c>
      <c r="D508" s="8">
        <v>4880.28</v>
      </c>
    </row>
    <row r="509" spans="1:4" x14ac:dyDescent="0.2">
      <c r="A509" s="6" t="s">
        <v>811</v>
      </c>
      <c r="B509" s="7" t="s">
        <v>805</v>
      </c>
      <c r="C509" s="7" t="s">
        <v>812</v>
      </c>
      <c r="D509" s="8">
        <v>2250.4299999999998</v>
      </c>
    </row>
    <row r="510" spans="1:4" x14ac:dyDescent="0.2">
      <c r="A510" s="6" t="s">
        <v>813</v>
      </c>
      <c r="B510" s="7" t="s">
        <v>814</v>
      </c>
      <c r="C510" s="7" t="s">
        <v>815</v>
      </c>
      <c r="D510" s="8">
        <v>586.77</v>
      </c>
    </row>
    <row r="511" spans="1:4" x14ac:dyDescent="0.2">
      <c r="A511" s="6" t="s">
        <v>816</v>
      </c>
      <c r="B511" s="7" t="s">
        <v>814</v>
      </c>
      <c r="C511" s="7" t="s">
        <v>817</v>
      </c>
      <c r="D511" s="8">
        <v>9243.69</v>
      </c>
    </row>
    <row r="512" spans="1:4" x14ac:dyDescent="0.2">
      <c r="A512" s="6" t="s">
        <v>818</v>
      </c>
      <c r="B512" s="7" t="s">
        <v>814</v>
      </c>
      <c r="C512" s="7" t="s">
        <v>819</v>
      </c>
      <c r="D512" s="8">
        <v>150.13</v>
      </c>
    </row>
    <row r="513" spans="1:4" x14ac:dyDescent="0.2">
      <c r="A513" s="6" t="s">
        <v>820</v>
      </c>
      <c r="B513" s="7" t="s">
        <v>821</v>
      </c>
      <c r="C513" s="7" t="s">
        <v>822</v>
      </c>
      <c r="D513" s="8">
        <v>48.29</v>
      </c>
    </row>
    <row r="514" spans="1:4" x14ac:dyDescent="0.2">
      <c r="A514" s="6" t="s">
        <v>823</v>
      </c>
      <c r="B514" s="7" t="s">
        <v>821</v>
      </c>
      <c r="C514" s="7" t="s">
        <v>824</v>
      </c>
      <c r="D514" s="8">
        <v>8587.7999999999993</v>
      </c>
    </row>
    <row r="515" spans="1:4" x14ac:dyDescent="0.2">
      <c r="A515" s="6" t="s">
        <v>823</v>
      </c>
      <c r="B515" s="7" t="s">
        <v>825</v>
      </c>
      <c r="C515" s="7" t="s">
        <v>826</v>
      </c>
      <c r="D515" s="8">
        <v>8587.7999999999993</v>
      </c>
    </row>
    <row r="516" spans="1:4" x14ac:dyDescent="0.2">
      <c r="A516" s="6" t="s">
        <v>820</v>
      </c>
      <c r="B516" s="7" t="s">
        <v>825</v>
      </c>
      <c r="C516" s="7" t="s">
        <v>827</v>
      </c>
      <c r="D516" s="8">
        <v>48.29</v>
      </c>
    </row>
    <row r="517" spans="1:4" x14ac:dyDescent="0.2">
      <c r="A517" s="6" t="s">
        <v>828</v>
      </c>
      <c r="B517" s="7" t="s">
        <v>829</v>
      </c>
      <c r="C517" s="7" t="s">
        <v>826</v>
      </c>
      <c r="D517" s="8">
        <v>8587.7999999999993</v>
      </c>
    </row>
    <row r="518" spans="1:4" x14ac:dyDescent="0.2">
      <c r="A518" s="6" t="s">
        <v>818</v>
      </c>
      <c r="B518" s="7" t="s">
        <v>830</v>
      </c>
      <c r="C518" s="7" t="s">
        <v>831</v>
      </c>
      <c r="D518" s="8">
        <v>150.13</v>
      </c>
    </row>
    <row r="519" spans="1:4" x14ac:dyDescent="0.2">
      <c r="A519" s="6" t="s">
        <v>816</v>
      </c>
      <c r="B519" s="7" t="s">
        <v>830</v>
      </c>
      <c r="C519" s="7" t="s">
        <v>832</v>
      </c>
      <c r="D519" s="8">
        <v>9243.69</v>
      </c>
    </row>
    <row r="520" spans="1:4" x14ac:dyDescent="0.2">
      <c r="A520" s="6" t="s">
        <v>823</v>
      </c>
      <c r="B520" s="7" t="s">
        <v>833</v>
      </c>
      <c r="C520" s="7" t="s">
        <v>834</v>
      </c>
      <c r="D520" s="8">
        <v>8587.7999999999993</v>
      </c>
    </row>
    <row r="521" spans="1:4" x14ac:dyDescent="0.2">
      <c r="A521" s="6" t="s">
        <v>835</v>
      </c>
      <c r="B521" s="7" t="s">
        <v>836</v>
      </c>
      <c r="C521" s="7" t="s">
        <v>837</v>
      </c>
      <c r="D521" s="8">
        <v>8587.7999999999993</v>
      </c>
    </row>
    <row r="522" spans="1:4" x14ac:dyDescent="0.2">
      <c r="A522" s="6" t="s">
        <v>749</v>
      </c>
      <c r="B522" s="7" t="s">
        <v>838</v>
      </c>
      <c r="C522" s="7" t="s">
        <v>839</v>
      </c>
      <c r="D522" s="8">
        <v>678.7</v>
      </c>
    </row>
    <row r="523" spans="1:4" x14ac:dyDescent="0.2">
      <c r="A523" s="6" t="s">
        <v>742</v>
      </c>
      <c r="B523" s="7" t="s">
        <v>838</v>
      </c>
      <c r="C523" s="7" t="s">
        <v>840</v>
      </c>
      <c r="D523" s="8">
        <v>4829.25</v>
      </c>
    </row>
    <row r="524" spans="1:4" x14ac:dyDescent="0.2">
      <c r="A524" s="6" t="s">
        <v>745</v>
      </c>
      <c r="B524" s="7" t="s">
        <v>841</v>
      </c>
      <c r="C524" s="7" t="s">
        <v>842</v>
      </c>
      <c r="D524" s="8">
        <v>2226.61</v>
      </c>
    </row>
    <row r="525" spans="1:4" x14ac:dyDescent="0.2">
      <c r="A525" s="6" t="s">
        <v>747</v>
      </c>
      <c r="B525" s="7" t="s">
        <v>841</v>
      </c>
      <c r="C525" s="7" t="s">
        <v>843</v>
      </c>
      <c r="D525" s="8">
        <v>420.55</v>
      </c>
    </row>
    <row r="526" spans="1:4" x14ac:dyDescent="0.2">
      <c r="A526" s="6" t="s">
        <v>749</v>
      </c>
      <c r="B526" s="7" t="s">
        <v>844</v>
      </c>
      <c r="C526" s="7" t="s">
        <v>845</v>
      </c>
      <c r="D526" s="8">
        <v>678.7</v>
      </c>
    </row>
    <row r="527" spans="1:4" x14ac:dyDescent="0.2">
      <c r="A527" s="6" t="s">
        <v>742</v>
      </c>
      <c r="B527" s="7" t="s">
        <v>844</v>
      </c>
      <c r="C527" s="7" t="s">
        <v>846</v>
      </c>
      <c r="D527" s="8">
        <v>4829.25</v>
      </c>
    </row>
    <row r="528" spans="1:4" x14ac:dyDescent="0.2">
      <c r="A528" s="6" t="s">
        <v>747</v>
      </c>
      <c r="B528" s="7" t="s">
        <v>847</v>
      </c>
      <c r="C528" s="7" t="s">
        <v>848</v>
      </c>
      <c r="D528" s="8">
        <v>420.55</v>
      </c>
    </row>
    <row r="529" spans="1:4" x14ac:dyDescent="0.2">
      <c r="A529" s="6" t="s">
        <v>757</v>
      </c>
      <c r="B529" s="7" t="s">
        <v>847</v>
      </c>
      <c r="C529" s="7" t="s">
        <v>849</v>
      </c>
      <c r="D529" s="8">
        <v>2357.59</v>
      </c>
    </row>
    <row r="530" spans="1:4" x14ac:dyDescent="0.2">
      <c r="A530" s="6" t="s">
        <v>850</v>
      </c>
      <c r="B530" s="7" t="s">
        <v>851</v>
      </c>
      <c r="C530" s="7" t="s">
        <v>852</v>
      </c>
      <c r="D530" s="8">
        <v>8350</v>
      </c>
    </row>
    <row r="531" spans="1:4" x14ac:dyDescent="0.2">
      <c r="A531" s="6" t="s">
        <v>853</v>
      </c>
      <c r="B531" s="7" t="s">
        <v>851</v>
      </c>
      <c r="C531" s="7" t="s">
        <v>854</v>
      </c>
      <c r="D531" s="8">
        <v>470.33</v>
      </c>
    </row>
    <row r="532" spans="1:4" x14ac:dyDescent="0.2">
      <c r="A532" s="6" t="s">
        <v>855</v>
      </c>
      <c r="B532" s="7" t="s">
        <v>851</v>
      </c>
      <c r="C532" s="7" t="s">
        <v>852</v>
      </c>
      <c r="D532" s="8">
        <v>8550</v>
      </c>
    </row>
    <row r="533" spans="1:4" x14ac:dyDescent="0.2">
      <c r="A533" s="6" t="s">
        <v>853</v>
      </c>
      <c r="B533" s="7" t="s">
        <v>856</v>
      </c>
      <c r="C533" s="7" t="s">
        <v>857</v>
      </c>
      <c r="D533" s="8">
        <v>470.33</v>
      </c>
    </row>
    <row r="534" spans="1:4" x14ac:dyDescent="0.2">
      <c r="A534" s="6" t="s">
        <v>858</v>
      </c>
      <c r="B534" s="7" t="s">
        <v>856</v>
      </c>
      <c r="C534" s="7" t="s">
        <v>859</v>
      </c>
      <c r="D534" s="8">
        <v>8550</v>
      </c>
    </row>
    <row r="535" spans="1:4" x14ac:dyDescent="0.2">
      <c r="A535" s="6" t="s">
        <v>860</v>
      </c>
      <c r="B535" s="7" t="s">
        <v>861</v>
      </c>
      <c r="C535" s="7" t="s">
        <v>862</v>
      </c>
      <c r="D535" s="8">
        <v>8855</v>
      </c>
    </row>
    <row r="536" spans="1:4" x14ac:dyDescent="0.2">
      <c r="A536" s="6" t="s">
        <v>853</v>
      </c>
      <c r="B536" s="7" t="s">
        <v>861</v>
      </c>
      <c r="C536" s="7" t="s">
        <v>863</v>
      </c>
      <c r="D536" s="8">
        <v>470.33</v>
      </c>
    </row>
    <row r="537" spans="1:4" x14ac:dyDescent="0.2">
      <c r="A537" s="6" t="s">
        <v>802</v>
      </c>
      <c r="B537" s="7" t="s">
        <v>864</v>
      </c>
      <c r="C537" s="7" t="s">
        <v>865</v>
      </c>
      <c r="D537" s="8">
        <v>417.72</v>
      </c>
    </row>
    <row r="538" spans="1:4" x14ac:dyDescent="0.2">
      <c r="A538" s="6" t="s">
        <v>799</v>
      </c>
      <c r="B538" s="7" t="s">
        <v>864</v>
      </c>
      <c r="C538" s="7" t="s">
        <v>866</v>
      </c>
      <c r="D538" s="8">
        <v>9694.91</v>
      </c>
    </row>
    <row r="539" spans="1:4" ht="15.75" customHeight="1" x14ac:dyDescent="0.2">
      <c r="A539" s="13" t="s">
        <v>867</v>
      </c>
      <c r="B539" s="14"/>
      <c r="C539" s="14"/>
      <c r="D539" s="15"/>
    </row>
    <row r="540" spans="1:4" x14ac:dyDescent="0.2">
      <c r="A540" s="1" t="s">
        <v>0</v>
      </c>
      <c r="B540" s="2" t="s">
        <v>1</v>
      </c>
      <c r="C540" s="2" t="s">
        <v>2</v>
      </c>
      <c r="D540" s="3" t="s">
        <v>3</v>
      </c>
    </row>
    <row r="541" spans="1:4" x14ac:dyDescent="0.2">
      <c r="A541" s="6" t="s">
        <v>868</v>
      </c>
      <c r="B541" s="7" t="s">
        <v>869</v>
      </c>
      <c r="C541" s="7" t="s">
        <v>870</v>
      </c>
      <c r="D541" s="8">
        <v>1132.8699999999999</v>
      </c>
    </row>
    <row r="542" spans="1:4" x14ac:dyDescent="0.2">
      <c r="A542" s="6" t="s">
        <v>871</v>
      </c>
      <c r="B542" s="7" t="s">
        <v>869</v>
      </c>
      <c r="C542" s="7" t="s">
        <v>872</v>
      </c>
      <c r="D542" s="8">
        <v>1059.73</v>
      </c>
    </row>
    <row r="543" spans="1:4" x14ac:dyDescent="0.2">
      <c r="A543" s="6" t="s">
        <v>873</v>
      </c>
      <c r="B543" s="7" t="s">
        <v>869</v>
      </c>
      <c r="C543" s="7" t="s">
        <v>874</v>
      </c>
      <c r="D543" s="8">
        <v>581.52</v>
      </c>
    </row>
    <row r="544" spans="1:4" x14ac:dyDescent="0.2">
      <c r="A544" s="6" t="s">
        <v>873</v>
      </c>
      <c r="B544" s="7" t="s">
        <v>875</v>
      </c>
      <c r="C544" s="7" t="s">
        <v>876</v>
      </c>
      <c r="D544" s="8">
        <v>581.52</v>
      </c>
    </row>
    <row r="545" spans="1:4" x14ac:dyDescent="0.2">
      <c r="A545" s="6" t="s">
        <v>871</v>
      </c>
      <c r="B545" s="7" t="s">
        <v>875</v>
      </c>
      <c r="C545" s="7" t="s">
        <v>877</v>
      </c>
      <c r="D545" s="8">
        <v>1059.73</v>
      </c>
    </row>
    <row r="546" spans="1:4" x14ac:dyDescent="0.2">
      <c r="A546" s="6" t="s">
        <v>868</v>
      </c>
      <c r="B546" s="7" t="s">
        <v>875</v>
      </c>
      <c r="C546" s="7" t="s">
        <v>878</v>
      </c>
      <c r="D546" s="8">
        <v>1132.8699999999999</v>
      </c>
    </row>
    <row r="547" spans="1:4" x14ac:dyDescent="0.2">
      <c r="A547" s="6" t="s">
        <v>868</v>
      </c>
      <c r="B547" s="7" t="s">
        <v>879</v>
      </c>
      <c r="C547" s="7" t="s">
        <v>880</v>
      </c>
      <c r="D547" s="8">
        <v>1132.8699999999999</v>
      </c>
    </row>
    <row r="548" spans="1:4" x14ac:dyDescent="0.2">
      <c r="A548" s="6" t="s">
        <v>871</v>
      </c>
      <c r="B548" s="7" t="s">
        <v>879</v>
      </c>
      <c r="C548" s="7" t="s">
        <v>881</v>
      </c>
      <c r="D548" s="8">
        <v>1059.73</v>
      </c>
    </row>
    <row r="549" spans="1:4" x14ac:dyDescent="0.2">
      <c r="A549" s="6" t="s">
        <v>873</v>
      </c>
      <c r="B549" s="7" t="s">
        <v>879</v>
      </c>
      <c r="C549" s="7" t="s">
        <v>882</v>
      </c>
      <c r="D549" s="8">
        <v>581.52</v>
      </c>
    </row>
    <row r="550" spans="1:4" x14ac:dyDescent="0.2">
      <c r="A550" s="6" t="s">
        <v>873</v>
      </c>
      <c r="B550" s="7" t="s">
        <v>883</v>
      </c>
      <c r="C550" s="7" t="s">
        <v>884</v>
      </c>
      <c r="D550" s="8">
        <v>581.52</v>
      </c>
    </row>
    <row r="551" spans="1:4" x14ac:dyDescent="0.2">
      <c r="A551" s="6" t="s">
        <v>871</v>
      </c>
      <c r="B551" s="7" t="s">
        <v>883</v>
      </c>
      <c r="C551" s="7" t="s">
        <v>885</v>
      </c>
      <c r="D551" s="8">
        <v>1059.73</v>
      </c>
    </row>
    <row r="552" spans="1:4" x14ac:dyDescent="0.2">
      <c r="A552" s="6" t="s">
        <v>868</v>
      </c>
      <c r="B552" s="7" t="s">
        <v>883</v>
      </c>
      <c r="C552" s="7" t="s">
        <v>886</v>
      </c>
      <c r="D552" s="8">
        <v>1132.8699999999999</v>
      </c>
    </row>
    <row r="553" spans="1:4" x14ac:dyDescent="0.2">
      <c r="A553" s="6" t="s">
        <v>196</v>
      </c>
      <c r="B553" s="7" t="s">
        <v>887</v>
      </c>
      <c r="C553" s="7" t="s">
        <v>888</v>
      </c>
      <c r="D553" s="8">
        <v>333.68</v>
      </c>
    </row>
    <row r="554" spans="1:4" x14ac:dyDescent="0.2">
      <c r="A554" s="6" t="s">
        <v>191</v>
      </c>
      <c r="B554" s="7" t="s">
        <v>889</v>
      </c>
      <c r="C554" s="7" t="s">
        <v>890</v>
      </c>
      <c r="D554" s="8">
        <v>3581.9</v>
      </c>
    </row>
    <row r="555" spans="1:4" x14ac:dyDescent="0.2">
      <c r="A555" s="6" t="s">
        <v>194</v>
      </c>
      <c r="B555" s="7" t="s">
        <v>889</v>
      </c>
      <c r="C555" s="7" t="s">
        <v>891</v>
      </c>
      <c r="D555" s="8">
        <v>420.55</v>
      </c>
    </row>
    <row r="556" spans="1:4" x14ac:dyDescent="0.2">
      <c r="A556" s="6" t="s">
        <v>194</v>
      </c>
      <c r="B556" s="7" t="s">
        <v>892</v>
      </c>
      <c r="C556" s="7" t="s">
        <v>893</v>
      </c>
      <c r="D556" s="8">
        <v>420.55</v>
      </c>
    </row>
    <row r="557" spans="1:4" x14ac:dyDescent="0.2">
      <c r="A557" s="6" t="s">
        <v>191</v>
      </c>
      <c r="B557" s="7" t="s">
        <v>892</v>
      </c>
      <c r="C557" s="7" t="s">
        <v>894</v>
      </c>
      <c r="D557" s="8">
        <v>3581.9</v>
      </c>
    </row>
    <row r="558" spans="1:4" x14ac:dyDescent="0.2">
      <c r="A558" s="6" t="s">
        <v>196</v>
      </c>
      <c r="B558" s="7" t="s">
        <v>892</v>
      </c>
      <c r="C558" s="7" t="s">
        <v>895</v>
      </c>
      <c r="D558" s="8">
        <v>333.68</v>
      </c>
    </row>
    <row r="559" spans="1:4" x14ac:dyDescent="0.2">
      <c r="A559" s="6" t="s">
        <v>196</v>
      </c>
      <c r="B559" s="7" t="s">
        <v>896</v>
      </c>
      <c r="C559" s="7" t="s">
        <v>897</v>
      </c>
      <c r="D559" s="8">
        <v>333.68</v>
      </c>
    </row>
    <row r="560" spans="1:4" x14ac:dyDescent="0.2">
      <c r="A560" s="6" t="s">
        <v>191</v>
      </c>
      <c r="B560" s="7" t="s">
        <v>898</v>
      </c>
      <c r="C560" s="7" t="s">
        <v>899</v>
      </c>
      <c r="D560" s="8">
        <v>3581.9</v>
      </c>
    </row>
    <row r="561" spans="1:4" x14ac:dyDescent="0.2">
      <c r="A561" s="6" t="s">
        <v>194</v>
      </c>
      <c r="B561" s="7" t="s">
        <v>898</v>
      </c>
      <c r="C561" s="7" t="s">
        <v>900</v>
      </c>
      <c r="D561" s="8">
        <v>420.55</v>
      </c>
    </row>
    <row r="562" spans="1:4" x14ac:dyDescent="0.2">
      <c r="A562" s="6" t="s">
        <v>194</v>
      </c>
      <c r="B562" s="7" t="s">
        <v>901</v>
      </c>
      <c r="C562" s="7" t="s">
        <v>902</v>
      </c>
      <c r="D562" s="8">
        <v>420.55</v>
      </c>
    </row>
    <row r="563" spans="1:4" x14ac:dyDescent="0.2">
      <c r="A563" s="6" t="s">
        <v>191</v>
      </c>
      <c r="B563" s="7" t="s">
        <v>901</v>
      </c>
      <c r="C563" s="7" t="s">
        <v>903</v>
      </c>
      <c r="D563" s="8">
        <v>3581.9</v>
      </c>
    </row>
    <row r="564" spans="1:4" x14ac:dyDescent="0.2">
      <c r="A564" s="6" t="s">
        <v>196</v>
      </c>
      <c r="B564" s="7" t="s">
        <v>901</v>
      </c>
      <c r="C564" s="7" t="s">
        <v>904</v>
      </c>
      <c r="D564" s="8">
        <v>333.68</v>
      </c>
    </row>
    <row r="565" spans="1:4" x14ac:dyDescent="0.2">
      <c r="A565" s="6" t="s">
        <v>868</v>
      </c>
      <c r="B565" s="7" t="s">
        <v>905</v>
      </c>
      <c r="C565" s="7" t="s">
        <v>906</v>
      </c>
      <c r="D565" s="8">
        <v>1132.8699999999999</v>
      </c>
    </row>
    <row r="566" spans="1:4" x14ac:dyDescent="0.2">
      <c r="A566" s="6" t="s">
        <v>871</v>
      </c>
      <c r="B566" s="7" t="s">
        <v>905</v>
      </c>
      <c r="C566" s="7" t="s">
        <v>907</v>
      </c>
      <c r="D566" s="8">
        <v>1059.73</v>
      </c>
    </row>
    <row r="567" spans="1:4" x14ac:dyDescent="0.2">
      <c r="A567" s="6" t="s">
        <v>873</v>
      </c>
      <c r="B567" s="7" t="s">
        <v>905</v>
      </c>
      <c r="C567" s="7" t="s">
        <v>908</v>
      </c>
      <c r="D567" s="8">
        <v>581.52</v>
      </c>
    </row>
    <row r="568" spans="1:4" ht="15.75" customHeight="1" x14ac:dyDescent="0.2">
      <c r="A568" s="13" t="str">
        <f>UPPER("Nissan")</f>
        <v>NISSAN</v>
      </c>
      <c r="B568" s="14"/>
      <c r="C568" s="14"/>
      <c r="D568" s="15"/>
    </row>
    <row r="569" spans="1:4" x14ac:dyDescent="0.2">
      <c r="A569" s="1" t="s">
        <v>0</v>
      </c>
      <c r="B569" s="2" t="s">
        <v>1</v>
      </c>
      <c r="C569" s="2" t="s">
        <v>2</v>
      </c>
      <c r="D569" s="3" t="s">
        <v>3</v>
      </c>
    </row>
    <row r="570" spans="1:4" x14ac:dyDescent="0.2">
      <c r="A570" s="6" t="s">
        <v>909</v>
      </c>
      <c r="B570" s="7" t="s">
        <v>910</v>
      </c>
      <c r="C570" s="7" t="s">
        <v>911</v>
      </c>
      <c r="D570" s="8">
        <v>730.74</v>
      </c>
    </row>
    <row r="571" spans="1:4" x14ac:dyDescent="0.2">
      <c r="A571" s="6" t="s">
        <v>912</v>
      </c>
      <c r="B571" s="7" t="s">
        <v>910</v>
      </c>
      <c r="C571" s="7" t="s">
        <v>913</v>
      </c>
      <c r="D571" s="8">
        <v>1195.9100000000001</v>
      </c>
    </row>
    <row r="572" spans="1:4" x14ac:dyDescent="0.2">
      <c r="A572" s="6" t="s">
        <v>914</v>
      </c>
      <c r="B572" s="7" t="s">
        <v>915</v>
      </c>
      <c r="C572" s="7" t="s">
        <v>916</v>
      </c>
      <c r="D572" s="8">
        <v>3436.14</v>
      </c>
    </row>
    <row r="573" spans="1:4" x14ac:dyDescent="0.2">
      <c r="A573" s="6" t="s">
        <v>917</v>
      </c>
      <c r="B573" s="7" t="s">
        <v>915</v>
      </c>
      <c r="C573" s="7" t="s">
        <v>918</v>
      </c>
      <c r="D573" s="8">
        <v>5716.75</v>
      </c>
    </row>
    <row r="574" spans="1:4" x14ac:dyDescent="0.2">
      <c r="A574" s="6" t="s">
        <v>670</v>
      </c>
      <c r="B574" s="7" t="s">
        <v>915</v>
      </c>
      <c r="C574" s="7" t="s">
        <v>919</v>
      </c>
      <c r="D574" s="8">
        <v>1476.11</v>
      </c>
    </row>
    <row r="575" spans="1:4" x14ac:dyDescent="0.2">
      <c r="A575" s="6" t="s">
        <v>920</v>
      </c>
      <c r="B575" s="7" t="s">
        <v>915</v>
      </c>
      <c r="C575" s="7" t="s">
        <v>921</v>
      </c>
      <c r="D575" s="8">
        <v>3441.13</v>
      </c>
    </row>
    <row r="576" spans="1:4" x14ac:dyDescent="0.2">
      <c r="A576" s="6" t="s">
        <v>922</v>
      </c>
      <c r="B576" s="7" t="s">
        <v>915</v>
      </c>
      <c r="C576" s="7" t="s">
        <v>923</v>
      </c>
      <c r="D576" s="8">
        <v>1369.31</v>
      </c>
    </row>
    <row r="577" spans="1:4" x14ac:dyDescent="0.2">
      <c r="A577" s="6" t="s">
        <v>924</v>
      </c>
      <c r="B577" s="7" t="s">
        <v>915</v>
      </c>
      <c r="C577" s="7" t="s">
        <v>925</v>
      </c>
      <c r="D577" s="8">
        <v>7152.87</v>
      </c>
    </row>
    <row r="578" spans="1:4" ht="15.75" customHeight="1" x14ac:dyDescent="0.2">
      <c r="A578" s="13" t="str">
        <f>UPPER("Porsche")</f>
        <v>PORSCHE</v>
      </c>
      <c r="B578" s="14"/>
      <c r="C578" s="14"/>
      <c r="D578" s="15"/>
    </row>
    <row r="579" spans="1:4" x14ac:dyDescent="0.2">
      <c r="A579" s="1" t="s">
        <v>0</v>
      </c>
      <c r="B579" s="2" t="s">
        <v>1</v>
      </c>
      <c r="C579" s="2" t="s">
        <v>2</v>
      </c>
      <c r="D579" s="3" t="s">
        <v>3</v>
      </c>
    </row>
    <row r="580" spans="1:4" x14ac:dyDescent="0.2">
      <c r="A580" s="6" t="s">
        <v>926</v>
      </c>
      <c r="B580" s="7" t="s">
        <v>927</v>
      </c>
      <c r="C580" s="7" t="s">
        <v>928</v>
      </c>
      <c r="D580" s="8">
        <v>5563.35</v>
      </c>
    </row>
    <row r="581" spans="1:4" x14ac:dyDescent="0.2">
      <c r="A581" s="6" t="s">
        <v>929</v>
      </c>
      <c r="B581" s="7" t="s">
        <v>927</v>
      </c>
      <c r="C581" s="7" t="s">
        <v>930</v>
      </c>
      <c r="D581" s="8">
        <v>1845.59</v>
      </c>
    </row>
    <row r="582" spans="1:4" x14ac:dyDescent="0.2">
      <c r="A582" s="6" t="s">
        <v>931</v>
      </c>
      <c r="B582" s="7" t="s">
        <v>932</v>
      </c>
      <c r="C582" s="7" t="s">
        <v>933</v>
      </c>
      <c r="D582" s="8">
        <v>1965.34</v>
      </c>
    </row>
    <row r="583" spans="1:4" x14ac:dyDescent="0.2">
      <c r="A583" s="6" t="s">
        <v>934</v>
      </c>
      <c r="B583" s="7" t="s">
        <v>932</v>
      </c>
      <c r="C583" s="7" t="s">
        <v>935</v>
      </c>
      <c r="D583" s="8">
        <v>928.75</v>
      </c>
    </row>
    <row r="584" spans="1:4" x14ac:dyDescent="0.2">
      <c r="A584" s="6" t="s">
        <v>936</v>
      </c>
      <c r="B584" s="7" t="s">
        <v>932</v>
      </c>
      <c r="C584" s="7" t="s">
        <v>937</v>
      </c>
      <c r="D584" s="8">
        <v>928.75</v>
      </c>
    </row>
    <row r="585" spans="1:4" x14ac:dyDescent="0.2">
      <c r="A585" s="6" t="s">
        <v>938</v>
      </c>
      <c r="B585" s="7" t="s">
        <v>932</v>
      </c>
      <c r="C585" s="7" t="s">
        <v>939</v>
      </c>
      <c r="D585" s="8">
        <v>2088.9499999999998</v>
      </c>
    </row>
    <row r="586" spans="1:4" x14ac:dyDescent="0.2">
      <c r="A586" s="6" t="s">
        <v>940</v>
      </c>
      <c r="B586" s="7" t="s">
        <v>932</v>
      </c>
      <c r="C586" s="7" t="s">
        <v>941</v>
      </c>
      <c r="D586" s="8">
        <v>558.41999999999996</v>
      </c>
    </row>
    <row r="587" spans="1:4" x14ac:dyDescent="0.2">
      <c r="A587" s="6" t="s">
        <v>942</v>
      </c>
      <c r="B587" s="7" t="s">
        <v>932</v>
      </c>
      <c r="C587" s="7" t="s">
        <v>928</v>
      </c>
      <c r="D587" s="8">
        <v>5563.35</v>
      </c>
    </row>
    <row r="588" spans="1:4" x14ac:dyDescent="0.2">
      <c r="A588" s="6" t="s">
        <v>943</v>
      </c>
      <c r="B588" s="7" t="s">
        <v>932</v>
      </c>
      <c r="C588" s="7" t="s">
        <v>930</v>
      </c>
      <c r="D588" s="8">
        <v>1845.59</v>
      </c>
    </row>
    <row r="589" spans="1:4" x14ac:dyDescent="0.2">
      <c r="A589" s="6" t="s">
        <v>926</v>
      </c>
      <c r="B589" s="7" t="s">
        <v>944</v>
      </c>
      <c r="C589" s="7" t="s">
        <v>945</v>
      </c>
      <c r="D589" s="8">
        <v>5563.35</v>
      </c>
    </row>
    <row r="590" spans="1:4" x14ac:dyDescent="0.2">
      <c r="A590" s="6" t="s">
        <v>929</v>
      </c>
      <c r="B590" s="7" t="s">
        <v>944</v>
      </c>
      <c r="C590" s="7" t="s">
        <v>946</v>
      </c>
      <c r="D590" s="8">
        <v>1845.59</v>
      </c>
    </row>
    <row r="591" spans="1:4" x14ac:dyDescent="0.2">
      <c r="A591" s="6" t="s">
        <v>931</v>
      </c>
      <c r="B591" s="7" t="s">
        <v>947</v>
      </c>
      <c r="C591" s="7" t="s">
        <v>948</v>
      </c>
      <c r="D591" s="8">
        <v>1965.34</v>
      </c>
    </row>
    <row r="592" spans="1:4" x14ac:dyDescent="0.2">
      <c r="A592" s="6" t="s">
        <v>936</v>
      </c>
      <c r="B592" s="7" t="s">
        <v>947</v>
      </c>
      <c r="C592" s="7" t="s">
        <v>949</v>
      </c>
      <c r="D592" s="8">
        <v>928.75</v>
      </c>
    </row>
    <row r="593" spans="1:4" x14ac:dyDescent="0.2">
      <c r="A593" s="6" t="s">
        <v>934</v>
      </c>
      <c r="B593" s="7" t="s">
        <v>947</v>
      </c>
      <c r="C593" s="7" t="s">
        <v>950</v>
      </c>
      <c r="D593" s="8">
        <v>928.75</v>
      </c>
    </row>
    <row r="594" spans="1:4" x14ac:dyDescent="0.2">
      <c r="A594" s="6" t="s">
        <v>943</v>
      </c>
      <c r="B594" s="7" t="s">
        <v>947</v>
      </c>
      <c r="C594" s="7" t="s">
        <v>946</v>
      </c>
      <c r="D594" s="8">
        <v>1845.59</v>
      </c>
    </row>
    <row r="595" spans="1:4" x14ac:dyDescent="0.2">
      <c r="A595" s="6" t="s">
        <v>942</v>
      </c>
      <c r="B595" s="7" t="s">
        <v>947</v>
      </c>
      <c r="C595" s="7" t="s">
        <v>945</v>
      </c>
      <c r="D595" s="8">
        <v>5563.35</v>
      </c>
    </row>
    <row r="596" spans="1:4" x14ac:dyDescent="0.2">
      <c r="A596" s="6" t="s">
        <v>940</v>
      </c>
      <c r="B596" s="7" t="s">
        <v>947</v>
      </c>
      <c r="C596" s="7" t="s">
        <v>951</v>
      </c>
      <c r="D596" s="8">
        <v>558.41999999999996</v>
      </c>
    </row>
    <row r="597" spans="1:4" x14ac:dyDescent="0.2">
      <c r="A597" s="6" t="s">
        <v>938</v>
      </c>
      <c r="B597" s="7" t="s">
        <v>947</v>
      </c>
      <c r="C597" s="7" t="s">
        <v>952</v>
      </c>
      <c r="D597" s="8">
        <v>2088.9499999999998</v>
      </c>
    </row>
    <row r="598" spans="1:4" x14ac:dyDescent="0.2">
      <c r="A598" s="6" t="s">
        <v>953</v>
      </c>
      <c r="B598" s="7" t="s">
        <v>954</v>
      </c>
      <c r="C598" s="7" t="s">
        <v>955</v>
      </c>
      <c r="D598" s="8">
        <v>3550</v>
      </c>
    </row>
    <row r="599" spans="1:4" x14ac:dyDescent="0.2">
      <c r="A599" s="6" t="s">
        <v>956</v>
      </c>
      <c r="B599" s="7" t="s">
        <v>954</v>
      </c>
      <c r="C599" s="7" t="s">
        <v>957</v>
      </c>
      <c r="D599" s="8">
        <v>3370</v>
      </c>
    </row>
    <row r="600" spans="1:4" x14ac:dyDescent="0.2">
      <c r="A600" s="6" t="s">
        <v>958</v>
      </c>
      <c r="B600" s="7" t="s">
        <v>954</v>
      </c>
      <c r="C600" s="7" t="s">
        <v>959</v>
      </c>
      <c r="D600" s="8">
        <v>558.41999999999996</v>
      </c>
    </row>
    <row r="601" spans="1:4" x14ac:dyDescent="0.2">
      <c r="A601" s="6" t="s">
        <v>960</v>
      </c>
      <c r="B601" s="7" t="s">
        <v>954</v>
      </c>
      <c r="C601" s="7" t="s">
        <v>961</v>
      </c>
      <c r="D601" s="8">
        <v>6770</v>
      </c>
    </row>
    <row r="602" spans="1:4" x14ac:dyDescent="0.2">
      <c r="A602" s="6" t="s">
        <v>962</v>
      </c>
      <c r="B602" s="7" t="s">
        <v>954</v>
      </c>
      <c r="C602" s="7" t="s">
        <v>963</v>
      </c>
      <c r="D602" s="8">
        <v>4130</v>
      </c>
    </row>
    <row r="603" spans="1:4" x14ac:dyDescent="0.2">
      <c r="A603" s="6" t="s">
        <v>964</v>
      </c>
      <c r="B603" s="7" t="s">
        <v>954</v>
      </c>
      <c r="C603" s="7" t="s">
        <v>965</v>
      </c>
      <c r="D603" s="8">
        <v>5580</v>
      </c>
    </row>
    <row r="604" spans="1:4" x14ac:dyDescent="0.2">
      <c r="A604" s="6" t="s">
        <v>929</v>
      </c>
      <c r="B604" s="7" t="s">
        <v>966</v>
      </c>
      <c r="C604" s="7" t="s">
        <v>967</v>
      </c>
      <c r="D604" s="8">
        <v>1845.59</v>
      </c>
    </row>
    <row r="605" spans="1:4" x14ac:dyDescent="0.2">
      <c r="A605" s="6" t="s">
        <v>926</v>
      </c>
      <c r="B605" s="7" t="s">
        <v>966</v>
      </c>
      <c r="C605" s="7" t="s">
        <v>968</v>
      </c>
      <c r="D605" s="8">
        <v>5563.35</v>
      </c>
    </row>
    <row r="606" spans="1:4" x14ac:dyDescent="0.2">
      <c r="A606" s="6" t="s">
        <v>942</v>
      </c>
      <c r="B606" s="7" t="s">
        <v>969</v>
      </c>
      <c r="C606" s="7" t="s">
        <v>968</v>
      </c>
      <c r="D606" s="8">
        <v>5563.35</v>
      </c>
    </row>
    <row r="607" spans="1:4" x14ac:dyDescent="0.2">
      <c r="A607" s="6" t="s">
        <v>934</v>
      </c>
      <c r="B607" s="7" t="s">
        <v>969</v>
      </c>
      <c r="C607" s="7" t="s">
        <v>970</v>
      </c>
      <c r="D607" s="8">
        <v>928.75</v>
      </c>
    </row>
    <row r="608" spans="1:4" x14ac:dyDescent="0.2">
      <c r="A608" s="6" t="s">
        <v>936</v>
      </c>
      <c r="B608" s="7" t="s">
        <v>969</v>
      </c>
      <c r="C608" s="7" t="s">
        <v>971</v>
      </c>
      <c r="D608" s="8">
        <v>928.75</v>
      </c>
    </row>
    <row r="609" spans="1:4" x14ac:dyDescent="0.2">
      <c r="A609" s="6" t="s">
        <v>940</v>
      </c>
      <c r="B609" s="7" t="s">
        <v>969</v>
      </c>
      <c r="C609" s="7" t="s">
        <v>972</v>
      </c>
      <c r="D609" s="8">
        <v>558.41999999999996</v>
      </c>
    </row>
    <row r="610" spans="1:4" x14ac:dyDescent="0.2">
      <c r="A610" s="6" t="s">
        <v>943</v>
      </c>
      <c r="B610" s="7" t="s">
        <v>969</v>
      </c>
      <c r="C610" s="7" t="s">
        <v>967</v>
      </c>
      <c r="D610" s="8">
        <v>1845.59</v>
      </c>
    </row>
    <row r="611" spans="1:4" x14ac:dyDescent="0.2">
      <c r="A611" s="6" t="s">
        <v>973</v>
      </c>
      <c r="B611" s="7" t="s">
        <v>969</v>
      </c>
      <c r="C611" s="7" t="s">
        <v>974</v>
      </c>
      <c r="D611" s="8">
        <v>1911.07</v>
      </c>
    </row>
    <row r="612" spans="1:4" x14ac:dyDescent="0.2">
      <c r="A612" s="6" t="s">
        <v>975</v>
      </c>
      <c r="B612" s="7" t="s">
        <v>969</v>
      </c>
      <c r="C612" s="7" t="s">
        <v>976</v>
      </c>
      <c r="D612" s="8">
        <v>1792</v>
      </c>
    </row>
    <row r="613" spans="1:4" x14ac:dyDescent="0.2">
      <c r="A613" s="6" t="s">
        <v>929</v>
      </c>
      <c r="B613" s="7" t="s">
        <v>977</v>
      </c>
      <c r="C613" s="7" t="s">
        <v>978</v>
      </c>
      <c r="D613" s="8">
        <v>1845.59</v>
      </c>
    </row>
    <row r="614" spans="1:4" x14ac:dyDescent="0.2">
      <c r="A614" s="6" t="s">
        <v>926</v>
      </c>
      <c r="B614" s="7" t="s">
        <v>977</v>
      </c>
      <c r="C614" s="7" t="s">
        <v>979</v>
      </c>
      <c r="D614" s="8">
        <v>5563.35</v>
      </c>
    </row>
    <row r="615" spans="1:4" x14ac:dyDescent="0.2">
      <c r="A615" s="6" t="s">
        <v>942</v>
      </c>
      <c r="B615" s="7" t="s">
        <v>980</v>
      </c>
      <c r="C615" s="7" t="s">
        <v>979</v>
      </c>
      <c r="D615" s="8">
        <v>5563.35</v>
      </c>
    </row>
    <row r="616" spans="1:4" x14ac:dyDescent="0.2">
      <c r="A616" s="6" t="s">
        <v>936</v>
      </c>
      <c r="B616" s="7" t="s">
        <v>980</v>
      </c>
      <c r="C616" s="7" t="s">
        <v>981</v>
      </c>
      <c r="D616" s="8">
        <v>928.75</v>
      </c>
    </row>
    <row r="617" spans="1:4" x14ac:dyDescent="0.2">
      <c r="A617" s="6" t="s">
        <v>934</v>
      </c>
      <c r="B617" s="7" t="s">
        <v>980</v>
      </c>
      <c r="C617" s="7" t="s">
        <v>982</v>
      </c>
      <c r="D617" s="8">
        <v>928.75</v>
      </c>
    </row>
    <row r="618" spans="1:4" x14ac:dyDescent="0.2">
      <c r="A618" s="6" t="s">
        <v>975</v>
      </c>
      <c r="B618" s="7" t="s">
        <v>980</v>
      </c>
      <c r="C618" s="7" t="s">
        <v>983</v>
      </c>
      <c r="D618" s="8">
        <v>1792</v>
      </c>
    </row>
    <row r="619" spans="1:4" x14ac:dyDescent="0.2">
      <c r="A619" s="6" t="s">
        <v>973</v>
      </c>
      <c r="B619" s="7" t="s">
        <v>980</v>
      </c>
      <c r="C619" s="7" t="s">
        <v>984</v>
      </c>
      <c r="D619" s="8">
        <v>1911.07</v>
      </c>
    </row>
    <row r="620" spans="1:4" x14ac:dyDescent="0.2">
      <c r="A620" s="6" t="s">
        <v>943</v>
      </c>
      <c r="B620" s="7" t="s">
        <v>980</v>
      </c>
      <c r="C620" s="7" t="s">
        <v>978</v>
      </c>
      <c r="D620" s="8">
        <v>1845.59</v>
      </c>
    </row>
    <row r="621" spans="1:4" x14ac:dyDescent="0.2">
      <c r="A621" s="6" t="s">
        <v>940</v>
      </c>
      <c r="B621" s="7" t="s">
        <v>980</v>
      </c>
      <c r="C621" s="7" t="s">
        <v>985</v>
      </c>
      <c r="D621" s="8">
        <v>558.41999999999996</v>
      </c>
    </row>
    <row r="622" spans="1:4" x14ac:dyDescent="0.2">
      <c r="A622" s="6" t="s">
        <v>986</v>
      </c>
      <c r="B622" s="7" t="s">
        <v>987</v>
      </c>
      <c r="C622" s="7" t="s">
        <v>988</v>
      </c>
      <c r="D622" s="8">
        <v>853.5</v>
      </c>
    </row>
    <row r="623" spans="1:4" x14ac:dyDescent="0.2">
      <c r="A623" s="6" t="s">
        <v>989</v>
      </c>
      <c r="B623" s="7" t="s">
        <v>987</v>
      </c>
      <c r="C623" s="7" t="s">
        <v>990</v>
      </c>
      <c r="D623" s="8">
        <v>5568.67</v>
      </c>
    </row>
    <row r="624" spans="1:4" x14ac:dyDescent="0.2">
      <c r="A624" s="6" t="s">
        <v>991</v>
      </c>
      <c r="B624" s="7" t="s">
        <v>987</v>
      </c>
      <c r="C624" s="7" t="s">
        <v>992</v>
      </c>
      <c r="D624" s="8">
        <v>1536.01</v>
      </c>
    </row>
    <row r="625" spans="1:4" x14ac:dyDescent="0.2">
      <c r="A625" s="6" t="s">
        <v>989</v>
      </c>
      <c r="B625" s="7" t="s">
        <v>987</v>
      </c>
      <c r="C625" s="7" t="s">
        <v>993</v>
      </c>
      <c r="D625" s="8">
        <v>5568.67</v>
      </c>
    </row>
    <row r="626" spans="1:4" x14ac:dyDescent="0.2">
      <c r="A626" s="6" t="s">
        <v>994</v>
      </c>
      <c r="B626" s="7" t="s">
        <v>987</v>
      </c>
      <c r="C626" s="7" t="s">
        <v>995</v>
      </c>
      <c r="D626" s="8">
        <v>3708.18</v>
      </c>
    </row>
    <row r="627" spans="1:4" x14ac:dyDescent="0.2">
      <c r="A627" s="6" t="s">
        <v>996</v>
      </c>
      <c r="B627" s="7" t="s">
        <v>987</v>
      </c>
      <c r="C627" s="7" t="s">
        <v>997</v>
      </c>
      <c r="D627" s="8">
        <v>1345.5</v>
      </c>
    </row>
    <row r="628" spans="1:4" x14ac:dyDescent="0.2">
      <c r="A628" s="6" t="s">
        <v>998</v>
      </c>
      <c r="B628" s="7" t="s">
        <v>999</v>
      </c>
      <c r="C628" s="7" t="s">
        <v>1000</v>
      </c>
      <c r="D628" s="8">
        <v>537.94000000000005</v>
      </c>
    </row>
    <row r="629" spans="1:4" x14ac:dyDescent="0.2">
      <c r="A629" s="6" t="s">
        <v>1001</v>
      </c>
      <c r="B629" s="7" t="s">
        <v>999</v>
      </c>
      <c r="C629" s="7" t="s">
        <v>1002</v>
      </c>
      <c r="D629" s="8">
        <v>9513.7199999999993</v>
      </c>
    </row>
    <row r="630" spans="1:4" x14ac:dyDescent="0.2">
      <c r="A630" s="6" t="s">
        <v>1003</v>
      </c>
      <c r="B630" s="7" t="s">
        <v>1004</v>
      </c>
      <c r="C630" s="7" t="s">
        <v>1005</v>
      </c>
      <c r="D630" s="8">
        <v>702.89</v>
      </c>
    </row>
    <row r="631" spans="1:4" x14ac:dyDescent="0.2">
      <c r="A631" s="6" t="s">
        <v>1006</v>
      </c>
      <c r="B631" s="7" t="s">
        <v>1007</v>
      </c>
      <c r="C631" s="7" t="s">
        <v>1008</v>
      </c>
      <c r="D631" s="8">
        <v>4146.9799999999996</v>
      </c>
    </row>
    <row r="632" spans="1:4" x14ac:dyDescent="0.2">
      <c r="A632" s="6" t="s">
        <v>1009</v>
      </c>
      <c r="B632" s="7" t="s">
        <v>1007</v>
      </c>
      <c r="C632" s="7" t="s">
        <v>1010</v>
      </c>
      <c r="D632" s="8">
        <v>4586.58</v>
      </c>
    </row>
    <row r="633" spans="1:4" x14ac:dyDescent="0.2">
      <c r="A633" s="6" t="s">
        <v>1009</v>
      </c>
      <c r="B633" s="7" t="s">
        <v>1011</v>
      </c>
      <c r="C633" s="7" t="s">
        <v>1012</v>
      </c>
      <c r="D633" s="8">
        <v>4586.58</v>
      </c>
    </row>
    <row r="634" spans="1:4" x14ac:dyDescent="0.2">
      <c r="A634" s="6" t="s">
        <v>1006</v>
      </c>
      <c r="B634" s="7" t="s">
        <v>1011</v>
      </c>
      <c r="C634" s="7" t="s">
        <v>1013</v>
      </c>
      <c r="D634" s="8">
        <v>4146.9799999999996</v>
      </c>
    </row>
    <row r="635" spans="1:4" x14ac:dyDescent="0.2">
      <c r="A635" s="6" t="s">
        <v>998</v>
      </c>
      <c r="B635" s="7" t="s">
        <v>1014</v>
      </c>
      <c r="C635" s="7" t="s">
        <v>1015</v>
      </c>
      <c r="D635" s="8">
        <v>537.94000000000005</v>
      </c>
    </row>
    <row r="636" spans="1:4" x14ac:dyDescent="0.2">
      <c r="A636" s="6" t="s">
        <v>1001</v>
      </c>
      <c r="B636" s="7" t="s">
        <v>1014</v>
      </c>
      <c r="C636" s="7" t="s">
        <v>1016</v>
      </c>
      <c r="D636" s="8">
        <v>9513.7199999999993</v>
      </c>
    </row>
    <row r="637" spans="1:4" x14ac:dyDescent="0.2">
      <c r="A637" s="6" t="s">
        <v>989</v>
      </c>
      <c r="B637" s="7" t="s">
        <v>1017</v>
      </c>
      <c r="C637" s="7" t="s">
        <v>1018</v>
      </c>
      <c r="D637" s="8">
        <v>5568.67</v>
      </c>
    </row>
    <row r="638" spans="1:4" x14ac:dyDescent="0.2">
      <c r="A638" s="6" t="s">
        <v>986</v>
      </c>
      <c r="B638" s="7" t="s">
        <v>1017</v>
      </c>
      <c r="C638" s="7" t="s">
        <v>1019</v>
      </c>
      <c r="D638" s="8">
        <v>853.5</v>
      </c>
    </row>
    <row r="639" spans="1:4" x14ac:dyDescent="0.2">
      <c r="A639" s="6" t="s">
        <v>991</v>
      </c>
      <c r="B639" s="7" t="s">
        <v>1017</v>
      </c>
      <c r="C639" s="7" t="s">
        <v>1020</v>
      </c>
      <c r="D639" s="8">
        <v>1536.01</v>
      </c>
    </row>
    <row r="640" spans="1:4" x14ac:dyDescent="0.2">
      <c r="A640" s="6" t="s">
        <v>996</v>
      </c>
      <c r="B640" s="7" t="s">
        <v>1017</v>
      </c>
      <c r="C640" s="7" t="s">
        <v>1021</v>
      </c>
      <c r="D640" s="8">
        <v>1345.5</v>
      </c>
    </row>
    <row r="641" spans="1:4" x14ac:dyDescent="0.2">
      <c r="A641" s="6" t="s">
        <v>994</v>
      </c>
      <c r="B641" s="7" t="s">
        <v>1017</v>
      </c>
      <c r="C641" s="7" t="s">
        <v>1022</v>
      </c>
      <c r="D641" s="8">
        <v>3708.18</v>
      </c>
    </row>
    <row r="642" spans="1:4" x14ac:dyDescent="0.2">
      <c r="A642" s="6" t="s">
        <v>989</v>
      </c>
      <c r="B642" s="7" t="s">
        <v>1017</v>
      </c>
      <c r="C642" s="7" t="s">
        <v>1023</v>
      </c>
      <c r="D642" s="8">
        <v>5568.67</v>
      </c>
    </row>
    <row r="643" spans="1:4" x14ac:dyDescent="0.2">
      <c r="A643" s="6" t="s">
        <v>1003</v>
      </c>
      <c r="B643" s="7" t="s">
        <v>1024</v>
      </c>
      <c r="C643" s="7" t="s">
        <v>1025</v>
      </c>
      <c r="D643" s="8">
        <v>702.89</v>
      </c>
    </row>
    <row r="644" spans="1:4" x14ac:dyDescent="0.2">
      <c r="A644" s="6" t="s">
        <v>1026</v>
      </c>
      <c r="B644" s="7" t="s">
        <v>1027</v>
      </c>
      <c r="C644" s="7" t="s">
        <v>1028</v>
      </c>
      <c r="D644" s="8">
        <v>1657.82</v>
      </c>
    </row>
    <row r="645" spans="1:4" x14ac:dyDescent="0.2">
      <c r="A645" s="6" t="s">
        <v>1029</v>
      </c>
      <c r="B645" s="7" t="s">
        <v>1027</v>
      </c>
      <c r="C645" s="7" t="s">
        <v>1030</v>
      </c>
      <c r="D645" s="8">
        <v>4303.4399999999996</v>
      </c>
    </row>
    <row r="646" spans="1:4" x14ac:dyDescent="0.2">
      <c r="A646" s="6" t="s">
        <v>1031</v>
      </c>
      <c r="B646" s="7" t="s">
        <v>1027</v>
      </c>
      <c r="C646" s="7" t="s">
        <v>1032</v>
      </c>
      <c r="D646" s="8">
        <v>1192.49</v>
      </c>
    </row>
    <row r="647" spans="1:4" x14ac:dyDescent="0.2">
      <c r="A647" s="6" t="s">
        <v>1033</v>
      </c>
      <c r="B647" s="7" t="s">
        <v>1027</v>
      </c>
      <c r="C647" s="7" t="s">
        <v>1034</v>
      </c>
      <c r="D647" s="8">
        <v>1688.17</v>
      </c>
    </row>
    <row r="648" spans="1:4" x14ac:dyDescent="0.2">
      <c r="A648" s="6" t="s">
        <v>1035</v>
      </c>
      <c r="B648" s="7" t="s">
        <v>1027</v>
      </c>
      <c r="C648" s="7" t="s">
        <v>1032</v>
      </c>
      <c r="D648" s="8">
        <v>1202.6099999999999</v>
      </c>
    </row>
    <row r="649" spans="1:4" x14ac:dyDescent="0.2">
      <c r="A649" s="6" t="s">
        <v>1036</v>
      </c>
      <c r="B649" s="7" t="s">
        <v>1027</v>
      </c>
      <c r="C649" s="7" t="s">
        <v>1037</v>
      </c>
      <c r="D649" s="8">
        <v>2357.59</v>
      </c>
    </row>
    <row r="650" spans="1:4" x14ac:dyDescent="0.2">
      <c r="A650" s="6" t="s">
        <v>1038</v>
      </c>
      <c r="B650" s="7" t="s">
        <v>1027</v>
      </c>
      <c r="C650" s="7" t="s">
        <v>1039</v>
      </c>
      <c r="D650" s="8">
        <v>8862.61</v>
      </c>
    </row>
    <row r="651" spans="1:4" x14ac:dyDescent="0.2">
      <c r="A651" s="6" t="s">
        <v>1040</v>
      </c>
      <c r="B651" s="7" t="s">
        <v>1027</v>
      </c>
      <c r="C651" s="7" t="s">
        <v>1041</v>
      </c>
      <c r="D651" s="8">
        <v>6155.88</v>
      </c>
    </row>
    <row r="652" spans="1:4" x14ac:dyDescent="0.2">
      <c r="A652" s="6" t="s">
        <v>1042</v>
      </c>
      <c r="B652" s="7" t="s">
        <v>1027</v>
      </c>
      <c r="C652" s="7" t="s">
        <v>1043</v>
      </c>
      <c r="D652" s="8">
        <v>1130.3399999999999</v>
      </c>
    </row>
    <row r="653" spans="1:4" x14ac:dyDescent="0.2">
      <c r="A653" s="6" t="s">
        <v>1044</v>
      </c>
      <c r="B653" s="7" t="s">
        <v>1045</v>
      </c>
      <c r="C653" s="7" t="s">
        <v>1046</v>
      </c>
      <c r="D653" s="8">
        <v>1202.6099999999999</v>
      </c>
    </row>
    <row r="654" spans="1:4" x14ac:dyDescent="0.2">
      <c r="A654" s="6" t="s">
        <v>1047</v>
      </c>
      <c r="B654" s="7" t="s">
        <v>1045</v>
      </c>
      <c r="C654" s="7" t="s">
        <v>1048</v>
      </c>
      <c r="D654" s="8">
        <v>4393.6899999999996</v>
      </c>
    </row>
    <row r="655" spans="1:4" x14ac:dyDescent="0.2">
      <c r="A655" s="6" t="s">
        <v>1036</v>
      </c>
      <c r="B655" s="7" t="s">
        <v>1045</v>
      </c>
      <c r="C655" s="7" t="s">
        <v>1049</v>
      </c>
      <c r="D655" s="8">
        <v>2357.59</v>
      </c>
    </row>
    <row r="656" spans="1:4" x14ac:dyDescent="0.2">
      <c r="A656" s="6" t="s">
        <v>1050</v>
      </c>
      <c r="B656" s="7" t="s">
        <v>1045</v>
      </c>
      <c r="C656" s="7" t="s">
        <v>1051</v>
      </c>
      <c r="D656" s="8">
        <v>1774.15</v>
      </c>
    </row>
    <row r="657" spans="1:4" x14ac:dyDescent="0.2">
      <c r="A657" s="6" t="s">
        <v>1052</v>
      </c>
      <c r="B657" s="7" t="s">
        <v>1045</v>
      </c>
      <c r="C657" s="7" t="s">
        <v>1053</v>
      </c>
      <c r="D657" s="8">
        <v>1893.22</v>
      </c>
    </row>
    <row r="658" spans="1:4" x14ac:dyDescent="0.2">
      <c r="A658" s="6" t="s">
        <v>1038</v>
      </c>
      <c r="B658" s="7" t="s">
        <v>1045</v>
      </c>
      <c r="C658" s="7" t="s">
        <v>1054</v>
      </c>
      <c r="D658" s="8">
        <v>8862.61</v>
      </c>
    </row>
    <row r="659" spans="1:4" x14ac:dyDescent="0.2">
      <c r="A659" s="6" t="s">
        <v>1040</v>
      </c>
      <c r="B659" s="7" t="s">
        <v>1045</v>
      </c>
      <c r="C659" s="7" t="s">
        <v>1055</v>
      </c>
      <c r="D659" s="8">
        <v>6155.88</v>
      </c>
    </row>
    <row r="660" spans="1:4" x14ac:dyDescent="0.2">
      <c r="A660" s="6" t="s">
        <v>1042</v>
      </c>
      <c r="B660" s="7" t="s">
        <v>1045</v>
      </c>
      <c r="C660" s="7" t="s">
        <v>1056</v>
      </c>
      <c r="D660" s="8">
        <v>1130.3399999999999</v>
      </c>
    </row>
    <row r="661" spans="1:4" x14ac:dyDescent="0.2">
      <c r="A661" s="6" t="s">
        <v>1057</v>
      </c>
      <c r="B661" s="7" t="s">
        <v>1045</v>
      </c>
      <c r="C661" s="7" t="s">
        <v>1046</v>
      </c>
      <c r="D661" s="8">
        <v>1202.6099999999999</v>
      </c>
    </row>
    <row r="662" spans="1:4" x14ac:dyDescent="0.2">
      <c r="A662" s="6" t="s">
        <v>1026</v>
      </c>
      <c r="B662" s="7" t="s">
        <v>1045</v>
      </c>
      <c r="C662" s="7" t="s">
        <v>1058</v>
      </c>
      <c r="D662" s="8">
        <v>1657.82</v>
      </c>
    </row>
    <row r="663" spans="1:4" x14ac:dyDescent="0.2">
      <c r="A663" s="6" t="s">
        <v>1059</v>
      </c>
      <c r="B663" s="7" t="s">
        <v>1060</v>
      </c>
      <c r="C663" s="7" t="s">
        <v>1061</v>
      </c>
      <c r="D663" s="8">
        <v>1565</v>
      </c>
    </row>
    <row r="664" spans="1:4" x14ac:dyDescent="0.2">
      <c r="A664" s="6" t="s">
        <v>1062</v>
      </c>
      <c r="B664" s="7" t="s">
        <v>1060</v>
      </c>
      <c r="C664" s="7" t="s">
        <v>1063</v>
      </c>
      <c r="D664" s="8">
        <v>1395</v>
      </c>
    </row>
    <row r="665" spans="1:4" x14ac:dyDescent="0.2">
      <c r="A665" s="6" t="s">
        <v>1064</v>
      </c>
      <c r="B665" s="7" t="s">
        <v>1060</v>
      </c>
      <c r="C665" s="7" t="s">
        <v>1065</v>
      </c>
      <c r="D665" s="8">
        <v>8435</v>
      </c>
    </row>
    <row r="666" spans="1:4" x14ac:dyDescent="0.2">
      <c r="A666" s="6" t="s">
        <v>1066</v>
      </c>
      <c r="B666" s="7" t="s">
        <v>1060</v>
      </c>
      <c r="C666" s="7" t="s">
        <v>1067</v>
      </c>
      <c r="D666" s="8">
        <v>1475</v>
      </c>
    </row>
    <row r="667" spans="1:4" x14ac:dyDescent="0.2">
      <c r="A667" s="6" t="s">
        <v>1068</v>
      </c>
      <c r="B667" s="7" t="s">
        <v>1060</v>
      </c>
      <c r="C667" s="7" t="s">
        <v>1069</v>
      </c>
      <c r="D667" s="8">
        <v>3985</v>
      </c>
    </row>
    <row r="668" spans="1:4" x14ac:dyDescent="0.2">
      <c r="A668" s="6" t="s">
        <v>1026</v>
      </c>
      <c r="B668" s="7" t="s">
        <v>1070</v>
      </c>
      <c r="C668" s="7" t="s">
        <v>1071</v>
      </c>
      <c r="D668" s="8">
        <v>1657.82</v>
      </c>
    </row>
    <row r="669" spans="1:4" x14ac:dyDescent="0.2">
      <c r="A669" s="6" t="s">
        <v>1072</v>
      </c>
      <c r="B669" s="7" t="s">
        <v>1070</v>
      </c>
      <c r="C669" s="7" t="s">
        <v>1073</v>
      </c>
      <c r="D669" s="8">
        <v>1192.49</v>
      </c>
    </row>
    <row r="670" spans="1:4" x14ac:dyDescent="0.2">
      <c r="A670" s="6" t="s">
        <v>1029</v>
      </c>
      <c r="B670" s="7" t="s">
        <v>1070</v>
      </c>
      <c r="C670" s="7" t="s">
        <v>1074</v>
      </c>
      <c r="D670" s="8">
        <v>4303.4399999999996</v>
      </c>
    </row>
    <row r="671" spans="1:4" x14ac:dyDescent="0.2">
      <c r="A671" s="6" t="s">
        <v>1042</v>
      </c>
      <c r="B671" s="7" t="s">
        <v>1070</v>
      </c>
      <c r="C671" s="7" t="s">
        <v>1075</v>
      </c>
      <c r="D671" s="8">
        <v>1130.3399999999999</v>
      </c>
    </row>
    <row r="672" spans="1:4" x14ac:dyDescent="0.2">
      <c r="A672" s="6" t="s">
        <v>1040</v>
      </c>
      <c r="B672" s="7" t="s">
        <v>1070</v>
      </c>
      <c r="C672" s="7" t="s">
        <v>1076</v>
      </c>
      <c r="D672" s="8">
        <v>6155.88</v>
      </c>
    </row>
    <row r="673" spans="1:4" x14ac:dyDescent="0.2">
      <c r="A673" s="6" t="s">
        <v>1038</v>
      </c>
      <c r="B673" s="7" t="s">
        <v>1070</v>
      </c>
      <c r="C673" s="7" t="s">
        <v>1077</v>
      </c>
      <c r="D673" s="8">
        <v>8862.61</v>
      </c>
    </row>
    <row r="674" spans="1:4" x14ac:dyDescent="0.2">
      <c r="A674" s="6" t="s">
        <v>1047</v>
      </c>
      <c r="B674" s="7" t="s">
        <v>1078</v>
      </c>
      <c r="C674" s="7" t="s">
        <v>1079</v>
      </c>
      <c r="D674" s="8">
        <v>4393.6899999999996</v>
      </c>
    </row>
    <row r="675" spans="1:4" x14ac:dyDescent="0.2">
      <c r="A675" s="6" t="s">
        <v>1080</v>
      </c>
      <c r="B675" s="7" t="s">
        <v>1078</v>
      </c>
      <c r="C675" s="7" t="s">
        <v>1081</v>
      </c>
      <c r="D675" s="8">
        <v>1202.6099999999999</v>
      </c>
    </row>
    <row r="676" spans="1:4" x14ac:dyDescent="0.2">
      <c r="A676" s="6" t="s">
        <v>1035</v>
      </c>
      <c r="B676" s="7" t="s">
        <v>1078</v>
      </c>
      <c r="C676" s="7" t="s">
        <v>1081</v>
      </c>
      <c r="D676" s="8">
        <v>1202.6099999999999</v>
      </c>
    </row>
    <row r="677" spans="1:4" x14ac:dyDescent="0.2">
      <c r="A677" s="6" t="s">
        <v>1036</v>
      </c>
      <c r="B677" s="7" t="s">
        <v>1078</v>
      </c>
      <c r="C677" s="7" t="s">
        <v>1082</v>
      </c>
      <c r="D677" s="8">
        <v>2357.59</v>
      </c>
    </row>
    <row r="678" spans="1:4" x14ac:dyDescent="0.2">
      <c r="A678" s="6" t="s">
        <v>1042</v>
      </c>
      <c r="B678" s="7" t="s">
        <v>1078</v>
      </c>
      <c r="C678" s="7" t="s">
        <v>1083</v>
      </c>
      <c r="D678" s="8">
        <v>1130.3399999999999</v>
      </c>
    </row>
    <row r="679" spans="1:4" x14ac:dyDescent="0.2">
      <c r="A679" s="6" t="s">
        <v>1040</v>
      </c>
      <c r="B679" s="7" t="s">
        <v>1078</v>
      </c>
      <c r="C679" s="7" t="s">
        <v>1084</v>
      </c>
      <c r="D679" s="8">
        <v>6155.88</v>
      </c>
    </row>
    <row r="680" spans="1:4" x14ac:dyDescent="0.2">
      <c r="A680" s="6" t="s">
        <v>1038</v>
      </c>
      <c r="B680" s="7" t="s">
        <v>1078</v>
      </c>
      <c r="C680" s="7" t="s">
        <v>1085</v>
      </c>
      <c r="D680" s="8">
        <v>8862.61</v>
      </c>
    </row>
    <row r="681" spans="1:4" x14ac:dyDescent="0.2">
      <c r="A681" s="6" t="s">
        <v>1026</v>
      </c>
      <c r="B681" s="7" t="s">
        <v>1078</v>
      </c>
      <c r="C681" s="7" t="s">
        <v>1086</v>
      </c>
      <c r="D681" s="8">
        <v>1657.82</v>
      </c>
    </row>
    <row r="682" spans="1:4" x14ac:dyDescent="0.2">
      <c r="A682" s="6" t="s">
        <v>1044</v>
      </c>
      <c r="B682" s="7" t="s">
        <v>1078</v>
      </c>
      <c r="C682" s="7" t="s">
        <v>1081</v>
      </c>
      <c r="D682" s="8">
        <v>1202.6099999999999</v>
      </c>
    </row>
    <row r="683" spans="1:4" x14ac:dyDescent="0.2">
      <c r="A683" s="6" t="s">
        <v>1057</v>
      </c>
      <c r="B683" s="7" t="s">
        <v>1078</v>
      </c>
      <c r="C683" s="7" t="s">
        <v>1081</v>
      </c>
      <c r="D683" s="8">
        <v>1202.6099999999999</v>
      </c>
    </row>
    <row r="684" spans="1:4" x14ac:dyDescent="0.2">
      <c r="A684" s="6" t="s">
        <v>1087</v>
      </c>
      <c r="B684" s="7" t="s">
        <v>1078</v>
      </c>
      <c r="C684" s="7" t="s">
        <v>1088</v>
      </c>
      <c r="D684" s="8">
        <v>2202.8000000000002</v>
      </c>
    </row>
    <row r="685" spans="1:4" x14ac:dyDescent="0.2">
      <c r="A685" s="6" t="s">
        <v>1087</v>
      </c>
      <c r="B685" s="7" t="s">
        <v>1089</v>
      </c>
      <c r="C685" s="7" t="s">
        <v>1090</v>
      </c>
      <c r="D685" s="8">
        <v>2202.8000000000002</v>
      </c>
    </row>
    <row r="686" spans="1:4" x14ac:dyDescent="0.2">
      <c r="A686" s="6" t="s">
        <v>1057</v>
      </c>
      <c r="B686" s="7" t="s">
        <v>1089</v>
      </c>
      <c r="C686" s="7" t="s">
        <v>1091</v>
      </c>
      <c r="D686" s="8">
        <v>1202.6099999999999</v>
      </c>
    </row>
    <row r="687" spans="1:4" x14ac:dyDescent="0.2">
      <c r="A687" s="6" t="s">
        <v>1092</v>
      </c>
      <c r="B687" s="7" t="s">
        <v>1089</v>
      </c>
      <c r="C687" s="7" t="s">
        <v>1093</v>
      </c>
      <c r="D687" s="8">
        <v>4393.6899999999996</v>
      </c>
    </row>
    <row r="688" spans="1:4" x14ac:dyDescent="0.2">
      <c r="A688" s="6" t="s">
        <v>1036</v>
      </c>
      <c r="B688" s="7" t="s">
        <v>1089</v>
      </c>
      <c r="C688" s="7" t="s">
        <v>1094</v>
      </c>
      <c r="D688" s="8">
        <v>2357.59</v>
      </c>
    </row>
    <row r="689" spans="1:4" x14ac:dyDescent="0.2">
      <c r="A689" s="6" t="s">
        <v>1095</v>
      </c>
      <c r="B689" s="7" t="s">
        <v>1089</v>
      </c>
      <c r="C689" s="7" t="s">
        <v>1096</v>
      </c>
      <c r="D689" s="8">
        <v>8862.61</v>
      </c>
    </row>
    <row r="690" spans="1:4" x14ac:dyDescent="0.2">
      <c r="A690" s="6" t="s">
        <v>1035</v>
      </c>
      <c r="B690" s="7" t="s">
        <v>1089</v>
      </c>
      <c r="C690" s="7" t="s">
        <v>1091</v>
      </c>
      <c r="D690" s="8">
        <v>1202.6099999999999</v>
      </c>
    </row>
    <row r="691" spans="1:4" x14ac:dyDescent="0.2">
      <c r="A691" s="6" t="s">
        <v>1068</v>
      </c>
      <c r="B691" s="7" t="s">
        <v>1097</v>
      </c>
      <c r="C691" s="7" t="s">
        <v>1098</v>
      </c>
      <c r="D691" s="8">
        <v>3985</v>
      </c>
    </row>
    <row r="692" spans="1:4" x14ac:dyDescent="0.2">
      <c r="A692" s="6" t="s">
        <v>1066</v>
      </c>
      <c r="B692" s="7" t="s">
        <v>1097</v>
      </c>
      <c r="C692" s="7" t="s">
        <v>1099</v>
      </c>
      <c r="D692" s="8">
        <v>1475</v>
      </c>
    </row>
    <row r="693" spans="1:4" x14ac:dyDescent="0.2">
      <c r="A693" s="6" t="s">
        <v>1029</v>
      </c>
      <c r="B693" s="7" t="s">
        <v>1100</v>
      </c>
      <c r="C693" s="7" t="s">
        <v>1101</v>
      </c>
      <c r="D693" s="8">
        <v>4303.4399999999996</v>
      </c>
    </row>
    <row r="694" spans="1:4" x14ac:dyDescent="0.2">
      <c r="A694" s="6" t="s">
        <v>1031</v>
      </c>
      <c r="B694" s="7" t="s">
        <v>1100</v>
      </c>
      <c r="C694" s="7" t="s">
        <v>1102</v>
      </c>
      <c r="D694" s="8">
        <v>1192.49</v>
      </c>
    </row>
    <row r="695" spans="1:4" x14ac:dyDescent="0.2">
      <c r="A695" s="6" t="s">
        <v>1031</v>
      </c>
      <c r="B695" s="7" t="s">
        <v>1103</v>
      </c>
      <c r="C695" s="7" t="s">
        <v>1104</v>
      </c>
      <c r="D695" s="8">
        <v>1192.49</v>
      </c>
    </row>
    <row r="696" spans="1:4" x14ac:dyDescent="0.2">
      <c r="A696" s="6" t="s">
        <v>1029</v>
      </c>
      <c r="B696" s="7" t="s">
        <v>1103</v>
      </c>
      <c r="C696" s="7" t="s">
        <v>1105</v>
      </c>
      <c r="D696" s="8">
        <v>4303.4399999999996</v>
      </c>
    </row>
    <row r="697" spans="1:4" x14ac:dyDescent="0.2">
      <c r="A697" s="6" t="s">
        <v>1029</v>
      </c>
      <c r="B697" s="7" t="s">
        <v>1106</v>
      </c>
      <c r="C697" s="7" t="s">
        <v>1107</v>
      </c>
      <c r="D697" s="8">
        <v>4303.4399999999996</v>
      </c>
    </row>
    <row r="698" spans="1:4" x14ac:dyDescent="0.2">
      <c r="A698" s="6" t="s">
        <v>1031</v>
      </c>
      <c r="B698" s="7" t="s">
        <v>1106</v>
      </c>
      <c r="C698" s="7" t="s">
        <v>1108</v>
      </c>
      <c r="D698" s="8">
        <v>1192.49</v>
      </c>
    </row>
    <row r="699" spans="1:4" x14ac:dyDescent="0.2">
      <c r="A699" s="6" t="s">
        <v>1035</v>
      </c>
      <c r="B699" s="7" t="s">
        <v>1109</v>
      </c>
      <c r="C699" s="7" t="s">
        <v>1110</v>
      </c>
      <c r="D699" s="8">
        <v>1202.6099999999999</v>
      </c>
    </row>
    <row r="700" spans="1:4" x14ac:dyDescent="0.2">
      <c r="A700" s="6" t="s">
        <v>1095</v>
      </c>
      <c r="B700" s="7" t="s">
        <v>1109</v>
      </c>
      <c r="C700" s="7" t="s">
        <v>1111</v>
      </c>
      <c r="D700" s="8">
        <v>8862.61</v>
      </c>
    </row>
    <row r="701" spans="1:4" x14ac:dyDescent="0.2">
      <c r="A701" s="6" t="s">
        <v>1036</v>
      </c>
      <c r="B701" s="7" t="s">
        <v>1109</v>
      </c>
      <c r="C701" s="7" t="s">
        <v>1112</v>
      </c>
      <c r="D701" s="8">
        <v>2357.59</v>
      </c>
    </row>
    <row r="702" spans="1:4" x14ac:dyDescent="0.2">
      <c r="A702" s="6" t="s">
        <v>1092</v>
      </c>
      <c r="B702" s="7" t="s">
        <v>1109</v>
      </c>
      <c r="C702" s="7" t="s">
        <v>1113</v>
      </c>
      <c r="D702" s="8">
        <v>4393.6899999999996</v>
      </c>
    </row>
    <row r="703" spans="1:4" x14ac:dyDescent="0.2">
      <c r="A703" s="6" t="s">
        <v>1057</v>
      </c>
      <c r="B703" s="7" t="s">
        <v>1109</v>
      </c>
      <c r="C703" s="7" t="s">
        <v>1110</v>
      </c>
      <c r="D703" s="8">
        <v>1202.6099999999999</v>
      </c>
    </row>
    <row r="704" spans="1:4" x14ac:dyDescent="0.2">
      <c r="A704" s="6" t="s">
        <v>1003</v>
      </c>
      <c r="B704" s="7" t="s">
        <v>1114</v>
      </c>
      <c r="C704" s="7" t="s">
        <v>1115</v>
      </c>
      <c r="D704" s="8">
        <v>702.89</v>
      </c>
    </row>
    <row r="705" spans="1:4" x14ac:dyDescent="0.2">
      <c r="A705" s="6" t="s">
        <v>1116</v>
      </c>
      <c r="B705" s="7" t="s">
        <v>1117</v>
      </c>
      <c r="C705" s="7" t="s">
        <v>1118</v>
      </c>
      <c r="D705" s="8">
        <v>4738.99</v>
      </c>
    </row>
    <row r="706" spans="1:4" x14ac:dyDescent="0.2">
      <c r="A706" s="6" t="s">
        <v>1119</v>
      </c>
      <c r="B706" s="7" t="s">
        <v>1117</v>
      </c>
      <c r="C706" s="7" t="s">
        <v>1120</v>
      </c>
      <c r="D706" s="8">
        <v>4511.62</v>
      </c>
    </row>
    <row r="707" spans="1:4" x14ac:dyDescent="0.2">
      <c r="A707" s="6" t="s">
        <v>1121</v>
      </c>
      <c r="B707" s="7" t="s">
        <v>1117</v>
      </c>
      <c r="C707" s="7" t="s">
        <v>1122</v>
      </c>
      <c r="D707" s="8">
        <v>2447.4</v>
      </c>
    </row>
    <row r="708" spans="1:4" x14ac:dyDescent="0.2">
      <c r="A708" s="6" t="s">
        <v>1123</v>
      </c>
      <c r="B708" s="7" t="s">
        <v>1117</v>
      </c>
      <c r="C708" s="7" t="s">
        <v>1124</v>
      </c>
      <c r="D708" s="8">
        <v>2793.5</v>
      </c>
    </row>
    <row r="709" spans="1:4" x14ac:dyDescent="0.2">
      <c r="A709" s="6" t="s">
        <v>1125</v>
      </c>
      <c r="B709" s="7" t="s">
        <v>1126</v>
      </c>
      <c r="C709" s="7" t="s">
        <v>1127</v>
      </c>
      <c r="D709" s="8">
        <v>4655.6400000000003</v>
      </c>
    </row>
    <row r="710" spans="1:4" x14ac:dyDescent="0.2">
      <c r="A710" s="6" t="s">
        <v>1128</v>
      </c>
      <c r="B710" s="7" t="s">
        <v>1126</v>
      </c>
      <c r="C710" s="7" t="s">
        <v>1129</v>
      </c>
      <c r="D710" s="8">
        <v>300.06</v>
      </c>
    </row>
    <row r="711" spans="1:4" x14ac:dyDescent="0.2">
      <c r="A711" s="6" t="s">
        <v>1130</v>
      </c>
      <c r="B711" s="7" t="s">
        <v>1126</v>
      </c>
      <c r="C711" s="7" t="s">
        <v>1131</v>
      </c>
      <c r="D711" s="8">
        <v>3700.81</v>
      </c>
    </row>
    <row r="712" spans="1:4" x14ac:dyDescent="0.2">
      <c r="A712" s="6" t="s">
        <v>1132</v>
      </c>
      <c r="B712" s="7" t="s">
        <v>1126</v>
      </c>
      <c r="C712" s="7" t="s">
        <v>1133</v>
      </c>
      <c r="D712" s="8">
        <v>1195.18</v>
      </c>
    </row>
    <row r="713" spans="1:4" x14ac:dyDescent="0.2">
      <c r="A713" s="6" t="s">
        <v>1134</v>
      </c>
      <c r="B713" s="7" t="s">
        <v>1126</v>
      </c>
      <c r="C713" s="7" t="s">
        <v>1135</v>
      </c>
      <c r="D713" s="8">
        <v>1131</v>
      </c>
    </row>
    <row r="714" spans="1:4" x14ac:dyDescent="0.2">
      <c r="A714" s="6" t="s">
        <v>1134</v>
      </c>
      <c r="B714" s="7" t="s">
        <v>1136</v>
      </c>
      <c r="C714" s="7" t="s">
        <v>1137</v>
      </c>
      <c r="D714" s="8">
        <v>1131</v>
      </c>
    </row>
    <row r="715" spans="1:4" x14ac:dyDescent="0.2">
      <c r="A715" s="6" t="s">
        <v>1132</v>
      </c>
      <c r="B715" s="7" t="s">
        <v>1136</v>
      </c>
      <c r="C715" s="7" t="s">
        <v>1138</v>
      </c>
      <c r="D715" s="8">
        <v>1195.18</v>
      </c>
    </row>
    <row r="716" spans="1:4" x14ac:dyDescent="0.2">
      <c r="A716" s="6" t="s">
        <v>1130</v>
      </c>
      <c r="B716" s="7" t="s">
        <v>1136</v>
      </c>
      <c r="C716" s="7" t="s">
        <v>1139</v>
      </c>
      <c r="D716" s="8">
        <v>3700.81</v>
      </c>
    </row>
    <row r="717" spans="1:4" x14ac:dyDescent="0.2">
      <c r="A717" s="6" t="s">
        <v>1128</v>
      </c>
      <c r="B717" s="7" t="s">
        <v>1136</v>
      </c>
      <c r="C717" s="7" t="s">
        <v>1140</v>
      </c>
      <c r="D717" s="8">
        <v>300.06</v>
      </c>
    </row>
    <row r="718" spans="1:4" x14ac:dyDescent="0.2">
      <c r="A718" s="6" t="s">
        <v>1125</v>
      </c>
      <c r="B718" s="7" t="s">
        <v>1136</v>
      </c>
      <c r="C718" s="7" t="s">
        <v>1141</v>
      </c>
      <c r="D718" s="8">
        <v>4655.6400000000003</v>
      </c>
    </row>
    <row r="719" spans="1:4" x14ac:dyDescent="0.2">
      <c r="A719" s="6" t="s">
        <v>1142</v>
      </c>
      <c r="B719" s="7" t="s">
        <v>1143</v>
      </c>
      <c r="C719" s="7" t="s">
        <v>1144</v>
      </c>
      <c r="D719" s="8">
        <v>6122.74</v>
      </c>
    </row>
    <row r="720" spans="1:4" x14ac:dyDescent="0.2">
      <c r="A720" s="6" t="s">
        <v>1145</v>
      </c>
      <c r="B720" s="7" t="s">
        <v>1143</v>
      </c>
      <c r="C720" s="7" t="s">
        <v>1146</v>
      </c>
      <c r="D720" s="8">
        <v>1688.79</v>
      </c>
    </row>
    <row r="721" spans="1:4" x14ac:dyDescent="0.2">
      <c r="A721" s="6" t="s">
        <v>1147</v>
      </c>
      <c r="B721" s="7" t="s">
        <v>1143</v>
      </c>
      <c r="C721" s="7" t="s">
        <v>1148</v>
      </c>
      <c r="D721" s="8">
        <v>2435.4499999999998</v>
      </c>
    </row>
    <row r="722" spans="1:4" x14ac:dyDescent="0.2">
      <c r="A722" s="6" t="s">
        <v>1149</v>
      </c>
      <c r="B722" s="7" t="s">
        <v>1150</v>
      </c>
      <c r="C722" s="7" t="s">
        <v>1151</v>
      </c>
      <c r="D722" s="8">
        <v>5134.24</v>
      </c>
    </row>
    <row r="723" spans="1:4" x14ac:dyDescent="0.2">
      <c r="A723" s="6" t="s">
        <v>1152</v>
      </c>
      <c r="B723" s="7" t="s">
        <v>1153</v>
      </c>
      <c r="C723" s="7" t="s">
        <v>1154</v>
      </c>
      <c r="D723" s="8">
        <v>483.26</v>
      </c>
    </row>
    <row r="724" spans="1:4" x14ac:dyDescent="0.2">
      <c r="A724" s="6" t="s">
        <v>1152</v>
      </c>
      <c r="B724" s="7" t="s">
        <v>1155</v>
      </c>
      <c r="C724" s="7" t="s">
        <v>1156</v>
      </c>
      <c r="D724" s="8">
        <v>483.26</v>
      </c>
    </row>
    <row r="725" spans="1:4" x14ac:dyDescent="0.2">
      <c r="A725" s="6" t="s">
        <v>1152</v>
      </c>
      <c r="B725" s="7" t="s">
        <v>1157</v>
      </c>
      <c r="C725" s="7" t="s">
        <v>1158</v>
      </c>
      <c r="D725" s="8">
        <v>483.26</v>
      </c>
    </row>
    <row r="726" spans="1:4" x14ac:dyDescent="0.2">
      <c r="A726" s="6" t="s">
        <v>1159</v>
      </c>
      <c r="B726" s="7" t="s">
        <v>1160</v>
      </c>
      <c r="C726" s="7" t="s">
        <v>1161</v>
      </c>
      <c r="D726" s="8">
        <v>724.67</v>
      </c>
    </row>
    <row r="727" spans="1:4" x14ac:dyDescent="0.2">
      <c r="A727" s="6" t="s">
        <v>1162</v>
      </c>
      <c r="B727" s="7" t="s">
        <v>1163</v>
      </c>
      <c r="C727" s="7" t="s">
        <v>1164</v>
      </c>
      <c r="D727" s="8">
        <v>5836.36</v>
      </c>
    </row>
    <row r="728" spans="1:4" x14ac:dyDescent="0.2">
      <c r="A728" s="6" t="s">
        <v>1165</v>
      </c>
      <c r="B728" s="7" t="s">
        <v>1163</v>
      </c>
      <c r="C728" s="7" t="s">
        <v>1166</v>
      </c>
      <c r="D728" s="8">
        <v>381.95</v>
      </c>
    </row>
    <row r="729" spans="1:4" x14ac:dyDescent="0.2">
      <c r="A729" s="6" t="s">
        <v>1167</v>
      </c>
      <c r="B729" s="7" t="s">
        <v>1163</v>
      </c>
      <c r="C729" s="7" t="s">
        <v>1168</v>
      </c>
      <c r="D729" s="8">
        <v>1565.27</v>
      </c>
    </row>
    <row r="730" spans="1:4" x14ac:dyDescent="0.2">
      <c r="A730" s="6" t="s">
        <v>1169</v>
      </c>
      <c r="B730" s="7" t="s">
        <v>1163</v>
      </c>
      <c r="C730" s="7" t="s">
        <v>1170</v>
      </c>
      <c r="D730" s="8">
        <v>1565.27</v>
      </c>
    </row>
    <row r="731" spans="1:4" x14ac:dyDescent="0.2">
      <c r="A731" s="6" t="s">
        <v>1169</v>
      </c>
      <c r="B731" s="7" t="s">
        <v>1171</v>
      </c>
      <c r="C731" s="7" t="s">
        <v>1172</v>
      </c>
      <c r="D731" s="8">
        <v>1565.27</v>
      </c>
    </row>
    <row r="732" spans="1:4" x14ac:dyDescent="0.2">
      <c r="A732" s="6" t="s">
        <v>1167</v>
      </c>
      <c r="B732" s="7" t="s">
        <v>1171</v>
      </c>
      <c r="C732" s="7" t="s">
        <v>1173</v>
      </c>
      <c r="D732" s="8">
        <v>1565.27</v>
      </c>
    </row>
    <row r="733" spans="1:4" x14ac:dyDescent="0.2">
      <c r="A733" s="6" t="s">
        <v>1174</v>
      </c>
      <c r="B733" s="7" t="s">
        <v>1171</v>
      </c>
      <c r="C733" s="7" t="s">
        <v>1175</v>
      </c>
      <c r="D733" s="8">
        <v>6054.77</v>
      </c>
    </row>
    <row r="734" spans="1:4" x14ac:dyDescent="0.2">
      <c r="A734" s="6" t="s">
        <v>1165</v>
      </c>
      <c r="B734" s="7" t="s">
        <v>1171</v>
      </c>
      <c r="C734" s="7" t="s">
        <v>1176</v>
      </c>
      <c r="D734" s="8">
        <v>381.95</v>
      </c>
    </row>
    <row r="735" spans="1:4" x14ac:dyDescent="0.2">
      <c r="A735" s="6" t="s">
        <v>1177</v>
      </c>
      <c r="B735" s="7" t="s">
        <v>1178</v>
      </c>
      <c r="C735" s="7" t="s">
        <v>1179</v>
      </c>
      <c r="D735" s="8">
        <v>724.67</v>
      </c>
    </row>
    <row r="736" spans="1:4" x14ac:dyDescent="0.2">
      <c r="A736" s="6" t="s">
        <v>1165</v>
      </c>
      <c r="B736" s="7" t="s">
        <v>1180</v>
      </c>
      <c r="C736" s="7" t="s">
        <v>1181</v>
      </c>
      <c r="D736" s="8">
        <v>381.95</v>
      </c>
    </row>
    <row r="737" spans="1:4" x14ac:dyDescent="0.2">
      <c r="A737" s="6" t="s">
        <v>1162</v>
      </c>
      <c r="B737" s="7" t="s">
        <v>1180</v>
      </c>
      <c r="C737" s="7" t="s">
        <v>1182</v>
      </c>
      <c r="D737" s="8">
        <v>5836.36</v>
      </c>
    </row>
    <row r="738" spans="1:4" x14ac:dyDescent="0.2">
      <c r="A738" s="6" t="s">
        <v>1167</v>
      </c>
      <c r="B738" s="7" t="s">
        <v>1180</v>
      </c>
      <c r="C738" s="7" t="s">
        <v>1183</v>
      </c>
      <c r="D738" s="8">
        <v>1565.27</v>
      </c>
    </row>
    <row r="739" spans="1:4" x14ac:dyDescent="0.2">
      <c r="A739" s="6" t="s">
        <v>1169</v>
      </c>
      <c r="B739" s="7" t="s">
        <v>1180</v>
      </c>
      <c r="C739" s="7" t="s">
        <v>1184</v>
      </c>
      <c r="D739" s="8">
        <v>1565.27</v>
      </c>
    </row>
    <row r="740" spans="1:4" x14ac:dyDescent="0.2">
      <c r="A740" s="6" t="s">
        <v>1169</v>
      </c>
      <c r="B740" s="7" t="s">
        <v>1185</v>
      </c>
      <c r="C740" s="7" t="s">
        <v>1186</v>
      </c>
      <c r="D740" s="8">
        <v>1565.27</v>
      </c>
    </row>
    <row r="741" spans="1:4" x14ac:dyDescent="0.2">
      <c r="A741" s="6" t="s">
        <v>1167</v>
      </c>
      <c r="B741" s="7" t="s">
        <v>1185</v>
      </c>
      <c r="C741" s="7" t="s">
        <v>1187</v>
      </c>
      <c r="D741" s="8">
        <v>1565.27</v>
      </c>
    </row>
    <row r="742" spans="1:4" x14ac:dyDescent="0.2">
      <c r="A742" s="6" t="s">
        <v>1174</v>
      </c>
      <c r="B742" s="7" t="s">
        <v>1185</v>
      </c>
      <c r="C742" s="7" t="s">
        <v>1188</v>
      </c>
      <c r="D742" s="8">
        <v>6054.77</v>
      </c>
    </row>
    <row r="743" spans="1:4" x14ac:dyDescent="0.2">
      <c r="A743" s="6" t="s">
        <v>1165</v>
      </c>
      <c r="B743" s="7" t="s">
        <v>1185</v>
      </c>
      <c r="C743" s="7" t="s">
        <v>1189</v>
      </c>
      <c r="D743" s="8">
        <v>381.95</v>
      </c>
    </row>
    <row r="744" spans="1:4" x14ac:dyDescent="0.2">
      <c r="A744" s="6" t="s">
        <v>1190</v>
      </c>
      <c r="B744" s="7" t="s">
        <v>1191</v>
      </c>
      <c r="C744" s="7" t="s">
        <v>1192</v>
      </c>
      <c r="D744" s="8">
        <v>1688.79</v>
      </c>
    </row>
    <row r="745" spans="1:4" x14ac:dyDescent="0.2">
      <c r="A745" s="6" t="s">
        <v>1165</v>
      </c>
      <c r="B745" s="7" t="s">
        <v>1193</v>
      </c>
      <c r="C745" s="7" t="s">
        <v>1194</v>
      </c>
      <c r="D745" s="8">
        <v>381.95</v>
      </c>
    </row>
    <row r="746" spans="1:4" x14ac:dyDescent="0.2">
      <c r="A746" s="6" t="s">
        <v>1167</v>
      </c>
      <c r="B746" s="7" t="s">
        <v>1193</v>
      </c>
      <c r="C746" s="7" t="s">
        <v>1195</v>
      </c>
      <c r="D746" s="8">
        <v>1565.27</v>
      </c>
    </row>
    <row r="747" spans="1:4" x14ac:dyDescent="0.2">
      <c r="A747" s="6" t="s">
        <v>1169</v>
      </c>
      <c r="B747" s="7" t="s">
        <v>1193</v>
      </c>
      <c r="C747" s="7" t="s">
        <v>1196</v>
      </c>
      <c r="D747" s="8">
        <v>1565.27</v>
      </c>
    </row>
    <row r="748" spans="1:4" x14ac:dyDescent="0.2">
      <c r="A748" s="6" t="s">
        <v>1197</v>
      </c>
      <c r="B748" s="7" t="s">
        <v>1193</v>
      </c>
      <c r="C748" s="7" t="s">
        <v>1198</v>
      </c>
      <c r="D748" s="8">
        <v>6406.65</v>
      </c>
    </row>
    <row r="749" spans="1:4" x14ac:dyDescent="0.2">
      <c r="A749" s="6" t="s">
        <v>1197</v>
      </c>
      <c r="B749" s="7" t="s">
        <v>1199</v>
      </c>
      <c r="C749" s="7" t="s">
        <v>1200</v>
      </c>
      <c r="D749" s="8">
        <v>6406.65</v>
      </c>
    </row>
    <row r="750" spans="1:4" x14ac:dyDescent="0.2">
      <c r="A750" s="6" t="s">
        <v>1169</v>
      </c>
      <c r="B750" s="7" t="s">
        <v>1199</v>
      </c>
      <c r="C750" s="7" t="s">
        <v>1201</v>
      </c>
      <c r="D750" s="8">
        <v>1565.27</v>
      </c>
    </row>
    <row r="751" spans="1:4" x14ac:dyDescent="0.2">
      <c r="A751" s="6" t="s">
        <v>1167</v>
      </c>
      <c r="B751" s="7" t="s">
        <v>1199</v>
      </c>
      <c r="C751" s="7" t="s">
        <v>1202</v>
      </c>
      <c r="D751" s="8">
        <v>1565.27</v>
      </c>
    </row>
    <row r="752" spans="1:4" x14ac:dyDescent="0.2">
      <c r="A752" s="6" t="s">
        <v>1165</v>
      </c>
      <c r="B752" s="7" t="s">
        <v>1199</v>
      </c>
      <c r="C752" s="7" t="s">
        <v>1203</v>
      </c>
      <c r="D752" s="8">
        <v>381.95</v>
      </c>
    </row>
    <row r="753" spans="1:4" x14ac:dyDescent="0.2">
      <c r="A753" s="6" t="s">
        <v>1204</v>
      </c>
      <c r="B753" s="7" t="s">
        <v>1205</v>
      </c>
      <c r="C753" s="7" t="s">
        <v>1206</v>
      </c>
      <c r="D753" s="8">
        <v>724.67</v>
      </c>
    </row>
    <row r="754" spans="1:4" x14ac:dyDescent="0.2">
      <c r="A754" s="6" t="s">
        <v>1204</v>
      </c>
      <c r="B754" s="7" t="s">
        <v>1207</v>
      </c>
      <c r="C754" s="7" t="s">
        <v>1208</v>
      </c>
      <c r="D754" s="8">
        <v>724.67</v>
      </c>
    </row>
    <row r="755" spans="1:4" x14ac:dyDescent="0.2">
      <c r="A755" s="6" t="s">
        <v>1209</v>
      </c>
      <c r="B755" s="7" t="s">
        <v>1207</v>
      </c>
      <c r="C755" s="7" t="s">
        <v>1210</v>
      </c>
      <c r="D755" s="8">
        <v>1129.29</v>
      </c>
    </row>
    <row r="756" spans="1:4" x14ac:dyDescent="0.2">
      <c r="A756" s="6" t="s">
        <v>1211</v>
      </c>
      <c r="B756" s="7" t="s">
        <v>1212</v>
      </c>
      <c r="C756" s="7" t="s">
        <v>1213</v>
      </c>
      <c r="D756" s="8">
        <v>1181.83</v>
      </c>
    </row>
    <row r="757" spans="1:4" x14ac:dyDescent="0.2">
      <c r="A757" s="6" t="s">
        <v>1190</v>
      </c>
      <c r="B757" s="7" t="s">
        <v>1212</v>
      </c>
      <c r="C757" s="7" t="s">
        <v>1214</v>
      </c>
      <c r="D757" s="8">
        <v>1688.79</v>
      </c>
    </row>
    <row r="758" spans="1:4" x14ac:dyDescent="0.2">
      <c r="A758" s="6" t="s">
        <v>1209</v>
      </c>
      <c r="B758" s="7" t="s">
        <v>1215</v>
      </c>
      <c r="C758" s="7" t="s">
        <v>1216</v>
      </c>
      <c r="D758" s="8">
        <v>1129.29</v>
      </c>
    </row>
    <row r="759" spans="1:4" x14ac:dyDescent="0.2">
      <c r="A759" s="6" t="s">
        <v>1165</v>
      </c>
      <c r="B759" s="7" t="s">
        <v>1217</v>
      </c>
      <c r="C759" s="7" t="s">
        <v>1218</v>
      </c>
      <c r="D759" s="8">
        <v>381.95</v>
      </c>
    </row>
    <row r="760" spans="1:4" x14ac:dyDescent="0.2">
      <c r="A760" s="6" t="s">
        <v>1167</v>
      </c>
      <c r="B760" s="7" t="s">
        <v>1217</v>
      </c>
      <c r="C760" s="7" t="s">
        <v>1219</v>
      </c>
      <c r="D760" s="8">
        <v>1565.27</v>
      </c>
    </row>
    <row r="761" spans="1:4" x14ac:dyDescent="0.2">
      <c r="A761" s="6" t="s">
        <v>1169</v>
      </c>
      <c r="B761" s="7" t="s">
        <v>1217</v>
      </c>
      <c r="C761" s="7" t="s">
        <v>1220</v>
      </c>
      <c r="D761" s="8">
        <v>1565.27</v>
      </c>
    </row>
    <row r="762" spans="1:4" x14ac:dyDescent="0.2">
      <c r="A762" s="6" t="s">
        <v>1221</v>
      </c>
      <c r="B762" s="7" t="s">
        <v>1217</v>
      </c>
      <c r="C762" s="7" t="s">
        <v>1222</v>
      </c>
      <c r="D762" s="8">
        <v>6054.77</v>
      </c>
    </row>
    <row r="763" spans="1:4" x14ac:dyDescent="0.2">
      <c r="A763" s="6" t="s">
        <v>1221</v>
      </c>
      <c r="B763" s="7" t="s">
        <v>1223</v>
      </c>
      <c r="C763" s="7" t="s">
        <v>1224</v>
      </c>
      <c r="D763" s="8">
        <v>6054.77</v>
      </c>
    </row>
    <row r="764" spans="1:4" x14ac:dyDescent="0.2">
      <c r="A764" s="6" t="s">
        <v>1169</v>
      </c>
      <c r="B764" s="7" t="s">
        <v>1223</v>
      </c>
      <c r="C764" s="7" t="s">
        <v>1225</v>
      </c>
      <c r="D764" s="8">
        <v>1565.27</v>
      </c>
    </row>
    <row r="765" spans="1:4" x14ac:dyDescent="0.2">
      <c r="A765" s="6" t="s">
        <v>1167</v>
      </c>
      <c r="B765" s="7" t="s">
        <v>1223</v>
      </c>
      <c r="C765" s="7" t="s">
        <v>1226</v>
      </c>
      <c r="D765" s="8">
        <v>1565.27</v>
      </c>
    </row>
    <row r="766" spans="1:4" x14ac:dyDescent="0.2">
      <c r="A766" s="6" t="s">
        <v>1165</v>
      </c>
      <c r="B766" s="7" t="s">
        <v>1223</v>
      </c>
      <c r="C766" s="7" t="s">
        <v>1227</v>
      </c>
      <c r="D766" s="8">
        <v>381.95</v>
      </c>
    </row>
    <row r="767" spans="1:4" x14ac:dyDescent="0.2">
      <c r="A767" s="6" t="s">
        <v>1209</v>
      </c>
      <c r="B767" s="7" t="s">
        <v>1228</v>
      </c>
      <c r="C767" s="7" t="s">
        <v>1229</v>
      </c>
      <c r="D767" s="8">
        <v>1129.29</v>
      </c>
    </row>
    <row r="768" spans="1:4" x14ac:dyDescent="0.2">
      <c r="A768" s="6" t="s">
        <v>1165</v>
      </c>
      <c r="B768" s="7" t="s">
        <v>1230</v>
      </c>
      <c r="C768" s="7" t="s">
        <v>1231</v>
      </c>
      <c r="D768" s="8">
        <v>381.95</v>
      </c>
    </row>
    <row r="769" spans="1:4" x14ac:dyDescent="0.2">
      <c r="A769" s="6" t="s">
        <v>1167</v>
      </c>
      <c r="B769" s="7" t="s">
        <v>1230</v>
      </c>
      <c r="C769" s="7" t="s">
        <v>1232</v>
      </c>
      <c r="D769" s="8">
        <v>1565.27</v>
      </c>
    </row>
    <row r="770" spans="1:4" x14ac:dyDescent="0.2">
      <c r="A770" s="6" t="s">
        <v>1169</v>
      </c>
      <c r="B770" s="7" t="s">
        <v>1230</v>
      </c>
      <c r="C770" s="7" t="s">
        <v>1233</v>
      </c>
      <c r="D770" s="8">
        <v>1565.27</v>
      </c>
    </row>
    <row r="771" spans="1:4" x14ac:dyDescent="0.2">
      <c r="A771" s="6" t="s">
        <v>1221</v>
      </c>
      <c r="B771" s="7" t="s">
        <v>1230</v>
      </c>
      <c r="C771" s="7" t="s">
        <v>1234</v>
      </c>
      <c r="D771" s="8">
        <v>6054.77</v>
      </c>
    </row>
    <row r="772" spans="1:4" x14ac:dyDescent="0.2">
      <c r="A772" s="6" t="s">
        <v>1221</v>
      </c>
      <c r="B772" s="7" t="s">
        <v>1235</v>
      </c>
      <c r="C772" s="7" t="s">
        <v>1236</v>
      </c>
      <c r="D772" s="8">
        <v>6054.77</v>
      </c>
    </row>
    <row r="773" spans="1:4" x14ac:dyDescent="0.2">
      <c r="A773" s="6" t="s">
        <v>1169</v>
      </c>
      <c r="B773" s="7" t="s">
        <v>1235</v>
      </c>
      <c r="C773" s="7" t="s">
        <v>1237</v>
      </c>
      <c r="D773" s="8">
        <v>1565.27</v>
      </c>
    </row>
    <row r="774" spans="1:4" x14ac:dyDescent="0.2">
      <c r="A774" s="6" t="s">
        <v>1167</v>
      </c>
      <c r="B774" s="7" t="s">
        <v>1235</v>
      </c>
      <c r="C774" s="7" t="s">
        <v>1238</v>
      </c>
      <c r="D774" s="8">
        <v>1565.27</v>
      </c>
    </row>
    <row r="775" spans="1:4" x14ac:dyDescent="0.2">
      <c r="A775" s="6" t="s">
        <v>1165</v>
      </c>
      <c r="B775" s="7" t="s">
        <v>1235</v>
      </c>
      <c r="C775" s="7" t="s">
        <v>1239</v>
      </c>
      <c r="D775" s="8">
        <v>381.95</v>
      </c>
    </row>
    <row r="776" spans="1:4" x14ac:dyDescent="0.2">
      <c r="A776" s="6" t="s">
        <v>1152</v>
      </c>
      <c r="B776" s="7" t="s">
        <v>1240</v>
      </c>
      <c r="C776" s="7" t="s">
        <v>1241</v>
      </c>
      <c r="D776" s="8">
        <v>483.26</v>
      </c>
    </row>
    <row r="777" spans="1:4" x14ac:dyDescent="0.2">
      <c r="A777" s="6" t="s">
        <v>1152</v>
      </c>
      <c r="B777" s="7" t="s">
        <v>1242</v>
      </c>
      <c r="C777" s="7" t="s">
        <v>1243</v>
      </c>
      <c r="D777" s="8">
        <v>483.26</v>
      </c>
    </row>
    <row r="778" spans="1:4" x14ac:dyDescent="0.2">
      <c r="A778" s="6" t="s">
        <v>1152</v>
      </c>
      <c r="B778" s="7" t="s">
        <v>1244</v>
      </c>
      <c r="C778" s="7" t="s">
        <v>1245</v>
      </c>
      <c r="D778" s="8">
        <v>483.26</v>
      </c>
    </row>
    <row r="779" spans="1:4" x14ac:dyDescent="0.2">
      <c r="A779" s="6" t="s">
        <v>1246</v>
      </c>
      <c r="B779" s="7" t="s">
        <v>1247</v>
      </c>
      <c r="C779" s="7" t="s">
        <v>1248</v>
      </c>
      <c r="D779" s="8">
        <v>6798.33</v>
      </c>
    </row>
    <row r="780" spans="1:4" x14ac:dyDescent="0.2">
      <c r="A780" s="6" t="s">
        <v>1249</v>
      </c>
      <c r="B780" s="7" t="s">
        <v>1247</v>
      </c>
      <c r="C780" s="7" t="s">
        <v>1250</v>
      </c>
      <c r="D780" s="8">
        <v>1829.37</v>
      </c>
    </row>
    <row r="781" spans="1:4" x14ac:dyDescent="0.2">
      <c r="A781" s="6" t="s">
        <v>1249</v>
      </c>
      <c r="B781" s="7" t="s">
        <v>1251</v>
      </c>
      <c r="C781" s="7" t="s">
        <v>1252</v>
      </c>
      <c r="D781" s="8">
        <v>1829.37</v>
      </c>
    </row>
    <row r="782" spans="1:4" x14ac:dyDescent="0.2">
      <c r="A782" s="6" t="s">
        <v>1253</v>
      </c>
      <c r="B782" s="7" t="s">
        <v>1251</v>
      </c>
      <c r="C782" s="7" t="s">
        <v>1254</v>
      </c>
      <c r="D782" s="8">
        <v>420.26</v>
      </c>
    </row>
    <row r="783" spans="1:4" x14ac:dyDescent="0.2">
      <c r="A783" s="6" t="s">
        <v>1246</v>
      </c>
      <c r="B783" s="7" t="s">
        <v>1251</v>
      </c>
      <c r="C783" s="7" t="s">
        <v>1255</v>
      </c>
      <c r="D783" s="8">
        <v>6798.33</v>
      </c>
    </row>
    <row r="784" spans="1:4" x14ac:dyDescent="0.2">
      <c r="A784" s="6" t="s">
        <v>1249</v>
      </c>
      <c r="B784" s="7" t="s">
        <v>1256</v>
      </c>
      <c r="C784" s="7" t="s">
        <v>1257</v>
      </c>
      <c r="D784" s="8">
        <v>1829.37</v>
      </c>
    </row>
    <row r="785" spans="1:4" x14ac:dyDescent="0.2">
      <c r="A785" s="6" t="s">
        <v>1246</v>
      </c>
      <c r="B785" s="7" t="s">
        <v>1256</v>
      </c>
      <c r="C785" s="7" t="s">
        <v>1258</v>
      </c>
      <c r="D785" s="8">
        <v>6798.33</v>
      </c>
    </row>
    <row r="786" spans="1:4" x14ac:dyDescent="0.2">
      <c r="A786" s="6" t="s">
        <v>1259</v>
      </c>
      <c r="B786" s="7" t="s">
        <v>1260</v>
      </c>
      <c r="C786" s="7" t="s">
        <v>1261</v>
      </c>
      <c r="D786" s="8">
        <v>174.12</v>
      </c>
    </row>
    <row r="787" spans="1:4" x14ac:dyDescent="0.2">
      <c r="A787" s="6" t="s">
        <v>1262</v>
      </c>
      <c r="B787" s="7" t="s">
        <v>1263</v>
      </c>
      <c r="C787" s="7" t="s">
        <v>1264</v>
      </c>
      <c r="D787" s="8">
        <v>1565.27</v>
      </c>
    </row>
    <row r="788" spans="1:4" x14ac:dyDescent="0.2">
      <c r="A788" s="6" t="s">
        <v>1265</v>
      </c>
      <c r="B788" s="7" t="s">
        <v>1263</v>
      </c>
      <c r="C788" s="7" t="s">
        <v>1266</v>
      </c>
      <c r="D788" s="8">
        <v>381.95</v>
      </c>
    </row>
    <row r="789" spans="1:4" x14ac:dyDescent="0.2">
      <c r="A789" s="6" t="s">
        <v>1267</v>
      </c>
      <c r="B789" s="7" t="s">
        <v>1263</v>
      </c>
      <c r="C789" s="7" t="s">
        <v>1268</v>
      </c>
      <c r="D789" s="8">
        <v>4186.17</v>
      </c>
    </row>
    <row r="790" spans="1:4" x14ac:dyDescent="0.2">
      <c r="A790" s="6" t="s">
        <v>1269</v>
      </c>
      <c r="B790" s="7" t="s">
        <v>1263</v>
      </c>
      <c r="C790" s="7" t="s">
        <v>1270</v>
      </c>
      <c r="D790" s="8">
        <v>1565.27</v>
      </c>
    </row>
    <row r="791" spans="1:4" x14ac:dyDescent="0.2">
      <c r="A791" s="6" t="s">
        <v>1259</v>
      </c>
      <c r="B791" s="7" t="s">
        <v>1271</v>
      </c>
      <c r="C791" s="7" t="s">
        <v>1272</v>
      </c>
      <c r="D791" s="8">
        <v>174.12</v>
      </c>
    </row>
    <row r="792" spans="1:4" x14ac:dyDescent="0.2">
      <c r="A792" s="6" t="s">
        <v>1269</v>
      </c>
      <c r="B792" s="7" t="s">
        <v>1273</v>
      </c>
      <c r="C792" s="7" t="s">
        <v>1274</v>
      </c>
      <c r="D792" s="8">
        <v>1565.27</v>
      </c>
    </row>
    <row r="793" spans="1:4" x14ac:dyDescent="0.2">
      <c r="A793" s="6" t="s">
        <v>1265</v>
      </c>
      <c r="B793" s="7" t="s">
        <v>1273</v>
      </c>
      <c r="C793" s="7" t="s">
        <v>1275</v>
      </c>
      <c r="D793" s="8">
        <v>381.95</v>
      </c>
    </row>
    <row r="794" spans="1:4" x14ac:dyDescent="0.2">
      <c r="A794" s="6" t="s">
        <v>1262</v>
      </c>
      <c r="B794" s="7" t="s">
        <v>1273</v>
      </c>
      <c r="C794" s="7" t="s">
        <v>1276</v>
      </c>
      <c r="D794" s="8">
        <v>1565.27</v>
      </c>
    </row>
    <row r="795" spans="1:4" x14ac:dyDescent="0.2">
      <c r="A795" s="6" t="s">
        <v>1277</v>
      </c>
      <c r="B795" s="7" t="s">
        <v>1273</v>
      </c>
      <c r="C795" s="7" t="s">
        <v>1278</v>
      </c>
      <c r="D795" s="8">
        <v>4186.17</v>
      </c>
    </row>
    <row r="796" spans="1:4" x14ac:dyDescent="0.2">
      <c r="A796" s="6" t="s">
        <v>1259</v>
      </c>
      <c r="B796" s="7" t="s">
        <v>1279</v>
      </c>
      <c r="C796" s="7" t="s">
        <v>1280</v>
      </c>
      <c r="D796" s="8">
        <v>174.12</v>
      </c>
    </row>
    <row r="797" spans="1:4" x14ac:dyDescent="0.2">
      <c r="A797" s="6" t="s">
        <v>1262</v>
      </c>
      <c r="B797" s="7" t="s">
        <v>1281</v>
      </c>
      <c r="C797" s="7" t="s">
        <v>1282</v>
      </c>
      <c r="D797" s="8">
        <v>1565.27</v>
      </c>
    </row>
    <row r="798" spans="1:4" x14ac:dyDescent="0.2">
      <c r="A798" s="6" t="s">
        <v>1265</v>
      </c>
      <c r="B798" s="7" t="s">
        <v>1281</v>
      </c>
      <c r="C798" s="7" t="s">
        <v>1283</v>
      </c>
      <c r="D798" s="8">
        <v>381.95</v>
      </c>
    </row>
    <row r="799" spans="1:4" x14ac:dyDescent="0.2">
      <c r="A799" s="6" t="s">
        <v>1269</v>
      </c>
      <c r="B799" s="7" t="s">
        <v>1281</v>
      </c>
      <c r="C799" s="7" t="s">
        <v>1284</v>
      </c>
      <c r="D799" s="8">
        <v>1565.27</v>
      </c>
    </row>
    <row r="800" spans="1:4" x14ac:dyDescent="0.2">
      <c r="A800" s="6" t="s">
        <v>1277</v>
      </c>
      <c r="B800" s="7" t="s">
        <v>1281</v>
      </c>
      <c r="C800" s="7" t="s">
        <v>1285</v>
      </c>
      <c r="D800" s="8">
        <v>4186.17</v>
      </c>
    </row>
    <row r="801" spans="1:4" x14ac:dyDescent="0.2">
      <c r="A801" s="6" t="s">
        <v>1259</v>
      </c>
      <c r="B801" s="7" t="s">
        <v>1286</v>
      </c>
      <c r="C801" s="7" t="s">
        <v>1287</v>
      </c>
      <c r="D801" s="8">
        <v>174.12</v>
      </c>
    </row>
    <row r="802" spans="1:4" x14ac:dyDescent="0.2">
      <c r="A802" s="6" t="s">
        <v>1269</v>
      </c>
      <c r="B802" s="7" t="s">
        <v>1288</v>
      </c>
      <c r="C802" s="7" t="s">
        <v>1289</v>
      </c>
      <c r="D802" s="8">
        <v>1565.27</v>
      </c>
    </row>
    <row r="803" spans="1:4" x14ac:dyDescent="0.2">
      <c r="A803" s="6" t="s">
        <v>1290</v>
      </c>
      <c r="B803" s="7" t="s">
        <v>1288</v>
      </c>
      <c r="C803" s="7" t="s">
        <v>1291</v>
      </c>
      <c r="D803" s="8">
        <v>211.29</v>
      </c>
    </row>
    <row r="804" spans="1:4" x14ac:dyDescent="0.2">
      <c r="A804" s="6" t="s">
        <v>1292</v>
      </c>
      <c r="B804" s="7" t="s">
        <v>1288</v>
      </c>
      <c r="C804" s="7" t="s">
        <v>1293</v>
      </c>
      <c r="D804" s="8">
        <v>6321.72</v>
      </c>
    </row>
    <row r="805" spans="1:4" x14ac:dyDescent="0.2">
      <c r="A805" s="6" t="s">
        <v>1265</v>
      </c>
      <c r="B805" s="7" t="s">
        <v>1288</v>
      </c>
      <c r="C805" s="7" t="s">
        <v>1294</v>
      </c>
      <c r="D805" s="8">
        <v>381.95</v>
      </c>
    </row>
    <row r="806" spans="1:4" x14ac:dyDescent="0.2">
      <c r="A806" s="6" t="s">
        <v>1262</v>
      </c>
      <c r="B806" s="7" t="s">
        <v>1288</v>
      </c>
      <c r="C806" s="7" t="s">
        <v>1295</v>
      </c>
      <c r="D806" s="8">
        <v>1565.27</v>
      </c>
    </row>
    <row r="807" spans="1:4" x14ac:dyDescent="0.2">
      <c r="A807" s="6" t="s">
        <v>1259</v>
      </c>
      <c r="B807" s="7" t="s">
        <v>1296</v>
      </c>
      <c r="C807" s="7" t="s">
        <v>1297</v>
      </c>
      <c r="D807" s="8">
        <v>174.12</v>
      </c>
    </row>
    <row r="808" spans="1:4" x14ac:dyDescent="0.2">
      <c r="A808" s="6" t="s">
        <v>1298</v>
      </c>
      <c r="B808" s="7" t="s">
        <v>1299</v>
      </c>
      <c r="C808" s="7" t="s">
        <v>1300</v>
      </c>
      <c r="D808" s="8">
        <v>689.1</v>
      </c>
    </row>
    <row r="809" spans="1:4" x14ac:dyDescent="0.2">
      <c r="A809" s="6" t="s">
        <v>1298</v>
      </c>
      <c r="B809" s="7" t="s">
        <v>1301</v>
      </c>
      <c r="C809" s="7" t="s">
        <v>1302</v>
      </c>
      <c r="D809" s="8">
        <v>689.1</v>
      </c>
    </row>
    <row r="810" spans="1:4" x14ac:dyDescent="0.2">
      <c r="A810" s="6" t="s">
        <v>1262</v>
      </c>
      <c r="B810" s="7" t="s">
        <v>1303</v>
      </c>
      <c r="C810" s="7" t="s">
        <v>1304</v>
      </c>
      <c r="D810" s="8">
        <v>1565.27</v>
      </c>
    </row>
    <row r="811" spans="1:4" x14ac:dyDescent="0.2">
      <c r="A811" s="6" t="s">
        <v>1265</v>
      </c>
      <c r="B811" s="7" t="s">
        <v>1303</v>
      </c>
      <c r="C811" s="7" t="s">
        <v>1305</v>
      </c>
      <c r="D811" s="8">
        <v>381.95</v>
      </c>
    </row>
    <row r="812" spans="1:4" x14ac:dyDescent="0.2">
      <c r="A812" s="6" t="s">
        <v>1290</v>
      </c>
      <c r="B812" s="7" t="s">
        <v>1303</v>
      </c>
      <c r="C812" s="7" t="s">
        <v>1306</v>
      </c>
      <c r="D812" s="8">
        <v>211.29</v>
      </c>
    </row>
    <row r="813" spans="1:4" x14ac:dyDescent="0.2">
      <c r="A813" s="6" t="s">
        <v>1269</v>
      </c>
      <c r="B813" s="7" t="s">
        <v>1303</v>
      </c>
      <c r="C813" s="7" t="s">
        <v>1307</v>
      </c>
      <c r="D813" s="8">
        <v>1565.27</v>
      </c>
    </row>
    <row r="814" spans="1:4" x14ac:dyDescent="0.2">
      <c r="A814" s="6" t="s">
        <v>1292</v>
      </c>
      <c r="B814" s="7" t="s">
        <v>1303</v>
      </c>
      <c r="C814" s="7" t="s">
        <v>1308</v>
      </c>
      <c r="D814" s="8">
        <v>6321.72</v>
      </c>
    </row>
    <row r="815" spans="1:4" x14ac:dyDescent="0.2">
      <c r="A815" s="6" t="s">
        <v>1298</v>
      </c>
      <c r="B815" s="7" t="s">
        <v>1309</v>
      </c>
      <c r="C815" s="7" t="s">
        <v>1310</v>
      </c>
      <c r="D815" s="8">
        <v>689.1</v>
      </c>
    </row>
    <row r="816" spans="1:4" x14ac:dyDescent="0.2">
      <c r="A816" s="6" t="s">
        <v>1298</v>
      </c>
      <c r="B816" s="7" t="s">
        <v>1311</v>
      </c>
      <c r="C816" s="7" t="s">
        <v>1312</v>
      </c>
      <c r="D816" s="8">
        <v>689.1</v>
      </c>
    </row>
    <row r="817" spans="1:4" x14ac:dyDescent="0.2">
      <c r="A817" s="6" t="s">
        <v>1269</v>
      </c>
      <c r="B817" s="7" t="s">
        <v>1313</v>
      </c>
      <c r="C817" s="7" t="s">
        <v>1314</v>
      </c>
      <c r="D817" s="8">
        <v>1565.27</v>
      </c>
    </row>
    <row r="818" spans="1:4" x14ac:dyDescent="0.2">
      <c r="A818" s="6" t="s">
        <v>1290</v>
      </c>
      <c r="B818" s="7" t="s">
        <v>1313</v>
      </c>
      <c r="C818" s="7" t="s">
        <v>1315</v>
      </c>
      <c r="D818" s="8">
        <v>211.29</v>
      </c>
    </row>
    <row r="819" spans="1:4" x14ac:dyDescent="0.2">
      <c r="A819" s="6" t="s">
        <v>1265</v>
      </c>
      <c r="B819" s="7" t="s">
        <v>1313</v>
      </c>
      <c r="C819" s="7" t="s">
        <v>1316</v>
      </c>
      <c r="D819" s="8">
        <v>381.95</v>
      </c>
    </row>
    <row r="820" spans="1:4" x14ac:dyDescent="0.2">
      <c r="A820" s="6" t="s">
        <v>1262</v>
      </c>
      <c r="B820" s="7" t="s">
        <v>1313</v>
      </c>
      <c r="C820" s="7" t="s">
        <v>1317</v>
      </c>
      <c r="D820" s="8">
        <v>1565.27</v>
      </c>
    </row>
    <row r="821" spans="1:4" x14ac:dyDescent="0.2">
      <c r="A821" s="6" t="s">
        <v>1292</v>
      </c>
      <c r="B821" s="7" t="s">
        <v>1313</v>
      </c>
      <c r="C821" s="7" t="s">
        <v>1318</v>
      </c>
      <c r="D821" s="8">
        <v>6321.72</v>
      </c>
    </row>
    <row r="822" spans="1:4" ht="15.75" customHeight="1" x14ac:dyDescent="0.2">
      <c r="A822" s="13" t="str">
        <f>UPPER("Renault")</f>
        <v>RENAULT</v>
      </c>
      <c r="B822" s="14"/>
      <c r="C822" s="14"/>
      <c r="D822" s="15"/>
    </row>
    <row r="823" spans="1:4" x14ac:dyDescent="0.2">
      <c r="A823" s="1" t="s">
        <v>0</v>
      </c>
      <c r="B823" s="2" t="s">
        <v>1</v>
      </c>
      <c r="C823" s="2" t="s">
        <v>2</v>
      </c>
      <c r="D823" s="3" t="s">
        <v>3</v>
      </c>
    </row>
    <row r="824" spans="1:4" x14ac:dyDescent="0.2">
      <c r="A824" s="6" t="s">
        <v>1319</v>
      </c>
      <c r="B824" s="7" t="s">
        <v>1320</v>
      </c>
      <c r="C824" s="7" t="s">
        <v>1321</v>
      </c>
      <c r="D824" s="8">
        <v>304.48</v>
      </c>
    </row>
    <row r="825" spans="1:4" x14ac:dyDescent="0.2">
      <c r="A825" s="6" t="s">
        <v>1322</v>
      </c>
      <c r="B825" s="7" t="s">
        <v>1320</v>
      </c>
      <c r="C825" s="7" t="s">
        <v>1323</v>
      </c>
      <c r="D825" s="8">
        <v>1132.8699999999999</v>
      </c>
    </row>
    <row r="826" spans="1:4" x14ac:dyDescent="0.2">
      <c r="A826" s="6" t="s">
        <v>1324</v>
      </c>
      <c r="B826" s="7" t="s">
        <v>1325</v>
      </c>
      <c r="C826" s="7" t="s">
        <v>1326</v>
      </c>
      <c r="D826" s="8">
        <v>2316.2199999999998</v>
      </c>
    </row>
    <row r="827" spans="1:4" x14ac:dyDescent="0.2">
      <c r="A827" s="6" t="s">
        <v>1327</v>
      </c>
      <c r="B827" s="7" t="s">
        <v>1328</v>
      </c>
      <c r="C827" s="7" t="s">
        <v>1329</v>
      </c>
      <c r="D827" s="8">
        <v>3027.38</v>
      </c>
    </row>
    <row r="828" spans="1:4" x14ac:dyDescent="0.2">
      <c r="A828" s="6" t="s">
        <v>1330</v>
      </c>
      <c r="B828" s="7" t="s">
        <v>1328</v>
      </c>
      <c r="C828" s="7" t="s">
        <v>1331</v>
      </c>
      <c r="D828" s="8">
        <v>512.01</v>
      </c>
    </row>
    <row r="829" spans="1:4" x14ac:dyDescent="0.2">
      <c r="A829" s="6" t="s">
        <v>1330</v>
      </c>
      <c r="B829" s="7" t="s">
        <v>1332</v>
      </c>
      <c r="C829" s="7" t="s">
        <v>1333</v>
      </c>
      <c r="D829" s="8">
        <v>512.01</v>
      </c>
    </row>
    <row r="830" spans="1:4" x14ac:dyDescent="0.2">
      <c r="A830" s="6" t="s">
        <v>1327</v>
      </c>
      <c r="B830" s="7" t="s">
        <v>1332</v>
      </c>
      <c r="C830" s="7" t="s">
        <v>1334</v>
      </c>
      <c r="D830" s="8">
        <v>3027.38</v>
      </c>
    </row>
    <row r="831" spans="1:4" ht="15.75" customHeight="1" x14ac:dyDescent="0.2">
      <c r="A831" s="13" t="str">
        <f>UPPER("Toyota")</f>
        <v>TOYOTA</v>
      </c>
      <c r="B831" s="14"/>
      <c r="C831" s="14"/>
      <c r="D831" s="15"/>
    </row>
    <row r="832" spans="1:4" x14ac:dyDescent="0.2">
      <c r="A832" s="1" t="s">
        <v>0</v>
      </c>
      <c r="B832" s="2" t="s">
        <v>1</v>
      </c>
      <c r="C832" s="2" t="s">
        <v>2</v>
      </c>
      <c r="D832" s="3" t="s">
        <v>3</v>
      </c>
    </row>
    <row r="833" spans="1:4" x14ac:dyDescent="0.2">
      <c r="A833" s="6" t="s">
        <v>1335</v>
      </c>
      <c r="B833" s="7" t="s">
        <v>1336</v>
      </c>
      <c r="C833" s="7" t="s">
        <v>1337</v>
      </c>
      <c r="D833" s="8">
        <v>2744.28</v>
      </c>
    </row>
    <row r="834" spans="1:4" x14ac:dyDescent="0.2">
      <c r="A834" s="6" t="s">
        <v>1338</v>
      </c>
      <c r="B834" s="7" t="s">
        <v>1336</v>
      </c>
      <c r="C834" s="7" t="s">
        <v>1339</v>
      </c>
      <c r="D834" s="8">
        <v>436.59</v>
      </c>
    </row>
    <row r="835" spans="1:4" x14ac:dyDescent="0.2">
      <c r="A835" s="6" t="s">
        <v>396</v>
      </c>
      <c r="B835" s="7" t="s">
        <v>1340</v>
      </c>
      <c r="C835" s="7" t="s">
        <v>1341</v>
      </c>
      <c r="D835" s="8">
        <v>2162.8000000000002</v>
      </c>
    </row>
    <row r="836" spans="1:4" x14ac:dyDescent="0.2">
      <c r="A836" s="6" t="s">
        <v>1342</v>
      </c>
      <c r="B836" s="7" t="s">
        <v>1340</v>
      </c>
      <c r="C836" s="7" t="s">
        <v>1343</v>
      </c>
      <c r="D836" s="8">
        <v>3264</v>
      </c>
    </row>
    <row r="837" spans="1:4" x14ac:dyDescent="0.2">
      <c r="A837" s="6" t="s">
        <v>635</v>
      </c>
      <c r="B837" s="7" t="s">
        <v>1340</v>
      </c>
      <c r="C837" s="7" t="s">
        <v>1344</v>
      </c>
      <c r="D837" s="8">
        <v>1166.8900000000001</v>
      </c>
    </row>
    <row r="838" spans="1:4" x14ac:dyDescent="0.2">
      <c r="A838" s="6" t="s">
        <v>1342</v>
      </c>
      <c r="B838" s="7" t="s">
        <v>1345</v>
      </c>
      <c r="C838" s="7" t="s">
        <v>1346</v>
      </c>
      <c r="D838" s="8">
        <v>3264</v>
      </c>
    </row>
    <row r="839" spans="1:4" x14ac:dyDescent="0.2">
      <c r="A839" s="6" t="s">
        <v>639</v>
      </c>
      <c r="B839" s="7" t="s">
        <v>1345</v>
      </c>
      <c r="C839" s="7" t="s">
        <v>1347</v>
      </c>
      <c r="D839" s="8">
        <v>1166.8900000000001</v>
      </c>
    </row>
    <row r="840" spans="1:4" x14ac:dyDescent="0.2">
      <c r="A840" s="6" t="s">
        <v>642</v>
      </c>
      <c r="B840" s="7" t="s">
        <v>1345</v>
      </c>
      <c r="C840" s="7" t="s">
        <v>1348</v>
      </c>
      <c r="D840" s="8">
        <v>2162.8000000000002</v>
      </c>
    </row>
    <row r="841" spans="1:4" ht="15.75" customHeight="1" x14ac:dyDescent="0.2">
      <c r="A841" s="13" t="str">
        <f>UPPER("Volkswagen")</f>
        <v>VOLKSWAGEN</v>
      </c>
      <c r="B841" s="14"/>
      <c r="C841" s="14"/>
      <c r="D841" s="15"/>
    </row>
    <row r="842" spans="1:4" x14ac:dyDescent="0.2">
      <c r="A842" s="1" t="s">
        <v>0</v>
      </c>
      <c r="B842" s="2" t="s">
        <v>1</v>
      </c>
      <c r="C842" s="2" t="s">
        <v>2</v>
      </c>
      <c r="D842" s="3" t="s">
        <v>3</v>
      </c>
    </row>
    <row r="843" spans="1:4" x14ac:dyDescent="0.2">
      <c r="A843" s="6" t="s">
        <v>1349</v>
      </c>
      <c r="B843" s="7" t="s">
        <v>1350</v>
      </c>
      <c r="C843" s="7" t="s">
        <v>1351</v>
      </c>
      <c r="D843" s="8">
        <v>675.49</v>
      </c>
    </row>
    <row r="844" spans="1:4" x14ac:dyDescent="0.2">
      <c r="A844" s="6" t="s">
        <v>1349</v>
      </c>
      <c r="B844" s="7" t="s">
        <v>1352</v>
      </c>
      <c r="C844" s="7" t="s">
        <v>1353</v>
      </c>
      <c r="D844" s="8">
        <v>675.49</v>
      </c>
    </row>
    <row r="845" spans="1:4" x14ac:dyDescent="0.2">
      <c r="A845" s="6" t="s">
        <v>1349</v>
      </c>
      <c r="B845" s="7" t="s">
        <v>1354</v>
      </c>
      <c r="C845" s="7" t="s">
        <v>1355</v>
      </c>
      <c r="D845" s="8">
        <v>675.49</v>
      </c>
    </row>
    <row r="846" spans="1:4" x14ac:dyDescent="0.2">
      <c r="A846" s="6" t="s">
        <v>1349</v>
      </c>
      <c r="B846" s="7" t="s">
        <v>1356</v>
      </c>
      <c r="C846" s="7" t="s">
        <v>1357</v>
      </c>
      <c r="D846" s="8">
        <v>675.49</v>
      </c>
    </row>
    <row r="847" spans="1:4" x14ac:dyDescent="0.2">
      <c r="A847" s="6" t="s">
        <v>1349</v>
      </c>
      <c r="B847" s="7" t="s">
        <v>1358</v>
      </c>
      <c r="C847" s="7" t="s">
        <v>1359</v>
      </c>
      <c r="D847" s="8">
        <v>675.49</v>
      </c>
    </row>
    <row r="848" spans="1:4" x14ac:dyDescent="0.2">
      <c r="A848" s="6" t="s">
        <v>1360</v>
      </c>
      <c r="B848" s="7" t="s">
        <v>1361</v>
      </c>
      <c r="C848" s="7" t="s">
        <v>1362</v>
      </c>
      <c r="D848" s="8">
        <v>1967.87</v>
      </c>
    </row>
    <row r="849" spans="1:4" x14ac:dyDescent="0.2">
      <c r="A849" s="6" t="s">
        <v>1363</v>
      </c>
      <c r="B849" s="7" t="s">
        <v>1361</v>
      </c>
      <c r="C849" s="7" t="s">
        <v>1364</v>
      </c>
      <c r="D849" s="8">
        <v>3748.3</v>
      </c>
    </row>
    <row r="850" spans="1:4" x14ac:dyDescent="0.2">
      <c r="A850" s="6" t="s">
        <v>1365</v>
      </c>
      <c r="B850" s="7" t="s">
        <v>1361</v>
      </c>
      <c r="C850" s="7" t="s">
        <v>1366</v>
      </c>
      <c r="D850" s="8">
        <v>1100.0999999999999</v>
      </c>
    </row>
    <row r="851" spans="1:4" x14ac:dyDescent="0.2">
      <c r="A851" s="6" t="s">
        <v>1367</v>
      </c>
      <c r="B851" s="7" t="s">
        <v>1361</v>
      </c>
      <c r="C851" s="7" t="s">
        <v>1368</v>
      </c>
      <c r="D851" s="8">
        <v>1967.87</v>
      </c>
    </row>
    <row r="852" spans="1:4" x14ac:dyDescent="0.2">
      <c r="A852" s="6" t="s">
        <v>1369</v>
      </c>
      <c r="B852" s="7" t="s">
        <v>1370</v>
      </c>
      <c r="C852" s="7" t="s">
        <v>1371</v>
      </c>
      <c r="D852" s="8">
        <v>2093.62</v>
      </c>
    </row>
    <row r="853" spans="1:4" x14ac:dyDescent="0.2">
      <c r="A853" s="6" t="s">
        <v>1372</v>
      </c>
      <c r="B853" s="7" t="s">
        <v>1370</v>
      </c>
      <c r="C853" s="7" t="s">
        <v>1373</v>
      </c>
      <c r="D853" s="8">
        <v>2093.62</v>
      </c>
    </row>
    <row r="854" spans="1:4" x14ac:dyDescent="0.2">
      <c r="A854" s="6" t="s">
        <v>1372</v>
      </c>
      <c r="B854" s="7" t="s">
        <v>1374</v>
      </c>
      <c r="C854" s="7" t="s">
        <v>1375</v>
      </c>
      <c r="D854" s="8">
        <v>2093.62</v>
      </c>
    </row>
    <row r="855" spans="1:4" ht="12.75" thickBot="1" x14ac:dyDescent="0.25">
      <c r="A855" s="9" t="s">
        <v>1369</v>
      </c>
      <c r="B855" s="10" t="s">
        <v>1374</v>
      </c>
      <c r="C855" s="10" t="s">
        <v>1376</v>
      </c>
      <c r="D855" s="11">
        <v>2093.62</v>
      </c>
    </row>
  </sheetData>
  <mergeCells count="18">
    <mergeCell ref="A413:D413"/>
    <mergeCell ref="A428:D428"/>
    <mergeCell ref="A822:D822"/>
    <mergeCell ref="A831:D831"/>
    <mergeCell ref="A841:D841"/>
    <mergeCell ref="A578:D578"/>
    <mergeCell ref="A2:D7"/>
    <mergeCell ref="A8:D8"/>
    <mergeCell ref="A432:D432"/>
    <mergeCell ref="A438:D438"/>
    <mergeCell ref="A452:D452"/>
    <mergeCell ref="A458:D458"/>
    <mergeCell ref="A539:D539"/>
    <mergeCell ref="A568:D568"/>
    <mergeCell ref="A9:D9"/>
    <mergeCell ref="A23:D23"/>
    <mergeCell ref="A33:D33"/>
    <mergeCell ref="A91:D9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15-09-2023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edmilbe@allstars-web.com</dc:creator>
  <cp:lastModifiedBy>edmilbe@allstars-web.com</cp:lastModifiedBy>
  <dcterms:created xsi:type="dcterms:W3CDTF">2023-09-15T16:00:15Z</dcterms:created>
  <dcterms:modified xsi:type="dcterms:W3CDTF">2023-09-18T16:04:45Z</dcterms:modified>
</cp:coreProperties>
</file>