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 2023" sheetId="1" r:id="rId4"/>
  </sheets>
  <definedNames/>
  <calcPr/>
</workbook>
</file>

<file path=xl/sharedStrings.xml><?xml version="1.0" encoding="utf-8"?>
<sst xmlns="http://schemas.openxmlformats.org/spreadsheetml/2006/main" count="845" uniqueCount="841">
  <si>
    <t>Product Name:</t>
  </si>
  <si>
    <t>HV Dealer Cost Price £GBP</t>
  </si>
  <si>
    <t xml:space="preserve"> Discount %</t>
  </si>
  <si>
    <t>RRP £GBP</t>
  </si>
  <si>
    <t>RRP €EURO</t>
  </si>
  <si>
    <t xml:space="preserve">MSRP $USD 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</si>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</sst>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]#,##0.00"/>
    <numFmt numFmtId="165" formatCode="&quot;$&quot;#,##0.00"/>
    <numFmt numFmtId="166" formatCode="&quot;€&quot;#,##0.00"/>
  </numFmts>
  <fonts count="18">
    <font>
      <sz val="10.0"/>
      <color rgb="FF000000"/>
      <name val="Arial"/>
      <scheme val="minor"/>
    </font>
    <font>
      <b/>
      <sz val="14.0"/>
      <color rgb="FF0D0D0D"/>
      <name val="Arial"/>
    </font>
    <font>
      <b/>
      <sz val="14.0"/>
      <color rgb="FF0D0D0D"/>
      <name val="&quot;Gill Sans Nova&quot;"/>
    </font>
    <font>
      <b/>
      <sz val="12.0"/>
      <color rgb="FFFFFFFF"/>
      <name val="Arial"/>
    </font>
    <font>
      <b/>
      <sz val="12.0"/>
      <color theme="1"/>
      <name val="Arial"/>
    </font>
    <font>
      <b/>
      <sz val="12.0"/>
      <color theme="1"/>
      <name val="&quot;Gill Sans Nova&quot;"/>
    </font>
    <font>
      <color theme="1"/>
      <name val="Arial"/>
    </font>
    <font>
      <color theme="1"/>
      <name val="Arial"/>
      <scheme val="minor"/>
    </font>
    <font/>
    <font>
      <b/>
      <sz val="16.0"/>
      <color rgb="FF0D0D0D"/>
      <name val="Arial"/>
    </font>
    <font>
      <b/>
      <sz val="12.0"/>
      <color rgb="FF0D0D0D"/>
      <name val="&quot;Gill Sans Nova&quot;"/>
    </font>
    <font>
      <sz val="14.0"/>
      <color rgb="FF0D0D0D"/>
      <name val="Arial"/>
    </font>
    <font>
      <sz val="12.0"/>
      <color rgb="FFFFFFFF"/>
      <name val="Arial"/>
    </font>
    <font>
      <b/>
      <sz val="12.0"/>
      <color rgb="FFFFFFFF"/>
      <name val="&quot;Gill Sans Nova&quot;"/>
    </font>
    <font>
      <b/>
      <sz val="12.0"/>
      <color rgb="FF0D0D0D"/>
      <name val="Arial"/>
    </font>
    <font>
      <b/>
      <sz val="12.0"/>
      <color rgb="FFFFFFFF"/>
      <name val="Gill Sans Nova"/>
    </font>
    <font>
      <b/>
      <sz val="12.0"/>
      <color theme="1"/>
      <name val="Gill Sans Nova"/>
    </font>
    <font>
      <b/>
      <sz val="12.0"/>
      <color rgb="FF0D0D0D"/>
      <name val="Gill Sans Nova"/>
    </font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CCCCCC"/>
        <bgColor rgb="FFCCCC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2" fillId="3" fontId="3" numFmtId="164" xfId="0" applyAlignment="1" applyBorder="1" applyFill="1" applyFont="1" applyNumberForma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4" fontId="4" numFmtId="164" xfId="0" applyAlignment="1" applyBorder="1" applyFill="1" applyFont="1" applyNumberFormat="1">
      <alignment horizontal="center" vertical="bottom"/>
    </xf>
    <xf borderId="2" fillId="2" fontId="5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3" fillId="5" fontId="6" numFmtId="0" xfId="0" applyAlignment="1" applyBorder="1" applyFill="1" applyFont="1">
      <alignment vertical="bottom"/>
    </xf>
    <xf borderId="3" fillId="0" fontId="7" numFmtId="165" xfId="0" applyBorder="1" applyFont="1" applyNumberFormat="1"/>
    <xf borderId="3" fillId="0" fontId="8" numFmtId="0" xfId="0" applyBorder="1" applyFont="1"/>
    <xf borderId="3" fillId="5" fontId="6" numFmtId="164" xfId="0" applyAlignment="1" applyBorder="1" applyFont="1" applyNumberFormat="1">
      <alignment vertical="bottom"/>
    </xf>
    <xf borderId="3" fillId="0" fontId="6" numFmtId="0" xfId="0" applyAlignment="1" applyBorder="1" applyFont="1">
      <alignment vertical="bottom"/>
    </xf>
    <xf borderId="4" fillId="2" fontId="9" numFmtId="0" xfId="0" applyAlignment="1" applyBorder="1" applyFont="1">
      <alignment vertical="bottom"/>
    </xf>
    <xf borderId="5" fillId="0" fontId="8" numFmtId="0" xfId="0" applyBorder="1" applyFont="1"/>
    <xf borderId="5" fillId="2" fontId="6" numFmtId="164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6" numFmtId="164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6" fillId="6" fontId="10" numFmtId="0" xfId="0" applyAlignment="1" applyBorder="1" applyFill="1" applyFont="1">
      <alignment vertical="bottom"/>
    </xf>
    <xf borderId="7" fillId="6" fontId="11" numFmtId="0" xfId="0" applyAlignment="1" applyBorder="1" applyFont="1">
      <alignment vertical="bottom"/>
    </xf>
    <xf borderId="7" fillId="3" fontId="3" numFmtId="164" xfId="0" applyAlignment="1" applyBorder="1" applyFont="1" applyNumberFormat="1">
      <alignment horizontal="center" vertical="bottom"/>
    </xf>
    <xf borderId="7" fillId="3" fontId="12" numFmtId="9" xfId="0" applyAlignment="1" applyBorder="1" applyFont="1" applyNumberFormat="1">
      <alignment horizontal="center" vertical="bottom"/>
    </xf>
    <xf borderId="7" fillId="4" fontId="4" numFmtId="164" xfId="0" applyAlignment="1" applyBorder="1" applyFont="1" applyNumberFormat="1">
      <alignment horizontal="center" vertical="bottom"/>
    </xf>
    <xf borderId="8" fillId="2" fontId="5" numFmtId="166" xfId="0" applyAlignment="1" applyBorder="1" applyFont="1" applyNumberFormat="1">
      <alignment horizontal="center" vertical="bottom"/>
    </xf>
    <xf borderId="8" fillId="7" fontId="5" numFmtId="165" xfId="0" applyAlignment="1" applyBorder="1" applyFill="1" applyFont="1" applyNumberFormat="1">
      <alignment horizontal="center" vertical="bottom"/>
    </xf>
    <xf borderId="7" fillId="3" fontId="13" numFmtId="164" xfId="0" applyAlignment="1" applyBorder="1" applyFont="1" applyNumberFormat="1">
      <alignment horizontal="center" vertical="bottom"/>
    </xf>
    <xf borderId="6" fillId="6" fontId="14" numFmtId="0" xfId="0" applyAlignment="1" applyBorder="1" applyFont="1">
      <alignment vertical="bottom"/>
    </xf>
    <xf borderId="6" fillId="6" fontId="14" numFmtId="0" xfId="0" applyAlignment="1" applyBorder="1" applyFont="1">
      <alignment readingOrder="0" vertical="bottom"/>
    </xf>
    <xf borderId="7" fillId="6" fontId="11" numFmtId="0" xfId="0" applyAlignment="1" applyBorder="1" applyFont="1">
      <alignment readingOrder="0" vertical="bottom"/>
    </xf>
    <xf borderId="7" fillId="3" fontId="3" numFmtId="164" xfId="0" applyAlignment="1" applyBorder="1" applyFont="1" applyNumberFormat="1">
      <alignment horizontal="center" readingOrder="0" vertical="bottom"/>
    </xf>
    <xf borderId="7" fillId="4" fontId="4" numFmtId="164" xfId="0" applyAlignment="1" applyBorder="1" applyFont="1" applyNumberFormat="1">
      <alignment horizontal="center" readingOrder="0" vertical="bottom"/>
    </xf>
    <xf borderId="0" fillId="5" fontId="6" numFmtId="0" xfId="0" applyAlignment="1" applyFont="1">
      <alignment vertical="bottom"/>
    </xf>
    <xf borderId="0" fillId="5" fontId="6" numFmtId="164" xfId="0" applyAlignment="1" applyFont="1" applyNumberFormat="1">
      <alignment vertical="bottom"/>
    </xf>
    <xf borderId="0" fillId="5" fontId="6" numFmtId="165" xfId="0" applyAlignment="1" applyFont="1" applyNumberFormat="1">
      <alignment vertical="bottom"/>
    </xf>
    <xf borderId="0" fillId="5" fontId="6" numFmtId="164" xfId="0" applyAlignment="1" applyFont="1" applyNumberFormat="1">
      <alignment vertical="bottom"/>
    </xf>
    <xf borderId="9" fillId="2" fontId="9" numFmtId="0" xfId="0" applyAlignment="1" applyBorder="1" applyFont="1">
      <alignment vertical="bottom"/>
    </xf>
    <xf borderId="9" fillId="0" fontId="8" numFmtId="0" xfId="0" applyBorder="1" applyFont="1"/>
    <xf borderId="9" fillId="2" fontId="6" numFmtId="164" xfId="0" applyAlignment="1" applyBorder="1" applyFont="1" applyNumberFormat="1">
      <alignment vertical="bottom"/>
    </xf>
    <xf borderId="0" fillId="2" fontId="6" numFmtId="165" xfId="0" applyAlignment="1" applyFont="1" applyNumberFormat="1">
      <alignment vertical="bottom"/>
    </xf>
    <xf borderId="7" fillId="2" fontId="6" numFmtId="164" xfId="0" applyAlignment="1" applyBorder="1" applyFont="1" applyNumberFormat="1">
      <alignment vertical="bottom"/>
    </xf>
    <xf borderId="9" fillId="2" fontId="9" numFmtId="0" xfId="0" applyAlignment="1" applyBorder="1" applyFont="1">
      <alignment readingOrder="0" vertical="bottom"/>
    </xf>
    <xf borderId="9" fillId="2" fontId="6" numFmtId="164" xfId="0" applyAlignment="1" applyBorder="1" applyFont="1" applyNumberFormat="1">
      <alignment vertical="bottom"/>
    </xf>
    <xf borderId="0" fillId="2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165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10" fillId="6" fontId="14" numFmtId="0" xfId="0" applyAlignment="1" applyBorder="1" applyFont="1">
      <alignment readingOrder="0" vertical="bottom"/>
    </xf>
    <xf borderId="11" fillId="6" fontId="11" numFmtId="0" xfId="0" applyAlignment="1" applyBorder="1" applyFont="1">
      <alignment readingOrder="0" vertical="bottom"/>
    </xf>
    <xf borderId="11" fillId="3" fontId="15" numFmtId="164" xfId="0" applyAlignment="1" applyBorder="1" applyFont="1" applyNumberFormat="1">
      <alignment horizontal="center" vertical="bottom"/>
    </xf>
    <xf borderId="11" fillId="3" fontId="12" numFmtId="9" xfId="0" applyAlignment="1" applyBorder="1" applyFont="1" applyNumberFormat="1">
      <alignment horizontal="center" vertical="bottom"/>
    </xf>
    <xf borderId="11" fillId="4" fontId="4" numFmtId="164" xfId="0" applyAlignment="1" applyBorder="1" applyFont="1" applyNumberFormat="1">
      <alignment horizontal="center" vertical="bottom"/>
    </xf>
    <xf borderId="12" fillId="2" fontId="16" numFmtId="166" xfId="0" applyAlignment="1" applyBorder="1" applyFont="1" applyNumberFormat="1">
      <alignment horizontal="center" vertical="bottom"/>
    </xf>
    <xf borderId="12" fillId="7" fontId="16" numFmtId="165" xfId="0" applyAlignment="1" applyBorder="1" applyFont="1" applyNumberFormat="1">
      <alignment horizontal="center" vertical="bottom"/>
    </xf>
    <xf borderId="7" fillId="3" fontId="12" numFmtId="9" xfId="0" applyAlignment="1" applyBorder="1" applyFont="1" applyNumberFormat="1">
      <alignment horizontal="center" readingOrder="0" vertical="bottom"/>
    </xf>
    <xf borderId="7" fillId="2" fontId="5" numFmtId="166" xfId="0" applyAlignment="1" applyBorder="1" applyFont="1" applyNumberFormat="1">
      <alignment horizontal="center" vertical="bottom"/>
    </xf>
    <xf borderId="10" fillId="6" fontId="14" numFmtId="0" xfId="0" applyAlignment="1" applyBorder="1" applyFont="1">
      <alignment vertical="bottom"/>
    </xf>
    <xf borderId="6" fillId="6" fontId="17" numFmtId="0" xfId="0" applyAlignment="1" applyBorder="1" applyFont="1">
      <alignment vertical="bottom"/>
    </xf>
    <xf borderId="7" fillId="6" fontId="11" numFmtId="0" xfId="0" applyAlignment="1" applyBorder="1" applyFont="1">
      <alignment vertical="bottom"/>
    </xf>
    <xf borderId="6" fillId="6" fontId="10" numFmtId="0" xfId="0" applyAlignment="1" applyBorder="1" applyFont="1">
      <alignment readingOrder="0" vertical="bottom"/>
    </xf>
    <xf borderId="13" fillId="5" fontId="6" numFmtId="164" xfId="0" applyAlignment="1" applyBorder="1" applyFont="1" applyNumberFormat="1">
      <alignment vertical="bottom"/>
    </xf>
    <xf borderId="9" fillId="6" fontId="9" numFmtId="0" xfId="0" applyAlignment="1" applyBorder="1" applyFont="1">
      <alignment vertical="bottom"/>
    </xf>
    <xf borderId="0" fillId="2" fontId="6" numFmtId="164" xfId="0" applyAlignment="1" applyFont="1" applyNumberFormat="1">
      <alignment vertical="bottom"/>
    </xf>
    <xf borderId="14" fillId="6" fontId="10" numFmtId="0" xfId="0" applyAlignment="1" applyBorder="1" applyFont="1">
      <alignment vertical="bottom"/>
    </xf>
    <xf borderId="8" fillId="6" fontId="11" numFmtId="0" xfId="0" applyAlignment="1" applyBorder="1" applyFont="1">
      <alignment vertical="bottom"/>
    </xf>
    <xf borderId="7" fillId="8" fontId="1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131.63"/>
    <col customWidth="1" min="3" max="3" width="26.88"/>
    <col customWidth="1" min="4" max="4" width="12.88"/>
    <col customWidth="1" min="7" max="7" width="22.13"/>
    <col customWidth="1" min="8" max="8" width="16.38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9"/>
      <c r="B2" s="9"/>
      <c r="C2" s="10"/>
      <c r="D2" s="11"/>
      <c r="E2" s="12"/>
      <c r="F2" s="9"/>
      <c r="G2" s="1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>
      <c r="A3" s="14" t="s">
        <v>6</v>
      </c>
      <c r="B3" s="15"/>
      <c r="C3" s="16"/>
      <c r="D3" s="17"/>
      <c r="E3" s="18"/>
      <c r="F3" s="17"/>
      <c r="G3" s="1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>
      <c r="A4" s="20" t="s">
        <v>7</v>
      </c>
      <c r="B4" s="21" t="s">
        <v>8</v>
      </c>
      <c r="C4" s="22">
        <v>204.42</v>
      </c>
      <c r="D4" s="23">
        <f t="shared" ref="D4:D29" si="1">(E4-C4)/ABS(E4)</f>
        <v>0.4</v>
      </c>
      <c r="E4" s="24">
        <v>340.7</v>
      </c>
      <c r="F4" s="25">
        <f t="shared" ref="F4:F36" si="2">E4*1.25</f>
        <v>425.875</v>
      </c>
      <c r="G4" s="26">
        <f t="shared" ref="G4:G36" si="3">E4*1.35</f>
        <v>459.945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>
      <c r="A5" s="20" t="s">
        <v>9</v>
      </c>
      <c r="B5" s="21" t="s">
        <v>10</v>
      </c>
      <c r="C5" s="22">
        <v>314.5</v>
      </c>
      <c r="D5" s="23">
        <f t="shared" si="1"/>
        <v>0.3999923687</v>
      </c>
      <c r="E5" s="24">
        <v>524.16</v>
      </c>
      <c r="F5" s="25">
        <f t="shared" si="2"/>
        <v>655.2</v>
      </c>
      <c r="G5" s="26">
        <f t="shared" si="3"/>
        <v>707.616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>
      <c r="A6" s="20" t="s">
        <v>11</v>
      </c>
      <c r="B6" s="21" t="s">
        <v>12</v>
      </c>
      <c r="C6" s="27">
        <v>314.5</v>
      </c>
      <c r="D6" s="23">
        <f t="shared" si="1"/>
        <v>0.3999923687</v>
      </c>
      <c r="E6" s="24">
        <v>524.16</v>
      </c>
      <c r="F6" s="25">
        <f t="shared" si="2"/>
        <v>655.2</v>
      </c>
      <c r="G6" s="26">
        <f t="shared" si="3"/>
        <v>707.616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>
      <c r="A7" s="20" t="s">
        <v>13</v>
      </c>
      <c r="B7" s="21" t="s">
        <v>14</v>
      </c>
      <c r="C7" s="27">
        <v>314.5</v>
      </c>
      <c r="D7" s="23">
        <f t="shared" si="1"/>
        <v>0.3999923687</v>
      </c>
      <c r="E7" s="24">
        <v>524.16</v>
      </c>
      <c r="F7" s="25">
        <f t="shared" si="2"/>
        <v>655.2</v>
      </c>
      <c r="G7" s="26">
        <f t="shared" si="3"/>
        <v>707.616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>
      <c r="A8" s="20" t="s">
        <v>15</v>
      </c>
      <c r="B8" s="21" t="s">
        <v>16</v>
      </c>
      <c r="C8" s="27">
        <v>258.8</v>
      </c>
      <c r="D8" s="23">
        <f t="shared" si="1"/>
        <v>0.4000092734</v>
      </c>
      <c r="E8" s="24">
        <v>431.34000000000003</v>
      </c>
      <c r="F8" s="25">
        <f t="shared" si="2"/>
        <v>539.175</v>
      </c>
      <c r="G8" s="26">
        <f t="shared" si="3"/>
        <v>582.309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>
      <c r="A9" s="20" t="s">
        <v>17</v>
      </c>
      <c r="B9" s="21" t="s">
        <v>18</v>
      </c>
      <c r="C9" s="27">
        <v>357.08</v>
      </c>
      <c r="D9" s="23">
        <f t="shared" si="1"/>
        <v>0.4000067211</v>
      </c>
      <c r="E9" s="24">
        <v>595.14</v>
      </c>
      <c r="F9" s="25">
        <f t="shared" si="2"/>
        <v>743.925</v>
      </c>
      <c r="G9" s="26">
        <f t="shared" si="3"/>
        <v>803.439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>
      <c r="A10" s="20" t="s">
        <v>19</v>
      </c>
      <c r="B10" s="21" t="s">
        <v>20</v>
      </c>
      <c r="C10" s="27">
        <v>357.08</v>
      </c>
      <c r="D10" s="23">
        <f t="shared" si="1"/>
        <v>0.4000067211</v>
      </c>
      <c r="E10" s="24">
        <v>595.14</v>
      </c>
      <c r="F10" s="25">
        <f t="shared" si="2"/>
        <v>743.925</v>
      </c>
      <c r="G10" s="26">
        <f t="shared" si="3"/>
        <v>803.439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>
      <c r="A11" s="20" t="s">
        <v>21</v>
      </c>
      <c r="B11" s="21" t="s">
        <v>22</v>
      </c>
      <c r="C11" s="27">
        <v>357.08</v>
      </c>
      <c r="D11" s="23">
        <f t="shared" si="1"/>
        <v>0.4000067211</v>
      </c>
      <c r="E11" s="24">
        <v>595.14</v>
      </c>
      <c r="F11" s="25">
        <f t="shared" si="2"/>
        <v>743.925</v>
      </c>
      <c r="G11" s="26">
        <f t="shared" si="3"/>
        <v>803.439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20" t="s">
        <v>23</v>
      </c>
      <c r="B12" s="21" t="s">
        <v>24</v>
      </c>
      <c r="C12" s="27">
        <v>357.08</v>
      </c>
      <c r="D12" s="23">
        <f t="shared" si="1"/>
        <v>0.4000067211</v>
      </c>
      <c r="E12" s="24">
        <v>595.14</v>
      </c>
      <c r="F12" s="25">
        <f t="shared" si="2"/>
        <v>743.925</v>
      </c>
      <c r="G12" s="26">
        <f t="shared" si="3"/>
        <v>803.439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>
      <c r="A13" s="20" t="s">
        <v>25</v>
      </c>
      <c r="B13" s="21" t="s">
        <v>26</v>
      </c>
      <c r="C13" s="27">
        <v>357.08</v>
      </c>
      <c r="D13" s="23">
        <f t="shared" si="1"/>
        <v>0.4000067211</v>
      </c>
      <c r="E13" s="24">
        <v>595.14</v>
      </c>
      <c r="F13" s="25">
        <f t="shared" si="2"/>
        <v>743.925</v>
      </c>
      <c r="G13" s="26">
        <f t="shared" si="3"/>
        <v>803.439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20" t="s">
        <v>27</v>
      </c>
      <c r="B14" s="21" t="s">
        <v>28</v>
      </c>
      <c r="C14" s="27">
        <v>357.08</v>
      </c>
      <c r="D14" s="23">
        <f t="shared" si="1"/>
        <v>0.4000067211</v>
      </c>
      <c r="E14" s="24">
        <v>595.14</v>
      </c>
      <c r="F14" s="25">
        <f t="shared" si="2"/>
        <v>743.925</v>
      </c>
      <c r="G14" s="26">
        <f t="shared" si="3"/>
        <v>803.439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20" t="s">
        <v>29</v>
      </c>
      <c r="B15" s="21" t="s">
        <v>30</v>
      </c>
      <c r="C15" s="27">
        <v>119.39999999999999</v>
      </c>
      <c r="D15" s="23">
        <f t="shared" si="1"/>
        <v>0.4</v>
      </c>
      <c r="E15" s="24">
        <v>199.0</v>
      </c>
      <c r="F15" s="25">
        <f t="shared" si="2"/>
        <v>248.75</v>
      </c>
      <c r="G15" s="26">
        <f t="shared" si="3"/>
        <v>268.65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20" t="s">
        <v>31</v>
      </c>
      <c r="B16" s="21" t="s">
        <v>32</v>
      </c>
      <c r="C16" s="27">
        <v>119.39999999999999</v>
      </c>
      <c r="D16" s="23">
        <f t="shared" si="1"/>
        <v>0.4</v>
      </c>
      <c r="E16" s="24">
        <v>199.0</v>
      </c>
      <c r="F16" s="25">
        <f t="shared" si="2"/>
        <v>248.75</v>
      </c>
      <c r="G16" s="26">
        <f t="shared" si="3"/>
        <v>268.65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>
      <c r="A17" s="20" t="s">
        <v>33</v>
      </c>
      <c r="B17" s="21" t="s">
        <v>34</v>
      </c>
      <c r="C17" s="27">
        <v>107.5</v>
      </c>
      <c r="D17" s="23">
        <f t="shared" si="1"/>
        <v>0.4999767431</v>
      </c>
      <c r="E17" s="24">
        <v>214.99</v>
      </c>
      <c r="F17" s="25">
        <f t="shared" si="2"/>
        <v>268.7375</v>
      </c>
      <c r="G17" s="26">
        <f t="shared" si="3"/>
        <v>290.2365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>
      <c r="A18" s="20" t="s">
        <v>35</v>
      </c>
      <c r="B18" s="21" t="s">
        <v>36</v>
      </c>
      <c r="C18" s="27">
        <v>107.5</v>
      </c>
      <c r="D18" s="23">
        <f t="shared" si="1"/>
        <v>0.4999767431</v>
      </c>
      <c r="E18" s="24">
        <v>214.99</v>
      </c>
      <c r="F18" s="25">
        <f t="shared" si="2"/>
        <v>268.7375</v>
      </c>
      <c r="G18" s="26">
        <f t="shared" si="3"/>
        <v>290.2365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>
      <c r="A19" s="20" t="s">
        <v>37</v>
      </c>
      <c r="B19" s="21" t="s">
        <v>38</v>
      </c>
      <c r="C19" s="27">
        <v>128.99</v>
      </c>
      <c r="D19" s="23">
        <f t="shared" si="1"/>
        <v>0.4000186055</v>
      </c>
      <c r="E19" s="24">
        <v>214.99</v>
      </c>
      <c r="F19" s="25">
        <f t="shared" si="2"/>
        <v>268.7375</v>
      </c>
      <c r="G19" s="26">
        <f t="shared" si="3"/>
        <v>290.2365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>
      <c r="A20" s="20" t="s">
        <v>39</v>
      </c>
      <c r="B20" s="21" t="s">
        <v>40</v>
      </c>
      <c r="C20" s="27">
        <v>119.39999999999999</v>
      </c>
      <c r="D20" s="23">
        <f t="shared" si="1"/>
        <v>0.4</v>
      </c>
      <c r="E20" s="24">
        <v>199.0</v>
      </c>
      <c r="F20" s="25">
        <f t="shared" si="2"/>
        <v>248.75</v>
      </c>
      <c r="G20" s="26">
        <f t="shared" si="3"/>
        <v>268.65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>
      <c r="A21" s="20" t="s">
        <v>41</v>
      </c>
      <c r="B21" s="21" t="s">
        <v>42</v>
      </c>
      <c r="C21" s="27">
        <v>119.39999999999999</v>
      </c>
      <c r="D21" s="23">
        <f t="shared" si="1"/>
        <v>0.4</v>
      </c>
      <c r="E21" s="24">
        <v>199.0</v>
      </c>
      <c r="F21" s="25">
        <f t="shared" si="2"/>
        <v>248.75</v>
      </c>
      <c r="G21" s="26">
        <f t="shared" si="3"/>
        <v>268.65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>
      <c r="A22" s="20" t="s">
        <v>43</v>
      </c>
      <c r="B22" s="21" t="s">
        <v>44</v>
      </c>
      <c r="C22" s="27">
        <v>107.5</v>
      </c>
      <c r="D22" s="23">
        <f t="shared" si="1"/>
        <v>0.4999767431</v>
      </c>
      <c r="E22" s="24">
        <v>214.99</v>
      </c>
      <c r="F22" s="25">
        <f t="shared" si="2"/>
        <v>268.7375</v>
      </c>
      <c r="G22" s="26">
        <f t="shared" si="3"/>
        <v>290.2365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>
      <c r="A23" s="20" t="s">
        <v>45</v>
      </c>
      <c r="B23" s="21" t="s">
        <v>46</v>
      </c>
      <c r="C23" s="27">
        <v>107.5</v>
      </c>
      <c r="D23" s="23">
        <f t="shared" si="1"/>
        <v>0.4999767431</v>
      </c>
      <c r="E23" s="24">
        <v>214.99</v>
      </c>
      <c r="F23" s="25">
        <f t="shared" si="2"/>
        <v>268.7375</v>
      </c>
      <c r="G23" s="26">
        <f t="shared" si="3"/>
        <v>290.2365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>
      <c r="A24" s="20" t="s">
        <v>47</v>
      </c>
      <c r="B24" s="21" t="s">
        <v>48</v>
      </c>
      <c r="C24" s="22">
        <v>107.5</v>
      </c>
      <c r="D24" s="23">
        <f t="shared" si="1"/>
        <v>0.4999767431</v>
      </c>
      <c r="E24" s="24">
        <v>214.99</v>
      </c>
      <c r="F24" s="25">
        <f t="shared" si="2"/>
        <v>268.7375</v>
      </c>
      <c r="G24" s="26">
        <f t="shared" si="3"/>
        <v>290.2365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>
      <c r="A25" s="20" t="s">
        <v>49</v>
      </c>
      <c r="B25" s="21" t="s">
        <v>50</v>
      </c>
      <c r="C25" s="22">
        <v>128.99</v>
      </c>
      <c r="D25" s="23">
        <f t="shared" si="1"/>
        <v>0.4000186055</v>
      </c>
      <c r="E25" s="24">
        <v>214.99</v>
      </c>
      <c r="F25" s="25">
        <f t="shared" si="2"/>
        <v>268.7375</v>
      </c>
      <c r="G25" s="26">
        <f t="shared" si="3"/>
        <v>290.2365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>
      <c r="A26" s="20" t="s">
        <v>51</v>
      </c>
      <c r="B26" s="21" t="s">
        <v>52</v>
      </c>
      <c r="C26" s="22">
        <v>107.5</v>
      </c>
      <c r="D26" s="23">
        <f t="shared" si="1"/>
        <v>0.4999767431</v>
      </c>
      <c r="E26" s="24">
        <v>214.99</v>
      </c>
      <c r="F26" s="25">
        <f t="shared" si="2"/>
        <v>268.7375</v>
      </c>
      <c r="G26" s="26">
        <f t="shared" si="3"/>
        <v>290.2365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>
      <c r="A27" s="20" t="s">
        <v>53</v>
      </c>
      <c r="B27" s="21" t="s">
        <v>54</v>
      </c>
      <c r="C27" s="27">
        <v>125.58</v>
      </c>
      <c r="D27" s="23">
        <f t="shared" si="1"/>
        <v>0.5</v>
      </c>
      <c r="E27" s="24">
        <v>251.16</v>
      </c>
      <c r="F27" s="25">
        <f t="shared" si="2"/>
        <v>313.95</v>
      </c>
      <c r="G27" s="26">
        <f t="shared" si="3"/>
        <v>339.066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>
      <c r="A28" s="20" t="s">
        <v>55</v>
      </c>
      <c r="B28" s="21" t="s">
        <v>56</v>
      </c>
      <c r="C28" s="22">
        <v>107.5</v>
      </c>
      <c r="D28" s="23">
        <f t="shared" si="1"/>
        <v>0.4999767431</v>
      </c>
      <c r="E28" s="24">
        <v>214.99</v>
      </c>
      <c r="F28" s="25">
        <f t="shared" si="2"/>
        <v>268.7375</v>
      </c>
      <c r="G28" s="26">
        <f t="shared" si="3"/>
        <v>290.2365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20" t="s">
        <v>57</v>
      </c>
      <c r="B29" s="21" t="s">
        <v>58</v>
      </c>
      <c r="C29" s="27">
        <v>107.5</v>
      </c>
      <c r="D29" s="23">
        <f t="shared" si="1"/>
        <v>0.4999767431</v>
      </c>
      <c r="E29" s="24">
        <v>214.99</v>
      </c>
      <c r="F29" s="25">
        <f t="shared" si="2"/>
        <v>268.7375</v>
      </c>
      <c r="G29" s="26">
        <f t="shared" si="3"/>
        <v>290.2365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ht="19.5" customHeight="1">
      <c r="A30" s="28" t="s">
        <v>59</v>
      </c>
      <c r="B30" s="21" t="s">
        <v>60</v>
      </c>
      <c r="C30" s="27">
        <v>93.87</v>
      </c>
      <c r="D30" s="23">
        <f>($E$30-C30)/ABS($E$30)</f>
        <v>0.4</v>
      </c>
      <c r="E30" s="24">
        <v>156.45000000000002</v>
      </c>
      <c r="F30" s="25">
        <f t="shared" si="2"/>
        <v>195.5625</v>
      </c>
      <c r="G30" s="26">
        <f t="shared" si="3"/>
        <v>211.2075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t="19.5" customHeight="1">
      <c r="A31" s="29" t="s">
        <v>61</v>
      </c>
      <c r="B31" s="30" t="s">
        <v>62</v>
      </c>
      <c r="C31" s="31">
        <v>107.5</v>
      </c>
      <c r="D31" s="23">
        <f t="shared" ref="D31:D36" si="4">(E31-C31)/ABS(E31)</f>
        <v>0.4999767431</v>
      </c>
      <c r="E31" s="32">
        <v>214.99</v>
      </c>
      <c r="F31" s="25">
        <f t="shared" si="2"/>
        <v>268.7375</v>
      </c>
      <c r="G31" s="26">
        <f t="shared" si="3"/>
        <v>290.2365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ht="19.5" customHeight="1">
      <c r="A32" s="29" t="s">
        <v>63</v>
      </c>
      <c r="B32" s="30" t="s">
        <v>64</v>
      </c>
      <c r="C32" s="31">
        <v>107.5</v>
      </c>
      <c r="D32" s="23">
        <f t="shared" si="4"/>
        <v>0.4999767431</v>
      </c>
      <c r="E32" s="32">
        <v>214.99</v>
      </c>
      <c r="F32" s="25">
        <f t="shared" si="2"/>
        <v>268.7375</v>
      </c>
      <c r="G32" s="26">
        <f t="shared" si="3"/>
        <v>290.2365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t="19.5" customHeight="1">
      <c r="A33" s="29" t="s">
        <v>65</v>
      </c>
      <c r="B33" s="30" t="s">
        <v>66</v>
      </c>
      <c r="C33" s="31">
        <v>107.5</v>
      </c>
      <c r="D33" s="23">
        <f t="shared" si="4"/>
        <v>0.4999767431</v>
      </c>
      <c r="E33" s="32">
        <v>214.99</v>
      </c>
      <c r="F33" s="25">
        <f t="shared" si="2"/>
        <v>268.7375</v>
      </c>
      <c r="G33" s="26">
        <f t="shared" si="3"/>
        <v>290.2365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t="19.5" customHeight="1">
      <c r="A34" s="29" t="s">
        <v>67</v>
      </c>
      <c r="B34" s="30" t="s">
        <v>68</v>
      </c>
      <c r="C34" s="31">
        <v>107.5</v>
      </c>
      <c r="D34" s="23">
        <f t="shared" si="4"/>
        <v>0.4999767431</v>
      </c>
      <c r="E34" s="32">
        <v>214.99</v>
      </c>
      <c r="F34" s="25">
        <f t="shared" si="2"/>
        <v>268.7375</v>
      </c>
      <c r="G34" s="26">
        <f t="shared" si="3"/>
        <v>290.2365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>
      <c r="A35" s="20" t="s">
        <v>69</v>
      </c>
      <c r="B35" s="21" t="s">
        <v>70</v>
      </c>
      <c r="C35" s="27">
        <v>1883.6999999999998</v>
      </c>
      <c r="D35" s="23">
        <f t="shared" si="4"/>
        <v>0.25</v>
      </c>
      <c r="E35" s="24">
        <v>2511.6</v>
      </c>
      <c r="F35" s="25">
        <f t="shared" si="2"/>
        <v>3139.5</v>
      </c>
      <c r="G35" s="26">
        <f t="shared" si="3"/>
        <v>3390.66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>
      <c r="A36" s="20" t="s">
        <v>71</v>
      </c>
      <c r="B36" s="21" t="s">
        <v>72</v>
      </c>
      <c r="C36" s="27">
        <v>1883.6999999999998</v>
      </c>
      <c r="D36" s="23">
        <f t="shared" si="4"/>
        <v>0.25</v>
      </c>
      <c r="E36" s="24">
        <v>2511.6</v>
      </c>
      <c r="F36" s="25">
        <f t="shared" si="2"/>
        <v>3139.5</v>
      </c>
      <c r="G36" s="26">
        <f t="shared" si="3"/>
        <v>3390.66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>
      <c r="A37" s="33"/>
      <c r="B37" s="33"/>
      <c r="C37" s="34"/>
      <c r="D37" s="35"/>
      <c r="E37" s="36"/>
      <c r="F37" s="36"/>
      <c r="G37" s="36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>
      <c r="A38" s="37" t="s">
        <v>73</v>
      </c>
      <c r="B38" s="38"/>
      <c r="C38" s="39"/>
      <c r="D38" s="40"/>
      <c r="E38" s="41"/>
      <c r="F38" s="25"/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>
      <c r="A39" s="20" t="s">
        <v>74</v>
      </c>
      <c r="B39" s="21" t="s">
        <v>75</v>
      </c>
      <c r="C39" s="22">
        <v>109.2</v>
      </c>
      <c r="D39" s="23">
        <f t="shared" ref="D39:D50" si="5">(E39-C39)/ABS(E39)</f>
        <v>0.4</v>
      </c>
      <c r="E39" s="24">
        <v>182.0</v>
      </c>
      <c r="F39" s="25">
        <f t="shared" ref="F39:F50" si="6">E39*1.25</f>
        <v>227.5</v>
      </c>
      <c r="G39" s="26">
        <f t="shared" ref="G39:G50" si="7">E39*1.35</f>
        <v>245.7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>
      <c r="A40" s="20" t="s">
        <v>76</v>
      </c>
      <c r="B40" s="21" t="s">
        <v>77</v>
      </c>
      <c r="C40" s="22">
        <v>109.2</v>
      </c>
      <c r="D40" s="23">
        <f t="shared" si="5"/>
        <v>0.3999884613</v>
      </c>
      <c r="E40" s="24">
        <v>181.99650000000003</v>
      </c>
      <c r="F40" s="25">
        <f t="shared" si="6"/>
        <v>227.495625</v>
      </c>
      <c r="G40" s="26">
        <f t="shared" si="7"/>
        <v>245.695275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>
      <c r="A41" s="20" t="s">
        <v>78</v>
      </c>
      <c r="B41" s="21" t="s">
        <v>79</v>
      </c>
      <c r="C41" s="22">
        <v>130.71</v>
      </c>
      <c r="D41" s="23">
        <f t="shared" si="5"/>
        <v>0.3000128526</v>
      </c>
      <c r="E41" s="24">
        <v>186.732</v>
      </c>
      <c r="F41" s="25">
        <f t="shared" si="6"/>
        <v>233.415</v>
      </c>
      <c r="G41" s="26">
        <f t="shared" si="7"/>
        <v>252.0882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>
      <c r="A42" s="20" t="s">
        <v>80</v>
      </c>
      <c r="B42" s="21" t="s">
        <v>81</v>
      </c>
      <c r="C42" s="27">
        <v>116.95</v>
      </c>
      <c r="D42" s="23">
        <f t="shared" si="5"/>
        <v>0.300019153</v>
      </c>
      <c r="E42" s="24">
        <v>167.07600000000002</v>
      </c>
      <c r="F42" s="25">
        <f t="shared" si="6"/>
        <v>208.845</v>
      </c>
      <c r="G42" s="26">
        <f t="shared" si="7"/>
        <v>225.5526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>
      <c r="A43" s="20" t="s">
        <v>82</v>
      </c>
      <c r="B43" s="21" t="s">
        <v>83</v>
      </c>
      <c r="C43" s="27">
        <v>274.42</v>
      </c>
      <c r="D43" s="23">
        <f t="shared" si="5"/>
        <v>0.2999989797</v>
      </c>
      <c r="E43" s="24">
        <v>392.028</v>
      </c>
      <c r="F43" s="25">
        <f t="shared" si="6"/>
        <v>490.035</v>
      </c>
      <c r="G43" s="26">
        <f t="shared" si="7"/>
        <v>529.2378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>
      <c r="A44" s="20" t="s">
        <v>84</v>
      </c>
      <c r="B44" s="21" t="s">
        <v>85</v>
      </c>
      <c r="C44" s="27">
        <v>98.61</v>
      </c>
      <c r="D44" s="23">
        <f t="shared" si="5"/>
        <v>0.2999829628</v>
      </c>
      <c r="E44" s="24">
        <v>140.868</v>
      </c>
      <c r="F44" s="25">
        <f t="shared" si="6"/>
        <v>176.085</v>
      </c>
      <c r="G44" s="26">
        <f t="shared" si="7"/>
        <v>190.1718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>
      <c r="A45" s="20" t="s">
        <v>86</v>
      </c>
      <c r="B45" s="21" t="s">
        <v>87</v>
      </c>
      <c r="C45" s="27">
        <v>354.37</v>
      </c>
      <c r="D45" s="23">
        <f t="shared" si="5"/>
        <v>0.3000057284</v>
      </c>
      <c r="E45" s="24">
        <v>506.247</v>
      </c>
      <c r="F45" s="25">
        <f t="shared" si="6"/>
        <v>632.80875</v>
      </c>
      <c r="G45" s="26">
        <f t="shared" si="7"/>
        <v>683.43345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>
      <c r="A46" s="20" t="s">
        <v>88</v>
      </c>
      <c r="B46" s="21" t="s">
        <v>89</v>
      </c>
      <c r="C46" s="27">
        <v>427.3</v>
      </c>
      <c r="D46" s="23">
        <f t="shared" si="5"/>
        <v>0.2999993447</v>
      </c>
      <c r="E46" s="24">
        <v>610.428</v>
      </c>
      <c r="F46" s="25">
        <f t="shared" si="6"/>
        <v>763.035</v>
      </c>
      <c r="G46" s="26">
        <f t="shared" si="7"/>
        <v>824.0778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>
      <c r="A47" s="20" t="s">
        <v>90</v>
      </c>
      <c r="B47" s="21" t="s">
        <v>91</v>
      </c>
      <c r="C47" s="27">
        <v>128.59</v>
      </c>
      <c r="D47" s="23">
        <f t="shared" si="5"/>
        <v>0.4433080292</v>
      </c>
      <c r="E47" s="24">
        <v>230.98950000000002</v>
      </c>
      <c r="F47" s="25">
        <f t="shared" si="6"/>
        <v>288.736875</v>
      </c>
      <c r="G47" s="26">
        <f t="shared" si="7"/>
        <v>311.835825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>
      <c r="A48" s="20" t="s">
        <v>92</v>
      </c>
      <c r="B48" s="21" t="s">
        <v>93</v>
      </c>
      <c r="C48" s="27">
        <v>188.36999999999998</v>
      </c>
      <c r="D48" s="23">
        <f t="shared" si="5"/>
        <v>0.4</v>
      </c>
      <c r="E48" s="24">
        <v>313.95</v>
      </c>
      <c r="F48" s="25">
        <f t="shared" si="6"/>
        <v>392.4375</v>
      </c>
      <c r="G48" s="26">
        <f t="shared" si="7"/>
        <v>423.8325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>
      <c r="A49" s="20" t="s">
        <v>94</v>
      </c>
      <c r="B49" s="21" t="s">
        <v>95</v>
      </c>
      <c r="C49" s="27">
        <v>91.72</v>
      </c>
      <c r="D49" s="23">
        <f t="shared" si="5"/>
        <v>0.4000111206</v>
      </c>
      <c r="E49" s="24">
        <v>152.86950000000002</v>
      </c>
      <c r="F49" s="25">
        <f t="shared" si="6"/>
        <v>191.086875</v>
      </c>
      <c r="G49" s="26">
        <f t="shared" si="7"/>
        <v>206.373825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>
      <c r="A50" s="20" t="s">
        <v>96</v>
      </c>
      <c r="B50" s="21" t="s">
        <v>97</v>
      </c>
      <c r="C50" s="27">
        <v>266.78</v>
      </c>
      <c r="D50" s="23">
        <f t="shared" si="5"/>
        <v>0.2999884547</v>
      </c>
      <c r="E50" s="24">
        <v>381.108</v>
      </c>
      <c r="F50" s="25">
        <f t="shared" si="6"/>
        <v>476.385</v>
      </c>
      <c r="G50" s="26">
        <f t="shared" si="7"/>
        <v>514.4958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>
      <c r="A51" s="33"/>
      <c r="B51" s="33"/>
      <c r="C51" s="34"/>
      <c r="D51" s="35"/>
      <c r="E51" s="36"/>
      <c r="F51" s="33"/>
      <c r="G51" s="33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>
      <c r="A52" s="42" t="s">
        <v>98</v>
      </c>
      <c r="B52" s="38"/>
      <c r="C52" s="39"/>
      <c r="D52" s="40"/>
      <c r="E52" s="43"/>
      <c r="F52" s="44"/>
      <c r="G52" s="44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>
      <c r="A53" s="20" t="s">
        <v>99</v>
      </c>
      <c r="B53" s="21" t="s">
        <v>100</v>
      </c>
      <c r="C53" s="27">
        <v>1986.68</v>
      </c>
      <c r="D53" s="23">
        <f t="shared" ref="D53:D94" si="8">(E53-C53)/ABS(E53)</f>
        <v>0.2999984497</v>
      </c>
      <c r="E53" s="24">
        <v>2838.108</v>
      </c>
      <c r="F53" s="25">
        <f t="shared" ref="F53:F94" si="9">E53*1.25</f>
        <v>3547.635</v>
      </c>
      <c r="G53" s="26">
        <f t="shared" ref="G53:G94" si="10">E53*1.35</f>
        <v>3831.4458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>
      <c r="A54" s="20" t="s">
        <v>101</v>
      </c>
      <c r="B54" s="21" t="s">
        <v>102</v>
      </c>
      <c r="C54" s="27">
        <v>1986.68</v>
      </c>
      <c r="D54" s="23">
        <f t="shared" si="8"/>
        <v>0.2999984497</v>
      </c>
      <c r="E54" s="24">
        <v>2838.108</v>
      </c>
      <c r="F54" s="25">
        <f t="shared" si="9"/>
        <v>3547.635</v>
      </c>
      <c r="G54" s="26">
        <f t="shared" si="10"/>
        <v>3831.4458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>
      <c r="A55" s="20" t="s">
        <v>103</v>
      </c>
      <c r="B55" s="21" t="s">
        <v>104</v>
      </c>
      <c r="C55" s="27">
        <v>1986.68</v>
      </c>
      <c r="D55" s="23">
        <f t="shared" si="8"/>
        <v>0.2999984497</v>
      </c>
      <c r="E55" s="24">
        <v>2838.108</v>
      </c>
      <c r="F55" s="25">
        <f t="shared" si="9"/>
        <v>3547.635</v>
      </c>
      <c r="G55" s="26">
        <f t="shared" si="10"/>
        <v>3831.4458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>
      <c r="A56" s="20" t="s">
        <v>105</v>
      </c>
      <c r="B56" s="21" t="s">
        <v>106</v>
      </c>
      <c r="C56" s="27">
        <v>1986.68</v>
      </c>
      <c r="D56" s="23">
        <f t="shared" si="8"/>
        <v>0.2999984497</v>
      </c>
      <c r="E56" s="24">
        <v>2838.108</v>
      </c>
      <c r="F56" s="25">
        <f t="shared" si="9"/>
        <v>3547.635</v>
      </c>
      <c r="G56" s="26">
        <f t="shared" si="10"/>
        <v>3831.4458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>
      <c r="A57" s="20" t="s">
        <v>107</v>
      </c>
      <c r="B57" s="21" t="s">
        <v>108</v>
      </c>
      <c r="C57" s="27">
        <v>1986.68</v>
      </c>
      <c r="D57" s="23">
        <f t="shared" si="8"/>
        <v>0.2999984497</v>
      </c>
      <c r="E57" s="24">
        <v>2838.108</v>
      </c>
      <c r="F57" s="25">
        <f t="shared" si="9"/>
        <v>3547.635</v>
      </c>
      <c r="G57" s="26">
        <f t="shared" si="10"/>
        <v>3831.4458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>
      <c r="A58" s="20" t="s">
        <v>109</v>
      </c>
      <c r="B58" s="21" t="s">
        <v>110</v>
      </c>
      <c r="C58" s="27">
        <v>1910.24</v>
      </c>
      <c r="D58" s="23">
        <f t="shared" si="8"/>
        <v>0.2999983876</v>
      </c>
      <c r="E58" s="24">
        <v>2728.9080000000004</v>
      </c>
      <c r="F58" s="25">
        <f t="shared" si="9"/>
        <v>3411.135</v>
      </c>
      <c r="G58" s="26">
        <f t="shared" si="10"/>
        <v>3684.0258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>
      <c r="A59" s="20" t="s">
        <v>111</v>
      </c>
      <c r="B59" s="21" t="s">
        <v>112</v>
      </c>
      <c r="C59" s="27">
        <v>1910.24</v>
      </c>
      <c r="D59" s="23">
        <f t="shared" si="8"/>
        <v>0.2999983876</v>
      </c>
      <c r="E59" s="24">
        <v>2728.9080000000004</v>
      </c>
      <c r="F59" s="25">
        <f t="shared" si="9"/>
        <v>3411.135</v>
      </c>
      <c r="G59" s="26">
        <f t="shared" si="10"/>
        <v>3684.0258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>
      <c r="A60" s="20" t="s">
        <v>113</v>
      </c>
      <c r="B60" s="21" t="s">
        <v>114</v>
      </c>
      <c r="C60" s="27">
        <v>1910.24</v>
      </c>
      <c r="D60" s="23">
        <f t="shared" si="8"/>
        <v>0.2999983876</v>
      </c>
      <c r="E60" s="24">
        <v>2728.9080000000004</v>
      </c>
      <c r="F60" s="25">
        <f t="shared" si="9"/>
        <v>3411.135</v>
      </c>
      <c r="G60" s="26">
        <f t="shared" si="10"/>
        <v>3684.0258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>
      <c r="A61" s="20" t="s">
        <v>115</v>
      </c>
      <c r="B61" s="21" t="s">
        <v>116</v>
      </c>
      <c r="C61" s="27">
        <v>1910.24</v>
      </c>
      <c r="D61" s="23">
        <f t="shared" si="8"/>
        <v>0.2999983876</v>
      </c>
      <c r="E61" s="24">
        <v>2728.9080000000004</v>
      </c>
      <c r="F61" s="25">
        <f t="shared" si="9"/>
        <v>3411.135</v>
      </c>
      <c r="G61" s="26">
        <f t="shared" si="10"/>
        <v>3684.0258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>
      <c r="A62" s="20" t="s">
        <v>117</v>
      </c>
      <c r="B62" s="21" t="s">
        <v>118</v>
      </c>
      <c r="C62" s="27">
        <v>1910.24</v>
      </c>
      <c r="D62" s="23">
        <f t="shared" si="8"/>
        <v>0.2999983876</v>
      </c>
      <c r="E62" s="24">
        <v>2728.9080000000004</v>
      </c>
      <c r="F62" s="25">
        <f t="shared" si="9"/>
        <v>3411.135</v>
      </c>
      <c r="G62" s="26">
        <f t="shared" si="10"/>
        <v>3684.0258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>
      <c r="A63" s="20" t="s">
        <v>119</v>
      </c>
      <c r="B63" s="21" t="s">
        <v>120</v>
      </c>
      <c r="C63" s="27">
        <v>1910.24</v>
      </c>
      <c r="D63" s="23">
        <f t="shared" si="8"/>
        <v>0.2999983876</v>
      </c>
      <c r="E63" s="24">
        <v>2728.9080000000004</v>
      </c>
      <c r="F63" s="25">
        <f t="shared" si="9"/>
        <v>3411.135</v>
      </c>
      <c r="G63" s="26">
        <f t="shared" si="10"/>
        <v>3684.0258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>
      <c r="A64" s="20" t="s">
        <v>121</v>
      </c>
      <c r="B64" s="21" t="s">
        <v>122</v>
      </c>
      <c r="C64" s="27">
        <v>1910.24</v>
      </c>
      <c r="D64" s="23">
        <f t="shared" si="8"/>
        <v>0.2999983876</v>
      </c>
      <c r="E64" s="24">
        <v>2728.9080000000004</v>
      </c>
      <c r="F64" s="25">
        <f t="shared" si="9"/>
        <v>3411.135</v>
      </c>
      <c r="G64" s="26">
        <f t="shared" si="10"/>
        <v>3684.0258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>
      <c r="A65" s="20" t="s">
        <v>123</v>
      </c>
      <c r="B65" s="21" t="s">
        <v>124</v>
      </c>
      <c r="C65" s="27">
        <v>1910.24</v>
      </c>
      <c r="D65" s="23">
        <f t="shared" si="8"/>
        <v>0.2999983876</v>
      </c>
      <c r="E65" s="24">
        <v>2728.9080000000004</v>
      </c>
      <c r="F65" s="25">
        <f t="shared" si="9"/>
        <v>3411.135</v>
      </c>
      <c r="G65" s="26">
        <f t="shared" si="10"/>
        <v>3684.0258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>
      <c r="A66" s="20" t="s">
        <v>125</v>
      </c>
      <c r="B66" s="21" t="s">
        <v>126</v>
      </c>
      <c r="C66" s="27">
        <v>1910.24</v>
      </c>
      <c r="D66" s="23">
        <f t="shared" si="8"/>
        <v>0.2999983876</v>
      </c>
      <c r="E66" s="24">
        <v>2728.9080000000004</v>
      </c>
      <c r="F66" s="25">
        <f t="shared" si="9"/>
        <v>3411.135</v>
      </c>
      <c r="G66" s="26">
        <f t="shared" si="10"/>
        <v>3684.0258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20" t="s">
        <v>127</v>
      </c>
      <c r="B67" s="21" t="s">
        <v>128</v>
      </c>
      <c r="C67" s="27">
        <v>1910.24</v>
      </c>
      <c r="D67" s="23">
        <f t="shared" si="8"/>
        <v>0.2999983876</v>
      </c>
      <c r="E67" s="24">
        <v>2728.9080000000004</v>
      </c>
      <c r="F67" s="25">
        <f t="shared" si="9"/>
        <v>3411.135</v>
      </c>
      <c r="G67" s="26">
        <f t="shared" si="10"/>
        <v>3684.0258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>
      <c r="A68" s="20" t="s">
        <v>129</v>
      </c>
      <c r="B68" s="21" t="s">
        <v>130</v>
      </c>
      <c r="C68" s="27">
        <v>1910.24</v>
      </c>
      <c r="D68" s="23">
        <f t="shared" si="8"/>
        <v>0.2999983876</v>
      </c>
      <c r="E68" s="24">
        <v>2728.9080000000004</v>
      </c>
      <c r="F68" s="25">
        <f t="shared" si="9"/>
        <v>3411.135</v>
      </c>
      <c r="G68" s="26">
        <f t="shared" si="10"/>
        <v>3684.0258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>
      <c r="A69" s="20" t="s">
        <v>131</v>
      </c>
      <c r="B69" s="21" t="s">
        <v>132</v>
      </c>
      <c r="C69" s="27">
        <v>1910.24</v>
      </c>
      <c r="D69" s="23">
        <f t="shared" si="8"/>
        <v>0.2999983876</v>
      </c>
      <c r="E69" s="24">
        <v>2728.9080000000004</v>
      </c>
      <c r="F69" s="25">
        <f t="shared" si="9"/>
        <v>3411.135</v>
      </c>
      <c r="G69" s="26">
        <f t="shared" si="10"/>
        <v>3684.0258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>
      <c r="A70" s="20" t="s">
        <v>133</v>
      </c>
      <c r="B70" s="21" t="s">
        <v>134</v>
      </c>
      <c r="C70" s="27">
        <v>1986.68</v>
      </c>
      <c r="D70" s="23">
        <f t="shared" si="8"/>
        <v>0.2999984497</v>
      </c>
      <c r="E70" s="24">
        <v>2838.108</v>
      </c>
      <c r="F70" s="25">
        <f t="shared" si="9"/>
        <v>3547.635</v>
      </c>
      <c r="G70" s="26">
        <f t="shared" si="10"/>
        <v>3831.4458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20" t="s">
        <v>135</v>
      </c>
      <c r="B71" s="21" t="s">
        <v>136</v>
      </c>
      <c r="C71" s="27">
        <v>1986.68</v>
      </c>
      <c r="D71" s="23">
        <f t="shared" si="8"/>
        <v>0.2999984497</v>
      </c>
      <c r="E71" s="24">
        <v>2838.108</v>
      </c>
      <c r="F71" s="25">
        <f t="shared" si="9"/>
        <v>3547.635</v>
      </c>
      <c r="G71" s="26">
        <f t="shared" si="10"/>
        <v>3831.4458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>
      <c r="A72" s="20" t="s">
        <v>137</v>
      </c>
      <c r="B72" s="21" t="s">
        <v>138</v>
      </c>
      <c r="C72" s="27">
        <v>1986.68</v>
      </c>
      <c r="D72" s="23">
        <f t="shared" si="8"/>
        <v>0.2999984497</v>
      </c>
      <c r="E72" s="24">
        <v>2838.108</v>
      </c>
      <c r="F72" s="25">
        <f t="shared" si="9"/>
        <v>3547.635</v>
      </c>
      <c r="G72" s="26">
        <f t="shared" si="10"/>
        <v>3831.4458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>
      <c r="A73" s="20" t="s">
        <v>139</v>
      </c>
      <c r="B73" s="21" t="s">
        <v>140</v>
      </c>
      <c r="C73" s="27">
        <v>1986.68</v>
      </c>
      <c r="D73" s="23">
        <f t="shared" si="8"/>
        <v>0.2999984497</v>
      </c>
      <c r="E73" s="24">
        <v>2838.108</v>
      </c>
      <c r="F73" s="25">
        <f t="shared" si="9"/>
        <v>3547.635</v>
      </c>
      <c r="G73" s="26">
        <f t="shared" si="10"/>
        <v>3831.4458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>
      <c r="A74" s="20" t="s">
        <v>141</v>
      </c>
      <c r="B74" s="21" t="s">
        <v>142</v>
      </c>
      <c r="C74" s="27">
        <v>1986.68</v>
      </c>
      <c r="D74" s="23">
        <f t="shared" si="8"/>
        <v>0.2999984497</v>
      </c>
      <c r="E74" s="24">
        <v>2838.108</v>
      </c>
      <c r="F74" s="25">
        <f t="shared" si="9"/>
        <v>3547.635</v>
      </c>
      <c r="G74" s="26">
        <f t="shared" si="10"/>
        <v>3831.4458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>
      <c r="A75" s="20" t="s">
        <v>143</v>
      </c>
      <c r="B75" s="21" t="s">
        <v>144</v>
      </c>
      <c r="C75" s="27">
        <v>4804.8</v>
      </c>
      <c r="D75" s="23">
        <f t="shared" si="8"/>
        <v>0.2</v>
      </c>
      <c r="E75" s="24">
        <v>6006.0</v>
      </c>
      <c r="F75" s="25">
        <f t="shared" si="9"/>
        <v>7507.5</v>
      </c>
      <c r="G75" s="26">
        <f t="shared" si="10"/>
        <v>8108.1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>
      <c r="A76" s="20" t="s">
        <v>145</v>
      </c>
      <c r="B76" s="21" t="s">
        <v>146</v>
      </c>
      <c r="C76" s="27">
        <v>4804.8</v>
      </c>
      <c r="D76" s="23">
        <f t="shared" si="8"/>
        <v>0.2</v>
      </c>
      <c r="E76" s="24">
        <v>6006.0</v>
      </c>
      <c r="F76" s="25">
        <f t="shared" si="9"/>
        <v>7507.5</v>
      </c>
      <c r="G76" s="26">
        <f t="shared" si="10"/>
        <v>8108.1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A77" s="20" t="s">
        <v>147</v>
      </c>
      <c r="B77" s="21" t="s">
        <v>148</v>
      </c>
      <c r="C77" s="27">
        <v>4804.8</v>
      </c>
      <c r="D77" s="23">
        <f t="shared" si="8"/>
        <v>0.2</v>
      </c>
      <c r="E77" s="24">
        <v>6006.0</v>
      </c>
      <c r="F77" s="25">
        <f t="shared" si="9"/>
        <v>7507.5</v>
      </c>
      <c r="G77" s="26">
        <f t="shared" si="10"/>
        <v>8108.1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A78" s="20" t="s">
        <v>149</v>
      </c>
      <c r="B78" s="21" t="s">
        <v>150</v>
      </c>
      <c r="C78" s="27">
        <v>4804.8</v>
      </c>
      <c r="D78" s="23">
        <f t="shared" si="8"/>
        <v>0.2</v>
      </c>
      <c r="E78" s="24">
        <v>6006.0</v>
      </c>
      <c r="F78" s="25">
        <f t="shared" si="9"/>
        <v>7507.5</v>
      </c>
      <c r="G78" s="26">
        <f t="shared" si="10"/>
        <v>8108.1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>
      <c r="A79" s="20" t="s">
        <v>151</v>
      </c>
      <c r="B79" s="21" t="s">
        <v>152</v>
      </c>
      <c r="C79" s="27">
        <v>4804.8</v>
      </c>
      <c r="D79" s="23">
        <f t="shared" si="8"/>
        <v>0.2</v>
      </c>
      <c r="E79" s="24">
        <v>6006.0</v>
      </c>
      <c r="F79" s="25">
        <f t="shared" si="9"/>
        <v>7507.5</v>
      </c>
      <c r="G79" s="26">
        <f t="shared" si="10"/>
        <v>8108.1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>
      <c r="A80" s="20" t="s">
        <v>153</v>
      </c>
      <c r="B80" s="21" t="s">
        <v>154</v>
      </c>
      <c r="C80" s="27">
        <v>4804.8</v>
      </c>
      <c r="D80" s="23">
        <f t="shared" si="8"/>
        <v>0.2</v>
      </c>
      <c r="E80" s="24">
        <v>6006.0</v>
      </c>
      <c r="F80" s="25">
        <f t="shared" si="9"/>
        <v>7507.5</v>
      </c>
      <c r="G80" s="26">
        <f t="shared" si="10"/>
        <v>8108.1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A81" s="20" t="s">
        <v>155</v>
      </c>
      <c r="B81" s="21" t="s">
        <v>156</v>
      </c>
      <c r="C81" s="27">
        <v>4804.8</v>
      </c>
      <c r="D81" s="23">
        <f t="shared" si="8"/>
        <v>0.2</v>
      </c>
      <c r="E81" s="24">
        <v>6006.0</v>
      </c>
      <c r="F81" s="25">
        <f t="shared" si="9"/>
        <v>7507.5</v>
      </c>
      <c r="G81" s="26">
        <f t="shared" si="10"/>
        <v>8108.1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A82" s="20" t="s">
        <v>157</v>
      </c>
      <c r="B82" s="21" t="s">
        <v>158</v>
      </c>
      <c r="C82" s="27">
        <v>4804.8</v>
      </c>
      <c r="D82" s="23">
        <f t="shared" si="8"/>
        <v>0.2</v>
      </c>
      <c r="E82" s="24">
        <v>6006.0</v>
      </c>
      <c r="F82" s="25">
        <f t="shared" si="9"/>
        <v>7507.5</v>
      </c>
      <c r="G82" s="26">
        <f t="shared" si="10"/>
        <v>8108.1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A83" s="20" t="s">
        <v>159</v>
      </c>
      <c r="B83" s="21" t="s">
        <v>160</v>
      </c>
      <c r="C83" s="27">
        <v>4804.8</v>
      </c>
      <c r="D83" s="23">
        <f t="shared" si="8"/>
        <v>0.2</v>
      </c>
      <c r="E83" s="24">
        <v>6006.0</v>
      </c>
      <c r="F83" s="25">
        <f t="shared" si="9"/>
        <v>7507.5</v>
      </c>
      <c r="G83" s="26">
        <f t="shared" si="10"/>
        <v>8108.1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20" t="s">
        <v>161</v>
      </c>
      <c r="B84" s="21" t="s">
        <v>162</v>
      </c>
      <c r="C84" s="27">
        <v>4804.8</v>
      </c>
      <c r="D84" s="23">
        <f t="shared" si="8"/>
        <v>0.2</v>
      </c>
      <c r="E84" s="24">
        <v>6006.0</v>
      </c>
      <c r="F84" s="25">
        <f t="shared" si="9"/>
        <v>7507.5</v>
      </c>
      <c r="G84" s="26">
        <f t="shared" si="10"/>
        <v>8108.1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20" t="s">
        <v>163</v>
      </c>
      <c r="B85" s="21" t="s">
        <v>164</v>
      </c>
      <c r="C85" s="27">
        <v>1046.96</v>
      </c>
      <c r="D85" s="23">
        <f t="shared" si="8"/>
        <v>0.3499968958</v>
      </c>
      <c r="E85" s="24">
        <v>1610.7</v>
      </c>
      <c r="F85" s="25">
        <f t="shared" si="9"/>
        <v>2013.375</v>
      </c>
      <c r="G85" s="26">
        <f t="shared" si="10"/>
        <v>2174.445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20" t="s">
        <v>165</v>
      </c>
      <c r="B86" s="21" t="s">
        <v>166</v>
      </c>
      <c r="C86" s="27">
        <v>1046.96</v>
      </c>
      <c r="D86" s="23">
        <f t="shared" si="8"/>
        <v>0.3499968958</v>
      </c>
      <c r="E86" s="24">
        <v>1610.7</v>
      </c>
      <c r="F86" s="25">
        <f t="shared" si="9"/>
        <v>2013.375</v>
      </c>
      <c r="G86" s="26">
        <f t="shared" si="10"/>
        <v>2174.445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20" t="s">
        <v>167</v>
      </c>
      <c r="B87" s="21" t="s">
        <v>168</v>
      </c>
      <c r="C87" s="27">
        <v>1046.96</v>
      </c>
      <c r="D87" s="23">
        <f t="shared" si="8"/>
        <v>0.3499968958</v>
      </c>
      <c r="E87" s="24">
        <v>1610.7</v>
      </c>
      <c r="F87" s="25">
        <f t="shared" si="9"/>
        <v>2013.375</v>
      </c>
      <c r="G87" s="26">
        <f t="shared" si="10"/>
        <v>2174.445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20" t="s">
        <v>169</v>
      </c>
      <c r="B88" s="21" t="s">
        <v>170</v>
      </c>
      <c r="C88" s="27">
        <v>1046.96</v>
      </c>
      <c r="D88" s="23">
        <f t="shared" si="8"/>
        <v>0.3499968958</v>
      </c>
      <c r="E88" s="24">
        <v>1610.7</v>
      </c>
      <c r="F88" s="25">
        <f t="shared" si="9"/>
        <v>2013.375</v>
      </c>
      <c r="G88" s="26">
        <f t="shared" si="10"/>
        <v>2174.445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20" t="s">
        <v>171</v>
      </c>
      <c r="B89" s="21" t="s">
        <v>172</v>
      </c>
      <c r="C89" s="27">
        <v>1046.96</v>
      </c>
      <c r="D89" s="23">
        <f t="shared" si="8"/>
        <v>0.3499968958</v>
      </c>
      <c r="E89" s="24">
        <v>1610.7</v>
      </c>
      <c r="F89" s="25">
        <f t="shared" si="9"/>
        <v>2013.375</v>
      </c>
      <c r="G89" s="26">
        <f t="shared" si="10"/>
        <v>2174.445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A90" s="20" t="s">
        <v>173</v>
      </c>
      <c r="B90" s="21" t="s">
        <v>174</v>
      </c>
      <c r="C90" s="27">
        <v>1046.96</v>
      </c>
      <c r="D90" s="23">
        <f t="shared" si="8"/>
        <v>0.3499968958</v>
      </c>
      <c r="E90" s="24">
        <v>1610.7</v>
      </c>
      <c r="F90" s="25">
        <f t="shared" si="9"/>
        <v>2013.375</v>
      </c>
      <c r="G90" s="26">
        <f t="shared" si="10"/>
        <v>2174.445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A91" s="20" t="s">
        <v>175</v>
      </c>
      <c r="B91" s="21" t="s">
        <v>176</v>
      </c>
      <c r="C91" s="27">
        <v>1046.96</v>
      </c>
      <c r="D91" s="23">
        <f t="shared" si="8"/>
        <v>0.3499968958</v>
      </c>
      <c r="E91" s="24">
        <v>1610.7</v>
      </c>
      <c r="F91" s="25">
        <f t="shared" si="9"/>
        <v>2013.375</v>
      </c>
      <c r="G91" s="26">
        <f t="shared" si="10"/>
        <v>2174.445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A92" s="20" t="s">
        <v>177</v>
      </c>
      <c r="B92" s="21" t="s">
        <v>178</v>
      </c>
      <c r="C92" s="27">
        <v>1046.96</v>
      </c>
      <c r="D92" s="23">
        <f t="shared" si="8"/>
        <v>0.3499968958</v>
      </c>
      <c r="E92" s="24">
        <v>1610.7</v>
      </c>
      <c r="F92" s="25">
        <f t="shared" si="9"/>
        <v>2013.375</v>
      </c>
      <c r="G92" s="26">
        <f t="shared" si="10"/>
        <v>2174.445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A93" s="20" t="s">
        <v>179</v>
      </c>
      <c r="B93" s="21" t="s">
        <v>180</v>
      </c>
      <c r="C93" s="27">
        <v>1046.96</v>
      </c>
      <c r="D93" s="23">
        <f t="shared" si="8"/>
        <v>0.3499968958</v>
      </c>
      <c r="E93" s="24">
        <v>1610.7</v>
      </c>
      <c r="F93" s="25">
        <f t="shared" si="9"/>
        <v>2013.375</v>
      </c>
      <c r="G93" s="26">
        <f t="shared" si="10"/>
        <v>2174.445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A94" s="20" t="s">
        <v>181</v>
      </c>
      <c r="B94" s="21" t="s">
        <v>182</v>
      </c>
      <c r="C94" s="27">
        <v>57.33</v>
      </c>
      <c r="D94" s="23">
        <f t="shared" si="8"/>
        <v>0.3</v>
      </c>
      <c r="E94" s="24">
        <v>81.9</v>
      </c>
      <c r="F94" s="25">
        <f t="shared" si="9"/>
        <v>102.375</v>
      </c>
      <c r="G94" s="26">
        <f t="shared" si="10"/>
        <v>110.565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A95" s="8"/>
      <c r="B95" s="8"/>
      <c r="C95" s="45"/>
      <c r="D95" s="46"/>
      <c r="E95" s="47"/>
      <c r="F95" s="47"/>
      <c r="G95" s="4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A96" s="42" t="s">
        <v>183</v>
      </c>
      <c r="B96" s="38"/>
      <c r="C96" s="39"/>
      <c r="D96" s="40"/>
      <c r="E96" s="41"/>
      <c r="F96" s="25"/>
      <c r="G96" s="2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A97" s="20" t="s">
        <v>184</v>
      </c>
      <c r="B97" s="21" t="s">
        <v>185</v>
      </c>
      <c r="C97" s="27">
        <v>65.52</v>
      </c>
      <c r="D97" s="23">
        <f t="shared" ref="D97:D109" si="11">(E97-C97)/ABS(E97)</f>
        <v>0.4</v>
      </c>
      <c r="E97" s="24">
        <v>109.2</v>
      </c>
      <c r="F97" s="25">
        <f t="shared" ref="F97:F109" si="12">E97*1.25</f>
        <v>136.5</v>
      </c>
      <c r="G97" s="26">
        <f t="shared" ref="G97:G109" si="13">E97*1.35</f>
        <v>147.42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A98" s="20" t="s">
        <v>186</v>
      </c>
      <c r="B98" s="21" t="s">
        <v>187</v>
      </c>
      <c r="C98" s="27">
        <v>40.949999999999996</v>
      </c>
      <c r="D98" s="23">
        <f t="shared" si="11"/>
        <v>0.4</v>
      </c>
      <c r="E98" s="24">
        <v>68.25</v>
      </c>
      <c r="F98" s="25">
        <f t="shared" si="12"/>
        <v>85.3125</v>
      </c>
      <c r="G98" s="26">
        <f t="shared" si="13"/>
        <v>92.1375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A99" s="20" t="s">
        <v>188</v>
      </c>
      <c r="B99" s="21" t="s">
        <v>189</v>
      </c>
      <c r="C99" s="27">
        <v>81.89999999999999</v>
      </c>
      <c r="D99" s="23">
        <f t="shared" si="11"/>
        <v>0.4</v>
      </c>
      <c r="E99" s="24">
        <v>136.5</v>
      </c>
      <c r="F99" s="25">
        <f t="shared" si="12"/>
        <v>170.625</v>
      </c>
      <c r="G99" s="26">
        <f t="shared" si="13"/>
        <v>184.275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A100" s="20" t="s">
        <v>190</v>
      </c>
      <c r="B100" s="21" t="s">
        <v>191</v>
      </c>
      <c r="C100" s="27">
        <v>40.949999999999996</v>
      </c>
      <c r="D100" s="23">
        <f t="shared" si="11"/>
        <v>0.4</v>
      </c>
      <c r="E100" s="24">
        <v>68.25</v>
      </c>
      <c r="F100" s="25">
        <f t="shared" si="12"/>
        <v>85.3125</v>
      </c>
      <c r="G100" s="26">
        <f t="shared" si="13"/>
        <v>92.1375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20" t="s">
        <v>192</v>
      </c>
      <c r="B101" s="21" t="s">
        <v>193</v>
      </c>
      <c r="C101" s="27">
        <v>40.949999999999996</v>
      </c>
      <c r="D101" s="23">
        <f t="shared" si="11"/>
        <v>0.4</v>
      </c>
      <c r="E101" s="24">
        <v>68.25</v>
      </c>
      <c r="F101" s="25">
        <f t="shared" si="12"/>
        <v>85.3125</v>
      </c>
      <c r="G101" s="26">
        <f t="shared" si="13"/>
        <v>92.1375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29" t="s">
        <v>194</v>
      </c>
      <c r="B102" s="30" t="s">
        <v>195</v>
      </c>
      <c r="C102" s="31">
        <v>129.45</v>
      </c>
      <c r="D102" s="23">
        <f t="shared" si="11"/>
        <v>0.3527176359</v>
      </c>
      <c r="E102" s="32">
        <v>199.99</v>
      </c>
      <c r="F102" s="25">
        <f t="shared" si="12"/>
        <v>249.9875</v>
      </c>
      <c r="G102" s="26">
        <f t="shared" si="13"/>
        <v>269.9865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20" t="s">
        <v>196</v>
      </c>
      <c r="B103" s="30" t="s">
        <v>197</v>
      </c>
      <c r="C103" s="27">
        <v>2917.95</v>
      </c>
      <c r="D103" s="23">
        <f t="shared" si="11"/>
        <v>0.3</v>
      </c>
      <c r="E103" s="24">
        <v>4168.5</v>
      </c>
      <c r="F103" s="25">
        <f t="shared" si="12"/>
        <v>5210.625</v>
      </c>
      <c r="G103" s="26">
        <f t="shared" si="13"/>
        <v>5627.475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20" t="s">
        <v>198</v>
      </c>
      <c r="B104" s="21" t="s">
        <v>199</v>
      </c>
      <c r="C104" s="27">
        <v>42.59</v>
      </c>
      <c r="D104" s="23">
        <f t="shared" si="11"/>
        <v>0.399971823</v>
      </c>
      <c r="E104" s="24">
        <v>70.98</v>
      </c>
      <c r="F104" s="25">
        <f t="shared" si="12"/>
        <v>88.725</v>
      </c>
      <c r="G104" s="26">
        <f t="shared" si="13"/>
        <v>95.823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20" t="s">
        <v>200</v>
      </c>
      <c r="B105" s="21" t="s">
        <v>201</v>
      </c>
      <c r="C105" s="27">
        <v>3034.67</v>
      </c>
      <c r="D105" s="23">
        <f t="shared" si="11"/>
        <v>0.2999995387</v>
      </c>
      <c r="E105" s="24">
        <v>4335.240000000001</v>
      </c>
      <c r="F105" s="25">
        <f t="shared" si="12"/>
        <v>5419.05</v>
      </c>
      <c r="G105" s="26">
        <f t="shared" si="13"/>
        <v>5852.574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20" t="s">
        <v>202</v>
      </c>
      <c r="B106" s="21" t="s">
        <v>203</v>
      </c>
      <c r="C106" s="27">
        <v>3034.67</v>
      </c>
      <c r="D106" s="23">
        <f t="shared" si="11"/>
        <v>0.2999995387</v>
      </c>
      <c r="E106" s="24">
        <v>4335.240000000001</v>
      </c>
      <c r="F106" s="25">
        <f t="shared" si="12"/>
        <v>5419.05</v>
      </c>
      <c r="G106" s="26">
        <f t="shared" si="13"/>
        <v>5852.574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20" t="s">
        <v>204</v>
      </c>
      <c r="B107" s="21" t="s">
        <v>205</v>
      </c>
      <c r="C107" s="27">
        <v>42.59</v>
      </c>
      <c r="D107" s="23">
        <f t="shared" si="11"/>
        <v>0.399971823</v>
      </c>
      <c r="E107" s="24">
        <v>70.98</v>
      </c>
      <c r="F107" s="25">
        <f t="shared" si="12"/>
        <v>88.725</v>
      </c>
      <c r="G107" s="26">
        <f t="shared" si="13"/>
        <v>95.823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20" t="s">
        <v>206</v>
      </c>
      <c r="B108" s="21" t="s">
        <v>207</v>
      </c>
      <c r="C108" s="27">
        <v>72.07</v>
      </c>
      <c r="D108" s="23">
        <f t="shared" si="11"/>
        <v>0.40001665</v>
      </c>
      <c r="E108" s="24">
        <v>120.12</v>
      </c>
      <c r="F108" s="25">
        <f t="shared" si="12"/>
        <v>150.15</v>
      </c>
      <c r="G108" s="26">
        <f t="shared" si="13"/>
        <v>162.162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20" t="s">
        <v>208</v>
      </c>
      <c r="B109" s="21" t="s">
        <v>209</v>
      </c>
      <c r="C109" s="27">
        <v>7.64</v>
      </c>
      <c r="D109" s="23">
        <f t="shared" si="11"/>
        <v>0.5002616431</v>
      </c>
      <c r="E109" s="24">
        <v>15.288000000000002</v>
      </c>
      <c r="F109" s="25">
        <f t="shared" si="12"/>
        <v>19.11</v>
      </c>
      <c r="G109" s="26">
        <f t="shared" si="13"/>
        <v>20.6388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8"/>
      <c r="C110" s="45"/>
      <c r="D110" s="46"/>
      <c r="E110" s="47"/>
      <c r="F110" s="47"/>
      <c r="G110" s="4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37" t="s">
        <v>210</v>
      </c>
      <c r="B111" s="38"/>
      <c r="C111" s="39"/>
      <c r="D111" s="40"/>
      <c r="E111" s="41"/>
      <c r="F111" s="25"/>
      <c r="G111" s="2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28" t="s">
        <v>211</v>
      </c>
      <c r="B112" s="21" t="s">
        <v>212</v>
      </c>
      <c r="C112" s="22">
        <v>129.67</v>
      </c>
      <c r="D112" s="23">
        <f t="shared" ref="D112:D132" si="14">(E112-C112)/ABS(E112)</f>
        <v>0.3499908516</v>
      </c>
      <c r="E112" s="24">
        <v>199.48950000000002</v>
      </c>
      <c r="F112" s="25">
        <f t="shared" ref="F112:F132" si="15">E112*1.25</f>
        <v>249.361875</v>
      </c>
      <c r="G112" s="26">
        <f t="shared" ref="G112:G132" si="16">E112*1.35</f>
        <v>269.310825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20" t="s">
        <v>213</v>
      </c>
      <c r="B113" s="21" t="s">
        <v>214</v>
      </c>
      <c r="C113" s="27">
        <v>97.62</v>
      </c>
      <c r="D113" s="23">
        <f t="shared" si="14"/>
        <v>0.4000295007</v>
      </c>
      <c r="E113" s="24">
        <v>162.70800000000003</v>
      </c>
      <c r="F113" s="25">
        <f t="shared" si="15"/>
        <v>203.385</v>
      </c>
      <c r="G113" s="26">
        <f t="shared" si="16"/>
        <v>219.6558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20" t="s">
        <v>215</v>
      </c>
      <c r="B114" s="21" t="s">
        <v>216</v>
      </c>
      <c r="C114" s="27">
        <v>245.97</v>
      </c>
      <c r="D114" s="23">
        <f t="shared" si="14"/>
        <v>0.150010367</v>
      </c>
      <c r="E114" s="24">
        <v>289.38000000000005</v>
      </c>
      <c r="F114" s="25">
        <f t="shared" si="15"/>
        <v>361.725</v>
      </c>
      <c r="G114" s="26">
        <f t="shared" si="16"/>
        <v>390.663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20" t="s">
        <v>217</v>
      </c>
      <c r="B115" s="21" t="s">
        <v>218</v>
      </c>
      <c r="C115" s="27">
        <v>95.0</v>
      </c>
      <c r="D115" s="23">
        <f t="shared" si="14"/>
        <v>0.4000252621</v>
      </c>
      <c r="E115" s="24">
        <v>158.34000000000003</v>
      </c>
      <c r="F115" s="25">
        <f t="shared" si="15"/>
        <v>197.925</v>
      </c>
      <c r="G115" s="26">
        <f t="shared" si="16"/>
        <v>213.759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20" t="s">
        <v>219</v>
      </c>
      <c r="B116" s="21" t="s">
        <v>220</v>
      </c>
      <c r="C116" s="27">
        <v>140.87</v>
      </c>
      <c r="D116" s="23">
        <f t="shared" si="14"/>
        <v>0.3999914814</v>
      </c>
      <c r="E116" s="24">
        <v>234.78</v>
      </c>
      <c r="F116" s="25">
        <f t="shared" si="15"/>
        <v>293.475</v>
      </c>
      <c r="G116" s="26">
        <f t="shared" si="16"/>
        <v>316.953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20" t="s">
        <v>221</v>
      </c>
      <c r="B117" s="21" t="s">
        <v>222</v>
      </c>
      <c r="C117" s="27">
        <v>198.74</v>
      </c>
      <c r="D117" s="23">
        <f t="shared" si="14"/>
        <v>0.3000140885</v>
      </c>
      <c r="E117" s="24">
        <v>283.92</v>
      </c>
      <c r="F117" s="25">
        <f t="shared" si="15"/>
        <v>354.9</v>
      </c>
      <c r="G117" s="26">
        <f t="shared" si="16"/>
        <v>383.292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20" t="s">
        <v>223</v>
      </c>
      <c r="B118" s="21" t="s">
        <v>224</v>
      </c>
      <c r="C118" s="27">
        <v>91.07</v>
      </c>
      <c r="D118" s="23">
        <f t="shared" si="14"/>
        <v>0.4000184468</v>
      </c>
      <c r="E118" s="24">
        <v>151.788</v>
      </c>
      <c r="F118" s="25">
        <f t="shared" si="15"/>
        <v>189.735</v>
      </c>
      <c r="G118" s="26">
        <f t="shared" si="16"/>
        <v>204.9138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20" t="s">
        <v>225</v>
      </c>
      <c r="B119" s="21" t="s">
        <v>226</v>
      </c>
      <c r="C119" s="27">
        <v>229.32000000000005</v>
      </c>
      <c r="D119" s="23">
        <f t="shared" si="14"/>
        <v>0.2</v>
      </c>
      <c r="E119" s="24">
        <v>286.65000000000003</v>
      </c>
      <c r="F119" s="25">
        <f t="shared" si="15"/>
        <v>358.3125</v>
      </c>
      <c r="G119" s="26">
        <f t="shared" si="16"/>
        <v>386.9775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20" t="s">
        <v>227</v>
      </c>
      <c r="B120" s="21" t="s">
        <v>228</v>
      </c>
      <c r="C120" s="27">
        <v>327.6</v>
      </c>
      <c r="D120" s="23">
        <f t="shared" si="14"/>
        <v>0.25</v>
      </c>
      <c r="E120" s="24">
        <v>436.8</v>
      </c>
      <c r="F120" s="25">
        <f t="shared" si="15"/>
        <v>546</v>
      </c>
      <c r="G120" s="26">
        <f t="shared" si="16"/>
        <v>589.68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20" t="s">
        <v>229</v>
      </c>
      <c r="B121" s="21" t="s">
        <v>230</v>
      </c>
      <c r="C121" s="27">
        <v>327.6</v>
      </c>
      <c r="D121" s="23">
        <f t="shared" si="14"/>
        <v>0.25</v>
      </c>
      <c r="E121" s="24">
        <v>436.8</v>
      </c>
      <c r="F121" s="25">
        <f t="shared" si="15"/>
        <v>546</v>
      </c>
      <c r="G121" s="26">
        <f t="shared" si="16"/>
        <v>589.68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20" t="s">
        <v>231</v>
      </c>
      <c r="B122" s="21" t="s">
        <v>232</v>
      </c>
      <c r="C122" s="27">
        <v>307.13</v>
      </c>
      <c r="D122" s="23">
        <f t="shared" si="14"/>
        <v>0.24998779</v>
      </c>
      <c r="E122" s="24">
        <v>409.5</v>
      </c>
      <c r="F122" s="25">
        <f t="shared" si="15"/>
        <v>511.875</v>
      </c>
      <c r="G122" s="26">
        <f t="shared" si="16"/>
        <v>552.825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20" t="s">
        <v>233</v>
      </c>
      <c r="B123" s="21" t="s">
        <v>234</v>
      </c>
      <c r="C123" s="27">
        <v>368.55</v>
      </c>
      <c r="D123" s="23">
        <f t="shared" si="14"/>
        <v>0.25</v>
      </c>
      <c r="E123" s="24">
        <v>491.40000000000003</v>
      </c>
      <c r="F123" s="25">
        <f t="shared" si="15"/>
        <v>614.25</v>
      </c>
      <c r="G123" s="26">
        <f t="shared" si="16"/>
        <v>663.39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20" t="s">
        <v>235</v>
      </c>
      <c r="B124" s="21" t="s">
        <v>236</v>
      </c>
      <c r="C124" s="27">
        <v>409.5</v>
      </c>
      <c r="D124" s="23">
        <f t="shared" si="14"/>
        <v>0.25</v>
      </c>
      <c r="E124" s="24">
        <v>546.0</v>
      </c>
      <c r="F124" s="25">
        <f t="shared" si="15"/>
        <v>682.5</v>
      </c>
      <c r="G124" s="26">
        <f t="shared" si="16"/>
        <v>737.1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20" t="s">
        <v>237</v>
      </c>
      <c r="B125" s="21" t="s">
        <v>238</v>
      </c>
      <c r="C125" s="27">
        <v>153.15</v>
      </c>
      <c r="D125" s="23">
        <f t="shared" si="14"/>
        <v>0.2500146912</v>
      </c>
      <c r="E125" s="24">
        <v>204.204</v>
      </c>
      <c r="F125" s="25">
        <f t="shared" si="15"/>
        <v>255.255</v>
      </c>
      <c r="G125" s="26">
        <f t="shared" si="16"/>
        <v>275.6754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20" t="s">
        <v>239</v>
      </c>
      <c r="B126" s="21" t="s">
        <v>240</v>
      </c>
      <c r="C126" s="27">
        <v>24.57</v>
      </c>
      <c r="D126" s="23">
        <f t="shared" si="14"/>
        <v>0.25</v>
      </c>
      <c r="E126" s="24">
        <v>32.76</v>
      </c>
      <c r="F126" s="25">
        <f t="shared" si="15"/>
        <v>40.95</v>
      </c>
      <c r="G126" s="26">
        <f t="shared" si="16"/>
        <v>44.226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20" t="s">
        <v>241</v>
      </c>
      <c r="B127" s="21" t="s">
        <v>242</v>
      </c>
      <c r="C127" s="27">
        <v>24.57</v>
      </c>
      <c r="D127" s="23">
        <f t="shared" si="14"/>
        <v>0.25</v>
      </c>
      <c r="E127" s="24">
        <v>32.76</v>
      </c>
      <c r="F127" s="25">
        <f t="shared" si="15"/>
        <v>40.95</v>
      </c>
      <c r="G127" s="26">
        <f t="shared" si="16"/>
        <v>44.226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20" t="s">
        <v>243</v>
      </c>
      <c r="B128" s="21" t="s">
        <v>244</v>
      </c>
      <c r="C128" s="31">
        <v>163.5</v>
      </c>
      <c r="D128" s="23">
        <f t="shared" si="14"/>
        <v>0.2513736264</v>
      </c>
      <c r="E128" s="24">
        <v>218.4</v>
      </c>
      <c r="F128" s="25">
        <f t="shared" si="15"/>
        <v>273</v>
      </c>
      <c r="G128" s="26">
        <f t="shared" si="16"/>
        <v>294.84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20" t="s">
        <v>245</v>
      </c>
      <c r="B129" s="21" t="s">
        <v>246</v>
      </c>
      <c r="C129" s="27">
        <v>245.70000000000002</v>
      </c>
      <c r="D129" s="23">
        <f t="shared" si="14"/>
        <v>0.25</v>
      </c>
      <c r="E129" s="24">
        <v>327.6</v>
      </c>
      <c r="F129" s="25">
        <f t="shared" si="15"/>
        <v>409.5</v>
      </c>
      <c r="G129" s="26">
        <f t="shared" si="16"/>
        <v>442.26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20" t="s">
        <v>247</v>
      </c>
      <c r="B130" s="21" t="s">
        <v>248</v>
      </c>
      <c r="C130" s="27">
        <v>307.13</v>
      </c>
      <c r="D130" s="23">
        <f t="shared" si="14"/>
        <v>0.24998779</v>
      </c>
      <c r="E130" s="24">
        <v>409.5</v>
      </c>
      <c r="F130" s="25">
        <f t="shared" si="15"/>
        <v>511.875</v>
      </c>
      <c r="G130" s="26">
        <f t="shared" si="16"/>
        <v>552.825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20" t="s">
        <v>249</v>
      </c>
      <c r="B131" s="21" t="s">
        <v>250</v>
      </c>
      <c r="C131" s="27">
        <v>18.02</v>
      </c>
      <c r="D131" s="23">
        <f t="shared" si="14"/>
        <v>0.2499167499</v>
      </c>
      <c r="E131" s="24">
        <v>24.024</v>
      </c>
      <c r="F131" s="25">
        <f t="shared" si="15"/>
        <v>30.03</v>
      </c>
      <c r="G131" s="26">
        <f t="shared" si="16"/>
        <v>32.4324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20" t="s">
        <v>251</v>
      </c>
      <c r="B132" s="21" t="s">
        <v>252</v>
      </c>
      <c r="C132" s="27">
        <v>18.02</v>
      </c>
      <c r="D132" s="23">
        <f t="shared" si="14"/>
        <v>0.2499167499</v>
      </c>
      <c r="E132" s="24">
        <v>24.024</v>
      </c>
      <c r="F132" s="25">
        <f t="shared" si="15"/>
        <v>30.03</v>
      </c>
      <c r="G132" s="26">
        <f t="shared" si="16"/>
        <v>32.4324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ht="18.0" customHeight="1">
      <c r="A133" s="33"/>
      <c r="B133" s="33"/>
      <c r="C133" s="34"/>
      <c r="D133" s="35"/>
      <c r="E133" s="36"/>
      <c r="F133" s="36"/>
      <c r="G133" s="36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37" t="s">
        <v>253</v>
      </c>
      <c r="B134" s="38"/>
      <c r="C134" s="39"/>
      <c r="D134" s="40"/>
      <c r="E134" s="41"/>
      <c r="F134" s="25"/>
      <c r="G134" s="2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20" t="s">
        <v>254</v>
      </c>
      <c r="B135" s="21" t="s">
        <v>255</v>
      </c>
      <c r="C135" s="27">
        <v>36.04</v>
      </c>
      <c r="D135" s="23">
        <f t="shared" ref="D135:D150" si="17">(E135-C135)/ABS(E135)</f>
        <v>0.3999333999</v>
      </c>
      <c r="E135" s="24">
        <v>60.06</v>
      </c>
      <c r="F135" s="25">
        <f t="shared" ref="F135:F150" si="18">E135*1.25</f>
        <v>75.075</v>
      </c>
      <c r="G135" s="26">
        <f t="shared" ref="G135:G150" si="19">E135*1.35</f>
        <v>81.081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20" t="s">
        <v>256</v>
      </c>
      <c r="B136" s="21" t="s">
        <v>257</v>
      </c>
      <c r="C136" s="27">
        <v>60.39</v>
      </c>
      <c r="D136" s="23">
        <f t="shared" si="17"/>
        <v>0.2999721797</v>
      </c>
      <c r="E136" s="24">
        <v>86.268</v>
      </c>
      <c r="F136" s="25">
        <f t="shared" si="18"/>
        <v>107.835</v>
      </c>
      <c r="G136" s="26">
        <f t="shared" si="19"/>
        <v>116.4618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20" t="s">
        <v>258</v>
      </c>
      <c r="B137" s="21" t="s">
        <v>259</v>
      </c>
      <c r="C137" s="27">
        <v>65.52</v>
      </c>
      <c r="D137" s="23">
        <f t="shared" si="17"/>
        <v>0.4</v>
      </c>
      <c r="E137" s="24">
        <v>109.2</v>
      </c>
      <c r="F137" s="25">
        <f t="shared" si="18"/>
        <v>136.5</v>
      </c>
      <c r="G137" s="26">
        <f t="shared" si="19"/>
        <v>147.42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20" t="s">
        <v>260</v>
      </c>
      <c r="B138" s="21" t="s">
        <v>261</v>
      </c>
      <c r="C138" s="27">
        <v>141.41</v>
      </c>
      <c r="D138" s="23">
        <f t="shared" si="17"/>
        <v>0.3000198</v>
      </c>
      <c r="E138" s="24">
        <v>202.02</v>
      </c>
      <c r="F138" s="25">
        <f t="shared" si="18"/>
        <v>252.525</v>
      </c>
      <c r="G138" s="26">
        <f t="shared" si="19"/>
        <v>272.727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20" t="s">
        <v>262</v>
      </c>
      <c r="B139" s="21" t="s">
        <v>263</v>
      </c>
      <c r="C139" s="27">
        <v>141.41</v>
      </c>
      <c r="D139" s="23">
        <f t="shared" si="17"/>
        <v>0.3000198</v>
      </c>
      <c r="E139" s="24">
        <v>202.02</v>
      </c>
      <c r="F139" s="25">
        <f t="shared" si="18"/>
        <v>252.525</v>
      </c>
      <c r="G139" s="26">
        <f t="shared" si="19"/>
        <v>272.727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20" t="s">
        <v>264</v>
      </c>
      <c r="B140" s="21" t="s">
        <v>265</v>
      </c>
      <c r="C140" s="27">
        <v>36.04</v>
      </c>
      <c r="D140" s="23">
        <f t="shared" si="17"/>
        <v>0.3999333999</v>
      </c>
      <c r="E140" s="24">
        <v>60.06</v>
      </c>
      <c r="F140" s="25">
        <f t="shared" si="18"/>
        <v>75.075</v>
      </c>
      <c r="G140" s="26">
        <f t="shared" si="19"/>
        <v>81.081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20" t="s">
        <v>266</v>
      </c>
      <c r="B141" s="21" t="s">
        <v>267</v>
      </c>
      <c r="C141" s="27">
        <v>32.76</v>
      </c>
      <c r="D141" s="23">
        <f t="shared" si="17"/>
        <v>0.4</v>
      </c>
      <c r="E141" s="24">
        <v>54.6</v>
      </c>
      <c r="F141" s="25">
        <f t="shared" si="18"/>
        <v>68.25</v>
      </c>
      <c r="G141" s="26">
        <f t="shared" si="19"/>
        <v>73.71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20" t="s">
        <v>268</v>
      </c>
      <c r="B142" s="21" t="s">
        <v>269</v>
      </c>
      <c r="C142" s="27">
        <v>32.76</v>
      </c>
      <c r="D142" s="23">
        <f t="shared" si="17"/>
        <v>0.4</v>
      </c>
      <c r="E142" s="24">
        <v>54.6</v>
      </c>
      <c r="F142" s="25">
        <f t="shared" si="18"/>
        <v>68.25</v>
      </c>
      <c r="G142" s="26">
        <f t="shared" si="19"/>
        <v>73.71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20" t="s">
        <v>270</v>
      </c>
      <c r="B143" s="21" t="s">
        <v>271</v>
      </c>
      <c r="C143" s="27">
        <v>32.76</v>
      </c>
      <c r="D143" s="23">
        <f t="shared" si="17"/>
        <v>0.4</v>
      </c>
      <c r="E143" s="24">
        <v>54.6</v>
      </c>
      <c r="F143" s="25">
        <f t="shared" si="18"/>
        <v>68.25</v>
      </c>
      <c r="G143" s="26">
        <f t="shared" si="19"/>
        <v>73.71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20" t="s">
        <v>272</v>
      </c>
      <c r="B144" s="30" t="s">
        <v>273</v>
      </c>
      <c r="C144" s="27">
        <v>39.31</v>
      </c>
      <c r="D144" s="23">
        <f t="shared" si="17"/>
        <v>0.400030525</v>
      </c>
      <c r="E144" s="24">
        <v>65.52</v>
      </c>
      <c r="F144" s="25">
        <f t="shared" si="18"/>
        <v>81.9</v>
      </c>
      <c r="G144" s="26">
        <f t="shared" si="19"/>
        <v>88.452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20" t="s">
        <v>274</v>
      </c>
      <c r="B145" s="21" t="s">
        <v>275</v>
      </c>
      <c r="C145" s="27">
        <v>42.59</v>
      </c>
      <c r="D145" s="23">
        <f t="shared" si="17"/>
        <v>0.399971823</v>
      </c>
      <c r="E145" s="24">
        <v>70.98</v>
      </c>
      <c r="F145" s="25">
        <f t="shared" si="18"/>
        <v>88.725</v>
      </c>
      <c r="G145" s="26">
        <f t="shared" si="19"/>
        <v>95.823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20" t="s">
        <v>276</v>
      </c>
      <c r="B146" s="21" t="s">
        <v>277</v>
      </c>
      <c r="C146" s="27">
        <v>42.59</v>
      </c>
      <c r="D146" s="23">
        <f t="shared" si="17"/>
        <v>0.399971823</v>
      </c>
      <c r="E146" s="24">
        <v>70.98</v>
      </c>
      <c r="F146" s="25">
        <f t="shared" si="18"/>
        <v>88.725</v>
      </c>
      <c r="G146" s="26">
        <f t="shared" si="19"/>
        <v>95.823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20" t="s">
        <v>278</v>
      </c>
      <c r="B147" s="21" t="s">
        <v>279</v>
      </c>
      <c r="C147" s="27">
        <v>56.57</v>
      </c>
      <c r="D147" s="23">
        <f t="shared" si="17"/>
        <v>0.2999455499</v>
      </c>
      <c r="E147" s="24">
        <v>80.80799999999999</v>
      </c>
      <c r="F147" s="25">
        <f t="shared" si="18"/>
        <v>101.01</v>
      </c>
      <c r="G147" s="26">
        <f t="shared" si="19"/>
        <v>109.0908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20" t="s">
        <v>280</v>
      </c>
      <c r="B148" s="21" t="s">
        <v>281</v>
      </c>
      <c r="C148" s="22">
        <v>49.69</v>
      </c>
      <c r="D148" s="23">
        <f t="shared" si="17"/>
        <v>0.2999436461</v>
      </c>
      <c r="E148" s="24">
        <v>70.98</v>
      </c>
      <c r="F148" s="25">
        <f t="shared" si="18"/>
        <v>88.725</v>
      </c>
      <c r="G148" s="26">
        <f t="shared" si="19"/>
        <v>95.823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20" t="s">
        <v>282</v>
      </c>
      <c r="B149" s="21" t="s">
        <v>283</v>
      </c>
      <c r="C149" s="27">
        <v>36.04</v>
      </c>
      <c r="D149" s="23">
        <f t="shared" si="17"/>
        <v>0.3999333999</v>
      </c>
      <c r="E149" s="24">
        <v>60.06</v>
      </c>
      <c r="F149" s="25">
        <f t="shared" si="18"/>
        <v>75.075</v>
      </c>
      <c r="G149" s="26">
        <f t="shared" si="19"/>
        <v>81.081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20" t="s">
        <v>284</v>
      </c>
      <c r="B150" s="21" t="s">
        <v>285</v>
      </c>
      <c r="C150" s="22">
        <v>44.01</v>
      </c>
      <c r="D150" s="23">
        <f t="shared" si="17"/>
        <v>0.3499645516</v>
      </c>
      <c r="E150" s="24">
        <v>67.70400000000001</v>
      </c>
      <c r="F150" s="25">
        <f t="shared" si="18"/>
        <v>84.63</v>
      </c>
      <c r="G150" s="26">
        <f t="shared" si="19"/>
        <v>91.4004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ht="18.0" customHeight="1">
      <c r="A151" s="33"/>
      <c r="B151" s="33"/>
      <c r="C151" s="34"/>
      <c r="D151" s="35"/>
      <c r="E151" s="36"/>
      <c r="F151" s="36"/>
      <c r="G151" s="36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37" t="s">
        <v>286</v>
      </c>
      <c r="B152" s="38"/>
      <c r="C152" s="39"/>
      <c r="D152" s="40"/>
      <c r="E152" s="41"/>
      <c r="F152" s="25"/>
      <c r="G152" s="2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20" t="s">
        <v>287</v>
      </c>
      <c r="B153" s="21" t="s">
        <v>288</v>
      </c>
      <c r="C153" s="27">
        <v>289.71</v>
      </c>
      <c r="D153" s="23">
        <f t="shared" ref="D153:D215" si="20">(E153-C153)/ABS(E153)</f>
        <v>0.299994201</v>
      </c>
      <c r="E153" s="24">
        <v>413.86800000000005</v>
      </c>
      <c r="F153" s="25">
        <f t="shared" ref="F153:F215" si="21">E153*1.25</f>
        <v>517.335</v>
      </c>
      <c r="G153" s="26">
        <f t="shared" ref="G153:G215" si="22">E153*1.35</f>
        <v>558.7218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20" t="s">
        <v>289</v>
      </c>
      <c r="B154" s="21" t="s">
        <v>290</v>
      </c>
      <c r="C154" s="27">
        <v>289.71</v>
      </c>
      <c r="D154" s="23">
        <f t="shared" si="20"/>
        <v>0.299994201</v>
      </c>
      <c r="E154" s="24">
        <v>413.86800000000005</v>
      </c>
      <c r="F154" s="25">
        <f t="shared" si="21"/>
        <v>517.335</v>
      </c>
      <c r="G154" s="26">
        <f t="shared" si="22"/>
        <v>558.7218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20" t="s">
        <v>291</v>
      </c>
      <c r="B155" s="21" t="s">
        <v>292</v>
      </c>
      <c r="C155" s="27">
        <v>254.87</v>
      </c>
      <c r="D155" s="23">
        <f t="shared" si="20"/>
        <v>0.4000065915</v>
      </c>
      <c r="E155" s="24">
        <v>424.788</v>
      </c>
      <c r="F155" s="25">
        <f t="shared" si="21"/>
        <v>530.985</v>
      </c>
      <c r="G155" s="26">
        <f t="shared" si="22"/>
        <v>573.4638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20" t="s">
        <v>293</v>
      </c>
      <c r="B156" s="21" t="s">
        <v>294</v>
      </c>
      <c r="C156" s="27">
        <v>254.87</v>
      </c>
      <c r="D156" s="23">
        <f t="shared" si="20"/>
        <v>0.4000065915</v>
      </c>
      <c r="E156" s="24">
        <v>424.788</v>
      </c>
      <c r="F156" s="25">
        <f t="shared" si="21"/>
        <v>530.985</v>
      </c>
      <c r="G156" s="26">
        <f t="shared" si="22"/>
        <v>573.4638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20" t="s">
        <v>295</v>
      </c>
      <c r="B157" s="21" t="s">
        <v>296</v>
      </c>
      <c r="C157" s="27">
        <v>264.7</v>
      </c>
      <c r="D157" s="23">
        <f t="shared" si="20"/>
        <v>0.4000018134</v>
      </c>
      <c r="E157" s="24">
        <v>441.16800000000006</v>
      </c>
      <c r="F157" s="25">
        <f t="shared" si="21"/>
        <v>551.46</v>
      </c>
      <c r="G157" s="26">
        <f t="shared" si="22"/>
        <v>595.5768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20" t="s">
        <v>297</v>
      </c>
      <c r="B158" s="21" t="s">
        <v>298</v>
      </c>
      <c r="C158" s="27">
        <v>511.06</v>
      </c>
      <c r="D158" s="23">
        <f t="shared" si="20"/>
        <v>0.3999953038</v>
      </c>
      <c r="E158" s="24">
        <v>851.7600000000001</v>
      </c>
      <c r="F158" s="25">
        <f t="shared" si="21"/>
        <v>1064.7</v>
      </c>
      <c r="G158" s="26">
        <f t="shared" si="22"/>
        <v>1149.876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20" t="s">
        <v>299</v>
      </c>
      <c r="B159" s="21" t="s">
        <v>300</v>
      </c>
      <c r="C159" s="27">
        <v>511.06</v>
      </c>
      <c r="D159" s="23">
        <f t="shared" si="20"/>
        <v>0.3999953038</v>
      </c>
      <c r="E159" s="24">
        <v>851.7600000000001</v>
      </c>
      <c r="F159" s="25">
        <f t="shared" si="21"/>
        <v>1064.7</v>
      </c>
      <c r="G159" s="26">
        <f t="shared" si="22"/>
        <v>1149.876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20" t="s">
        <v>301</v>
      </c>
      <c r="B160" s="21" t="s">
        <v>302</v>
      </c>
      <c r="C160" s="27">
        <v>212.28</v>
      </c>
      <c r="D160" s="23">
        <f t="shared" si="20"/>
        <v>0.4000135667</v>
      </c>
      <c r="E160" s="24">
        <v>353.808</v>
      </c>
      <c r="F160" s="25">
        <f t="shared" si="21"/>
        <v>442.26</v>
      </c>
      <c r="G160" s="26">
        <f t="shared" si="22"/>
        <v>477.6408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20" t="s">
        <v>303</v>
      </c>
      <c r="B161" s="21" t="s">
        <v>304</v>
      </c>
      <c r="C161" s="27">
        <v>225.39</v>
      </c>
      <c r="D161" s="23">
        <f t="shared" si="20"/>
        <v>0.3999968055</v>
      </c>
      <c r="E161" s="24">
        <v>375.648</v>
      </c>
      <c r="F161" s="25">
        <f t="shared" si="21"/>
        <v>469.56</v>
      </c>
      <c r="G161" s="26">
        <f t="shared" si="22"/>
        <v>507.1248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20" t="s">
        <v>305</v>
      </c>
      <c r="B162" s="21" t="s">
        <v>306</v>
      </c>
      <c r="C162" s="27">
        <v>163.14</v>
      </c>
      <c r="D162" s="23">
        <f t="shared" si="20"/>
        <v>0.400017653</v>
      </c>
      <c r="E162" s="24">
        <v>271.908</v>
      </c>
      <c r="F162" s="25">
        <f t="shared" si="21"/>
        <v>339.885</v>
      </c>
      <c r="G162" s="26">
        <f t="shared" si="22"/>
        <v>367.0758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20" t="s">
        <v>307</v>
      </c>
      <c r="B163" s="21" t="s">
        <v>308</v>
      </c>
      <c r="C163" s="27">
        <v>172.97</v>
      </c>
      <c r="D163" s="23">
        <f t="shared" si="20"/>
        <v>0.4000097125</v>
      </c>
      <c r="E163" s="24">
        <v>288.288</v>
      </c>
      <c r="F163" s="25">
        <f t="shared" si="21"/>
        <v>360.36</v>
      </c>
      <c r="G163" s="26">
        <f t="shared" si="22"/>
        <v>389.1888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20" t="s">
        <v>309</v>
      </c>
      <c r="B164" s="21" t="s">
        <v>310</v>
      </c>
      <c r="C164" s="27">
        <v>228.66</v>
      </c>
      <c r="D164" s="23">
        <f t="shared" si="20"/>
        <v>0.4000125949</v>
      </c>
      <c r="E164" s="24">
        <v>381.108</v>
      </c>
      <c r="F164" s="25">
        <f t="shared" si="21"/>
        <v>476.385</v>
      </c>
      <c r="G164" s="26">
        <f t="shared" si="22"/>
        <v>514.4958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20" t="s">
        <v>311</v>
      </c>
      <c r="B165" s="21" t="s">
        <v>312</v>
      </c>
      <c r="C165" s="27">
        <v>238.49</v>
      </c>
      <c r="D165" s="23">
        <f t="shared" si="20"/>
        <v>0.4000070442</v>
      </c>
      <c r="E165" s="24">
        <v>397.488</v>
      </c>
      <c r="F165" s="25">
        <f t="shared" si="21"/>
        <v>496.86</v>
      </c>
      <c r="G165" s="26">
        <f t="shared" si="22"/>
        <v>536.6088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20" t="s">
        <v>313</v>
      </c>
      <c r="B166" s="21" t="s">
        <v>314</v>
      </c>
      <c r="C166" s="27">
        <v>163.14</v>
      </c>
      <c r="D166" s="23">
        <f t="shared" si="20"/>
        <v>0.400017653</v>
      </c>
      <c r="E166" s="24">
        <v>271.908</v>
      </c>
      <c r="F166" s="25">
        <f t="shared" si="21"/>
        <v>339.885</v>
      </c>
      <c r="G166" s="26">
        <f t="shared" si="22"/>
        <v>367.0758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20" t="s">
        <v>315</v>
      </c>
      <c r="B167" s="21" t="s">
        <v>316</v>
      </c>
      <c r="C167" s="27">
        <v>172.97</v>
      </c>
      <c r="D167" s="23">
        <f t="shared" si="20"/>
        <v>0.4000097125</v>
      </c>
      <c r="E167" s="24">
        <v>288.288</v>
      </c>
      <c r="F167" s="25">
        <f t="shared" si="21"/>
        <v>360.36</v>
      </c>
      <c r="G167" s="26">
        <f t="shared" si="22"/>
        <v>389.1888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20" t="s">
        <v>317</v>
      </c>
      <c r="B168" s="21" t="s">
        <v>318</v>
      </c>
      <c r="C168" s="27">
        <v>241.77</v>
      </c>
      <c r="D168" s="23">
        <f t="shared" si="20"/>
        <v>0.3999970219</v>
      </c>
      <c r="E168" s="24">
        <v>402.948</v>
      </c>
      <c r="F168" s="25">
        <f t="shared" si="21"/>
        <v>503.685</v>
      </c>
      <c r="G168" s="26">
        <f t="shared" si="22"/>
        <v>543.9798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20" t="s">
        <v>319</v>
      </c>
      <c r="B169" s="21" t="s">
        <v>320</v>
      </c>
      <c r="C169" s="27">
        <v>251.6</v>
      </c>
      <c r="D169" s="23">
        <f t="shared" si="20"/>
        <v>0.3999923687</v>
      </c>
      <c r="E169" s="24">
        <v>419.32800000000003</v>
      </c>
      <c r="F169" s="25">
        <f t="shared" si="21"/>
        <v>524.16</v>
      </c>
      <c r="G169" s="26">
        <f t="shared" si="22"/>
        <v>566.0928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20" t="s">
        <v>321</v>
      </c>
      <c r="B170" s="21" t="s">
        <v>322</v>
      </c>
      <c r="C170" s="27">
        <v>163.14</v>
      </c>
      <c r="D170" s="23">
        <f t="shared" si="20"/>
        <v>0.400017653</v>
      </c>
      <c r="E170" s="24">
        <v>271.908</v>
      </c>
      <c r="F170" s="25">
        <f t="shared" si="21"/>
        <v>339.885</v>
      </c>
      <c r="G170" s="26">
        <f t="shared" si="22"/>
        <v>367.0758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20" t="s">
        <v>323</v>
      </c>
      <c r="B171" s="21" t="s">
        <v>324</v>
      </c>
      <c r="C171" s="27">
        <v>172.97</v>
      </c>
      <c r="D171" s="23">
        <f t="shared" si="20"/>
        <v>0.4000097125</v>
      </c>
      <c r="E171" s="24">
        <v>288.288</v>
      </c>
      <c r="F171" s="25">
        <f t="shared" si="21"/>
        <v>360.36</v>
      </c>
      <c r="G171" s="26">
        <f t="shared" si="22"/>
        <v>389.1888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20" t="s">
        <v>325</v>
      </c>
      <c r="B172" s="21" t="s">
        <v>326</v>
      </c>
      <c r="C172" s="27">
        <v>228.66</v>
      </c>
      <c r="D172" s="23">
        <f t="shared" si="20"/>
        <v>0.4000125949</v>
      </c>
      <c r="E172" s="24">
        <v>381.108</v>
      </c>
      <c r="F172" s="25">
        <f t="shared" si="21"/>
        <v>476.385</v>
      </c>
      <c r="G172" s="26">
        <f t="shared" si="22"/>
        <v>514.4958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20" t="s">
        <v>327</v>
      </c>
      <c r="B173" s="21" t="s">
        <v>328</v>
      </c>
      <c r="C173" s="27">
        <v>238.49</v>
      </c>
      <c r="D173" s="23">
        <f t="shared" si="20"/>
        <v>0.4000070442</v>
      </c>
      <c r="E173" s="24">
        <v>397.488</v>
      </c>
      <c r="F173" s="25">
        <f t="shared" si="21"/>
        <v>496.86</v>
      </c>
      <c r="G173" s="26">
        <f t="shared" si="22"/>
        <v>536.6088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20" t="s">
        <v>329</v>
      </c>
      <c r="B174" s="21" t="s">
        <v>330</v>
      </c>
      <c r="C174" s="27">
        <v>163.14</v>
      </c>
      <c r="D174" s="23">
        <f t="shared" si="20"/>
        <v>0.400017653</v>
      </c>
      <c r="E174" s="24">
        <v>271.908</v>
      </c>
      <c r="F174" s="25">
        <f t="shared" si="21"/>
        <v>339.885</v>
      </c>
      <c r="G174" s="26">
        <f t="shared" si="22"/>
        <v>367.0758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20" t="s">
        <v>331</v>
      </c>
      <c r="B175" s="21" t="s">
        <v>332</v>
      </c>
      <c r="C175" s="27">
        <v>179.52</v>
      </c>
      <c r="D175" s="23">
        <f t="shared" si="20"/>
        <v>0.4000160424</v>
      </c>
      <c r="E175" s="24">
        <v>299.20799999999997</v>
      </c>
      <c r="F175" s="25">
        <f t="shared" si="21"/>
        <v>374.01</v>
      </c>
      <c r="G175" s="26">
        <f t="shared" si="22"/>
        <v>403.9308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20" t="s">
        <v>333</v>
      </c>
      <c r="B176" s="21" t="s">
        <v>334</v>
      </c>
      <c r="C176" s="27">
        <v>189.35</v>
      </c>
      <c r="D176" s="23">
        <f t="shared" si="20"/>
        <v>0.4000088723</v>
      </c>
      <c r="E176" s="24">
        <v>315.588</v>
      </c>
      <c r="F176" s="25">
        <f t="shared" si="21"/>
        <v>394.485</v>
      </c>
      <c r="G176" s="26">
        <f t="shared" si="22"/>
        <v>426.0438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20" t="s">
        <v>335</v>
      </c>
      <c r="B177" s="21" t="s">
        <v>336</v>
      </c>
      <c r="C177" s="27">
        <v>229.32</v>
      </c>
      <c r="D177" s="23">
        <f t="shared" si="20"/>
        <v>0.4</v>
      </c>
      <c r="E177" s="24">
        <v>382.2</v>
      </c>
      <c r="F177" s="25">
        <f t="shared" si="21"/>
        <v>477.75</v>
      </c>
      <c r="G177" s="26">
        <f t="shared" si="22"/>
        <v>515.97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20" t="s">
        <v>337</v>
      </c>
      <c r="B178" s="21" t="s">
        <v>338</v>
      </c>
      <c r="C178" s="27">
        <v>239.15</v>
      </c>
      <c r="D178" s="23">
        <f t="shared" si="20"/>
        <v>0.3999949822</v>
      </c>
      <c r="E178" s="24">
        <v>398.58000000000004</v>
      </c>
      <c r="F178" s="25">
        <f t="shared" si="21"/>
        <v>498.225</v>
      </c>
      <c r="G178" s="26">
        <f t="shared" si="22"/>
        <v>538.083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20" t="s">
        <v>339</v>
      </c>
      <c r="B179" s="21" t="s">
        <v>340</v>
      </c>
      <c r="C179" s="27">
        <v>199.18</v>
      </c>
      <c r="D179" s="23">
        <f t="shared" si="20"/>
        <v>0.4000024099</v>
      </c>
      <c r="E179" s="24">
        <v>331.968</v>
      </c>
      <c r="F179" s="25">
        <f t="shared" si="21"/>
        <v>414.96</v>
      </c>
      <c r="G179" s="26">
        <f t="shared" si="22"/>
        <v>448.1568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28" t="s">
        <v>341</v>
      </c>
      <c r="B180" s="21" t="s">
        <v>342</v>
      </c>
      <c r="C180" s="27">
        <v>212.28</v>
      </c>
      <c r="D180" s="23">
        <f t="shared" si="20"/>
        <v>0.4000135667</v>
      </c>
      <c r="E180" s="24">
        <v>353.808</v>
      </c>
      <c r="F180" s="25">
        <f t="shared" si="21"/>
        <v>442.26</v>
      </c>
      <c r="G180" s="26">
        <f t="shared" si="22"/>
        <v>477.6408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20" t="s">
        <v>343</v>
      </c>
      <c r="B181" s="21" t="s">
        <v>344</v>
      </c>
      <c r="C181" s="27">
        <v>212.28</v>
      </c>
      <c r="D181" s="23">
        <f t="shared" si="20"/>
        <v>0.4000135667</v>
      </c>
      <c r="E181" s="24">
        <v>353.808</v>
      </c>
      <c r="F181" s="25">
        <f t="shared" si="21"/>
        <v>442.26</v>
      </c>
      <c r="G181" s="26">
        <f t="shared" si="22"/>
        <v>477.6408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20" t="s">
        <v>345</v>
      </c>
      <c r="B182" s="21" t="s">
        <v>346</v>
      </c>
      <c r="C182" s="27">
        <v>231.94</v>
      </c>
      <c r="D182" s="23">
        <f t="shared" si="20"/>
        <v>0.4000020695</v>
      </c>
      <c r="E182" s="24">
        <v>386.56800000000004</v>
      </c>
      <c r="F182" s="25">
        <f t="shared" si="21"/>
        <v>483.21</v>
      </c>
      <c r="G182" s="26">
        <f t="shared" si="22"/>
        <v>521.8668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20" t="s">
        <v>347</v>
      </c>
      <c r="B183" s="21" t="s">
        <v>348</v>
      </c>
      <c r="C183" s="27">
        <v>231.94</v>
      </c>
      <c r="D183" s="23">
        <f t="shared" si="20"/>
        <v>0.4000020695</v>
      </c>
      <c r="E183" s="24">
        <v>386.56800000000004</v>
      </c>
      <c r="F183" s="25">
        <f t="shared" si="21"/>
        <v>483.21</v>
      </c>
      <c r="G183" s="26">
        <f t="shared" si="22"/>
        <v>521.8668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20" t="s">
        <v>349</v>
      </c>
      <c r="B184" s="21" t="s">
        <v>350</v>
      </c>
      <c r="C184" s="27">
        <v>212.28</v>
      </c>
      <c r="D184" s="23">
        <f t="shared" si="20"/>
        <v>0.4000135667</v>
      </c>
      <c r="E184" s="24">
        <v>353.808</v>
      </c>
      <c r="F184" s="25">
        <f t="shared" si="21"/>
        <v>442.26</v>
      </c>
      <c r="G184" s="26">
        <f t="shared" si="22"/>
        <v>477.6408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20" t="s">
        <v>351</v>
      </c>
      <c r="B185" s="21" t="s">
        <v>352</v>
      </c>
      <c r="C185" s="27">
        <v>212.28</v>
      </c>
      <c r="D185" s="23">
        <f t="shared" si="20"/>
        <v>0.4000135667</v>
      </c>
      <c r="E185" s="24">
        <v>353.808</v>
      </c>
      <c r="F185" s="25">
        <f t="shared" si="21"/>
        <v>442.26</v>
      </c>
      <c r="G185" s="26">
        <f t="shared" si="22"/>
        <v>477.6408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20" t="s">
        <v>353</v>
      </c>
      <c r="B186" s="21" t="s">
        <v>354</v>
      </c>
      <c r="C186" s="27">
        <v>231.94</v>
      </c>
      <c r="D186" s="23">
        <f t="shared" si="20"/>
        <v>0.4000020695</v>
      </c>
      <c r="E186" s="24">
        <v>386.56800000000004</v>
      </c>
      <c r="F186" s="25">
        <f t="shared" si="21"/>
        <v>483.21</v>
      </c>
      <c r="G186" s="26">
        <f t="shared" si="22"/>
        <v>521.8668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20" t="s">
        <v>355</v>
      </c>
      <c r="B187" s="21" t="s">
        <v>356</v>
      </c>
      <c r="C187" s="27">
        <v>231.94</v>
      </c>
      <c r="D187" s="23">
        <f t="shared" si="20"/>
        <v>0.4000020695</v>
      </c>
      <c r="E187" s="24">
        <v>386.56800000000004</v>
      </c>
      <c r="F187" s="25">
        <f t="shared" si="21"/>
        <v>483.21</v>
      </c>
      <c r="G187" s="26">
        <f t="shared" si="22"/>
        <v>521.8668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20" t="s">
        <v>357</v>
      </c>
      <c r="B188" s="21" t="s">
        <v>358</v>
      </c>
      <c r="C188" s="27">
        <v>231.94</v>
      </c>
      <c r="D188" s="23">
        <f t="shared" si="20"/>
        <v>0.4000020695</v>
      </c>
      <c r="E188" s="24">
        <v>386.56800000000004</v>
      </c>
      <c r="F188" s="25">
        <f t="shared" si="21"/>
        <v>483.21</v>
      </c>
      <c r="G188" s="26">
        <f t="shared" si="22"/>
        <v>521.8668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20" t="s">
        <v>359</v>
      </c>
      <c r="B189" s="21" t="s">
        <v>360</v>
      </c>
      <c r="C189" s="27">
        <v>231.94</v>
      </c>
      <c r="D189" s="23">
        <f t="shared" si="20"/>
        <v>0.4000020695</v>
      </c>
      <c r="E189" s="24">
        <v>386.56800000000004</v>
      </c>
      <c r="F189" s="25">
        <f t="shared" si="21"/>
        <v>483.21</v>
      </c>
      <c r="G189" s="26">
        <f t="shared" si="22"/>
        <v>521.8668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20" t="s">
        <v>361</v>
      </c>
      <c r="B190" s="21" t="s">
        <v>362</v>
      </c>
      <c r="C190" s="27">
        <v>251.6</v>
      </c>
      <c r="D190" s="23">
        <f t="shared" si="20"/>
        <v>0.3999923687</v>
      </c>
      <c r="E190" s="24">
        <v>419.32800000000003</v>
      </c>
      <c r="F190" s="25">
        <f t="shared" si="21"/>
        <v>524.16</v>
      </c>
      <c r="G190" s="26">
        <f t="shared" si="22"/>
        <v>566.0928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20" t="s">
        <v>363</v>
      </c>
      <c r="B191" s="21" t="s">
        <v>364</v>
      </c>
      <c r="C191" s="27">
        <v>251.6</v>
      </c>
      <c r="D191" s="23">
        <f t="shared" si="20"/>
        <v>0.3999923687</v>
      </c>
      <c r="E191" s="24">
        <v>419.32800000000003</v>
      </c>
      <c r="F191" s="25">
        <f t="shared" si="21"/>
        <v>524.16</v>
      </c>
      <c r="G191" s="26">
        <f t="shared" si="22"/>
        <v>566.0928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20" t="s">
        <v>365</v>
      </c>
      <c r="B192" s="21" t="s">
        <v>366</v>
      </c>
      <c r="C192" s="27">
        <v>314.37</v>
      </c>
      <c r="D192" s="23">
        <f t="shared" si="20"/>
        <v>0.4</v>
      </c>
      <c r="E192" s="24">
        <v>523.95</v>
      </c>
      <c r="F192" s="25">
        <f t="shared" si="21"/>
        <v>654.9375</v>
      </c>
      <c r="G192" s="26">
        <f t="shared" si="22"/>
        <v>707.3325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20" t="s">
        <v>367</v>
      </c>
      <c r="B193" s="21" t="s">
        <v>368</v>
      </c>
      <c r="C193" s="27">
        <v>346.49</v>
      </c>
      <c r="D193" s="23">
        <f t="shared" si="20"/>
        <v>0.400006407</v>
      </c>
      <c r="E193" s="24">
        <v>577.4895</v>
      </c>
      <c r="F193" s="25">
        <f t="shared" si="21"/>
        <v>721.861875</v>
      </c>
      <c r="G193" s="26">
        <f t="shared" si="22"/>
        <v>779.610825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20" t="s">
        <v>369</v>
      </c>
      <c r="B194" s="21" t="s">
        <v>370</v>
      </c>
      <c r="C194" s="27">
        <v>346.49</v>
      </c>
      <c r="D194" s="23">
        <f t="shared" si="20"/>
        <v>0.400006407</v>
      </c>
      <c r="E194" s="24">
        <v>577.4895</v>
      </c>
      <c r="F194" s="25">
        <f t="shared" si="21"/>
        <v>721.861875</v>
      </c>
      <c r="G194" s="26">
        <f t="shared" si="22"/>
        <v>779.610825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20" t="s">
        <v>371</v>
      </c>
      <c r="B195" s="21" t="s">
        <v>372</v>
      </c>
      <c r="C195" s="27">
        <v>403.19</v>
      </c>
      <c r="D195" s="23">
        <f t="shared" si="20"/>
        <v>0.400005506</v>
      </c>
      <c r="E195" s="24">
        <v>671.9895</v>
      </c>
      <c r="F195" s="25">
        <f t="shared" si="21"/>
        <v>839.986875</v>
      </c>
      <c r="G195" s="26">
        <f t="shared" si="22"/>
        <v>907.185825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20" t="s">
        <v>373</v>
      </c>
      <c r="B196" s="21" t="s">
        <v>374</v>
      </c>
      <c r="C196" s="27">
        <v>314.37</v>
      </c>
      <c r="D196" s="23">
        <f t="shared" si="20"/>
        <v>0.4</v>
      </c>
      <c r="E196" s="24">
        <v>523.95</v>
      </c>
      <c r="F196" s="25">
        <f t="shared" si="21"/>
        <v>654.9375</v>
      </c>
      <c r="G196" s="26">
        <f t="shared" si="22"/>
        <v>707.3325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20" t="s">
        <v>375</v>
      </c>
      <c r="B197" s="21" t="s">
        <v>376</v>
      </c>
      <c r="C197" s="27">
        <v>346.49</v>
      </c>
      <c r="D197" s="23">
        <f t="shared" si="20"/>
        <v>0.400006407</v>
      </c>
      <c r="E197" s="24">
        <v>577.4895</v>
      </c>
      <c r="F197" s="25">
        <f t="shared" si="21"/>
        <v>721.861875</v>
      </c>
      <c r="G197" s="26">
        <f t="shared" si="22"/>
        <v>779.610825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20" t="s">
        <v>377</v>
      </c>
      <c r="B198" s="21" t="s">
        <v>378</v>
      </c>
      <c r="C198" s="27">
        <v>346.49</v>
      </c>
      <c r="D198" s="23">
        <f t="shared" si="20"/>
        <v>0.400006407</v>
      </c>
      <c r="E198" s="24">
        <v>577.4895</v>
      </c>
      <c r="F198" s="25">
        <f t="shared" si="21"/>
        <v>721.861875</v>
      </c>
      <c r="G198" s="26">
        <f t="shared" si="22"/>
        <v>779.610825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20" t="s">
        <v>379</v>
      </c>
      <c r="B199" s="21" t="s">
        <v>380</v>
      </c>
      <c r="C199" s="27">
        <v>403.19</v>
      </c>
      <c r="D199" s="23">
        <f t="shared" si="20"/>
        <v>0.400005506</v>
      </c>
      <c r="E199" s="24">
        <v>671.9895</v>
      </c>
      <c r="F199" s="25">
        <f t="shared" si="21"/>
        <v>839.986875</v>
      </c>
      <c r="G199" s="26">
        <f t="shared" si="22"/>
        <v>907.185825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20" t="s">
        <v>381</v>
      </c>
      <c r="B200" s="21" t="s">
        <v>382</v>
      </c>
      <c r="C200" s="27">
        <v>15.07</v>
      </c>
      <c r="D200" s="23">
        <f t="shared" si="20"/>
        <v>0.3999840739</v>
      </c>
      <c r="E200" s="24">
        <v>25.116000000000003</v>
      </c>
      <c r="F200" s="25">
        <f t="shared" si="21"/>
        <v>31.395</v>
      </c>
      <c r="G200" s="26">
        <f t="shared" si="22"/>
        <v>33.9066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20" t="s">
        <v>383</v>
      </c>
      <c r="B201" s="21" t="s">
        <v>384</v>
      </c>
      <c r="C201" s="27">
        <v>248.32</v>
      </c>
      <c r="D201" s="23">
        <f t="shared" si="20"/>
        <v>0.400001933</v>
      </c>
      <c r="E201" s="24">
        <v>413.86800000000005</v>
      </c>
      <c r="F201" s="25">
        <f t="shared" si="21"/>
        <v>517.335</v>
      </c>
      <c r="G201" s="26">
        <f t="shared" si="22"/>
        <v>558.7218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20" t="s">
        <v>385</v>
      </c>
      <c r="B202" s="21" t="s">
        <v>386</v>
      </c>
      <c r="C202" s="27">
        <v>258.15</v>
      </c>
      <c r="D202" s="23">
        <f t="shared" si="20"/>
        <v>0.3999972109</v>
      </c>
      <c r="E202" s="24">
        <v>430.248</v>
      </c>
      <c r="F202" s="25">
        <f t="shared" si="21"/>
        <v>537.81</v>
      </c>
      <c r="G202" s="26">
        <f t="shared" si="22"/>
        <v>580.8348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20" t="s">
        <v>387</v>
      </c>
      <c r="B203" s="21" t="s">
        <v>388</v>
      </c>
      <c r="C203" s="27">
        <v>175.59</v>
      </c>
      <c r="D203" s="23">
        <f t="shared" si="20"/>
        <v>0.4000123011</v>
      </c>
      <c r="E203" s="24">
        <v>292.65600000000006</v>
      </c>
      <c r="F203" s="25">
        <f t="shared" si="21"/>
        <v>365.82</v>
      </c>
      <c r="G203" s="26">
        <f t="shared" si="22"/>
        <v>395.0856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20" t="s">
        <v>389</v>
      </c>
      <c r="B204" s="21" t="s">
        <v>390</v>
      </c>
      <c r="C204" s="27">
        <v>195.9</v>
      </c>
      <c r="D204" s="23">
        <f t="shared" si="20"/>
        <v>0.400014701</v>
      </c>
      <c r="E204" s="24">
        <v>326.508</v>
      </c>
      <c r="F204" s="25">
        <f t="shared" si="21"/>
        <v>408.135</v>
      </c>
      <c r="G204" s="26">
        <f t="shared" si="22"/>
        <v>440.7858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ht="19.5" customHeight="1">
      <c r="A205" s="20" t="s">
        <v>391</v>
      </c>
      <c r="B205" s="21" t="s">
        <v>392</v>
      </c>
      <c r="C205" s="27">
        <v>205.73</v>
      </c>
      <c r="D205" s="23">
        <f t="shared" si="20"/>
        <v>0.4000081659</v>
      </c>
      <c r="E205" s="24">
        <v>342.88800000000003</v>
      </c>
      <c r="F205" s="25">
        <f t="shared" si="21"/>
        <v>428.61</v>
      </c>
      <c r="G205" s="26">
        <f t="shared" si="22"/>
        <v>462.8988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20" t="s">
        <v>393</v>
      </c>
      <c r="B206" s="21" t="s">
        <v>394</v>
      </c>
      <c r="C206" s="27">
        <v>304.66</v>
      </c>
      <c r="D206" s="23">
        <f t="shared" si="20"/>
        <v>0.400003348</v>
      </c>
      <c r="E206" s="24">
        <v>507.7695</v>
      </c>
      <c r="F206" s="25">
        <f t="shared" si="21"/>
        <v>634.711875</v>
      </c>
      <c r="G206" s="26">
        <f t="shared" si="22"/>
        <v>685.488825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20" t="s">
        <v>395</v>
      </c>
      <c r="B207" s="21" t="s">
        <v>396</v>
      </c>
      <c r="C207" s="27">
        <v>304.66</v>
      </c>
      <c r="D207" s="23">
        <f t="shared" si="20"/>
        <v>0.400003348</v>
      </c>
      <c r="E207" s="24">
        <v>507.7695</v>
      </c>
      <c r="F207" s="25">
        <f t="shared" si="21"/>
        <v>634.711875</v>
      </c>
      <c r="G207" s="26">
        <f t="shared" si="22"/>
        <v>685.488825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20" t="s">
        <v>397</v>
      </c>
      <c r="B208" s="21" t="s">
        <v>398</v>
      </c>
      <c r="C208" s="27">
        <v>417.69</v>
      </c>
      <c r="D208" s="23">
        <f t="shared" si="20"/>
        <v>0.15</v>
      </c>
      <c r="E208" s="24">
        <v>491.40000000000003</v>
      </c>
      <c r="F208" s="25">
        <f t="shared" si="21"/>
        <v>614.25</v>
      </c>
      <c r="G208" s="26">
        <f t="shared" si="22"/>
        <v>663.39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20" t="s">
        <v>399</v>
      </c>
      <c r="B209" s="21" t="s">
        <v>400</v>
      </c>
      <c r="C209" s="27">
        <v>195.9</v>
      </c>
      <c r="D209" s="23">
        <f t="shared" si="20"/>
        <v>0.400014701</v>
      </c>
      <c r="E209" s="24">
        <v>326.508</v>
      </c>
      <c r="F209" s="25">
        <f t="shared" si="21"/>
        <v>408.135</v>
      </c>
      <c r="G209" s="26">
        <f t="shared" si="22"/>
        <v>440.7858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20" t="s">
        <v>401</v>
      </c>
      <c r="B210" s="21" t="s">
        <v>402</v>
      </c>
      <c r="C210" s="27">
        <v>241.77</v>
      </c>
      <c r="D210" s="23">
        <f t="shared" si="20"/>
        <v>0.3999970219</v>
      </c>
      <c r="E210" s="24">
        <v>402.948</v>
      </c>
      <c r="F210" s="25">
        <f t="shared" si="21"/>
        <v>503.685</v>
      </c>
      <c r="G210" s="26">
        <f t="shared" si="22"/>
        <v>543.9798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20" t="s">
        <v>403</v>
      </c>
      <c r="B211" s="21" t="s">
        <v>404</v>
      </c>
      <c r="C211" s="27">
        <v>169.7</v>
      </c>
      <c r="D211" s="23">
        <f t="shared" si="20"/>
        <v>0.3999886857</v>
      </c>
      <c r="E211" s="24">
        <v>282.82800000000003</v>
      </c>
      <c r="F211" s="25">
        <f t="shared" si="21"/>
        <v>353.535</v>
      </c>
      <c r="G211" s="26">
        <f t="shared" si="22"/>
        <v>381.8178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20" t="s">
        <v>405</v>
      </c>
      <c r="B212" s="21" t="s">
        <v>406</v>
      </c>
      <c r="C212" s="27">
        <v>169.7</v>
      </c>
      <c r="D212" s="23">
        <f t="shared" si="20"/>
        <v>0.3999886857</v>
      </c>
      <c r="E212" s="24">
        <v>282.82800000000003</v>
      </c>
      <c r="F212" s="25">
        <f t="shared" si="21"/>
        <v>353.535</v>
      </c>
      <c r="G212" s="26">
        <f t="shared" si="22"/>
        <v>381.8178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20" t="s">
        <v>407</v>
      </c>
      <c r="B213" s="21" t="s">
        <v>408</v>
      </c>
      <c r="C213" s="27">
        <v>169.7</v>
      </c>
      <c r="D213" s="23">
        <f t="shared" si="20"/>
        <v>0.3999886857</v>
      </c>
      <c r="E213" s="24">
        <v>282.82800000000003</v>
      </c>
      <c r="F213" s="25">
        <f t="shared" si="21"/>
        <v>353.535</v>
      </c>
      <c r="G213" s="26">
        <f t="shared" si="22"/>
        <v>381.8178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20" t="s">
        <v>409</v>
      </c>
      <c r="B214" s="21" t="s">
        <v>410</v>
      </c>
      <c r="C214" s="27">
        <v>169.7</v>
      </c>
      <c r="D214" s="23">
        <f t="shared" si="20"/>
        <v>0.3999886857</v>
      </c>
      <c r="E214" s="24">
        <v>282.82800000000003</v>
      </c>
      <c r="F214" s="25">
        <f t="shared" si="21"/>
        <v>353.535</v>
      </c>
      <c r="G214" s="26">
        <f t="shared" si="22"/>
        <v>381.8178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20" t="s">
        <v>411</v>
      </c>
      <c r="B215" s="21" t="s">
        <v>412</v>
      </c>
      <c r="C215" s="27">
        <v>692.37</v>
      </c>
      <c r="D215" s="23">
        <f t="shared" si="20"/>
        <v>0.4</v>
      </c>
      <c r="E215" s="24">
        <v>1153.95</v>
      </c>
      <c r="F215" s="25">
        <f t="shared" si="21"/>
        <v>1442.4375</v>
      </c>
      <c r="G215" s="26">
        <f t="shared" si="22"/>
        <v>1557.8325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33"/>
      <c r="B216" s="33"/>
      <c r="C216" s="34"/>
      <c r="D216" s="35"/>
      <c r="E216" s="36"/>
      <c r="F216" s="36"/>
      <c r="G216" s="36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37" t="s">
        <v>413</v>
      </c>
      <c r="B217" s="38"/>
      <c r="C217" s="39"/>
      <c r="D217" s="40"/>
      <c r="E217" s="41"/>
      <c r="F217" s="25"/>
      <c r="G217" s="2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20" t="s">
        <v>414</v>
      </c>
      <c r="B218" s="21" t="s">
        <v>415</v>
      </c>
      <c r="C218" s="22">
        <v>18.015</v>
      </c>
      <c r="D218" s="23">
        <f t="shared" ref="D218:D242" si="23">(E218-C218)/ABS(E218)</f>
        <v>0.2501248751</v>
      </c>
      <c r="E218" s="24">
        <v>24.024</v>
      </c>
      <c r="F218" s="25">
        <f t="shared" ref="F218:F242" si="24">E218*1.25</f>
        <v>30.03</v>
      </c>
      <c r="G218" s="26">
        <f t="shared" ref="G218:G242" si="25">E218*1.35</f>
        <v>32.4324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20" t="s">
        <v>416</v>
      </c>
      <c r="B219" s="21" t="s">
        <v>417</v>
      </c>
      <c r="C219" s="27">
        <v>3.28</v>
      </c>
      <c r="D219" s="23">
        <f t="shared" si="23"/>
        <v>0.3992673993</v>
      </c>
      <c r="E219" s="24">
        <v>5.460000000000001</v>
      </c>
      <c r="F219" s="25">
        <f t="shared" si="24"/>
        <v>6.825</v>
      </c>
      <c r="G219" s="26">
        <f t="shared" si="25"/>
        <v>7.371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20" t="s">
        <v>418</v>
      </c>
      <c r="B220" s="21" t="s">
        <v>419</v>
      </c>
      <c r="C220" s="27">
        <v>3.28</v>
      </c>
      <c r="D220" s="23">
        <f t="shared" si="23"/>
        <v>0.3992673993</v>
      </c>
      <c r="E220" s="24">
        <v>5.460000000000001</v>
      </c>
      <c r="F220" s="25">
        <f t="shared" si="24"/>
        <v>6.825</v>
      </c>
      <c r="G220" s="26">
        <f t="shared" si="25"/>
        <v>7.371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20" t="s">
        <v>420</v>
      </c>
      <c r="B221" s="21" t="s">
        <v>421</v>
      </c>
      <c r="C221" s="27">
        <v>26.75</v>
      </c>
      <c r="D221" s="23">
        <f t="shared" si="23"/>
        <v>0.3001046572</v>
      </c>
      <c r="E221" s="24">
        <v>38.22</v>
      </c>
      <c r="F221" s="25">
        <f t="shared" si="24"/>
        <v>47.775</v>
      </c>
      <c r="G221" s="26">
        <f t="shared" si="25"/>
        <v>51.597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20" t="s">
        <v>422</v>
      </c>
      <c r="B222" s="21" t="s">
        <v>423</v>
      </c>
      <c r="C222" s="27">
        <v>21.840000000000003</v>
      </c>
      <c r="D222" s="23">
        <f t="shared" si="23"/>
        <v>0.2</v>
      </c>
      <c r="E222" s="24">
        <v>27.3</v>
      </c>
      <c r="F222" s="25">
        <f t="shared" si="24"/>
        <v>34.125</v>
      </c>
      <c r="G222" s="26">
        <f t="shared" si="25"/>
        <v>36.855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20" t="s">
        <v>424</v>
      </c>
      <c r="B223" s="21" t="s">
        <v>425</v>
      </c>
      <c r="C223" s="27">
        <v>13.1</v>
      </c>
      <c r="D223" s="23">
        <f t="shared" si="23"/>
        <v>0.2502289377</v>
      </c>
      <c r="E223" s="24">
        <v>17.472</v>
      </c>
      <c r="F223" s="25">
        <f t="shared" si="24"/>
        <v>21.84</v>
      </c>
      <c r="G223" s="26">
        <f t="shared" si="25"/>
        <v>23.5872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20" t="s">
        <v>426</v>
      </c>
      <c r="B224" s="21" t="s">
        <v>427</v>
      </c>
      <c r="C224" s="27">
        <v>26.75</v>
      </c>
      <c r="D224" s="23">
        <f t="shared" si="23"/>
        <v>0.3001046572</v>
      </c>
      <c r="E224" s="24">
        <v>38.22</v>
      </c>
      <c r="F224" s="25">
        <f t="shared" si="24"/>
        <v>47.775</v>
      </c>
      <c r="G224" s="26">
        <f t="shared" si="25"/>
        <v>51.597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20" t="s">
        <v>428</v>
      </c>
      <c r="B225" s="21" t="s">
        <v>429</v>
      </c>
      <c r="C225" s="27">
        <v>26.75</v>
      </c>
      <c r="D225" s="23">
        <f t="shared" si="23"/>
        <v>0.3001046572</v>
      </c>
      <c r="E225" s="24">
        <v>38.22</v>
      </c>
      <c r="F225" s="25">
        <f t="shared" si="24"/>
        <v>47.775</v>
      </c>
      <c r="G225" s="26">
        <f t="shared" si="25"/>
        <v>51.597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48" t="s">
        <v>430</v>
      </c>
      <c r="B226" s="49" t="s">
        <v>431</v>
      </c>
      <c r="C226" s="50">
        <v>26.75</v>
      </c>
      <c r="D226" s="51">
        <f t="shared" si="23"/>
        <v>0.3001046572</v>
      </c>
      <c r="E226" s="52">
        <v>38.22</v>
      </c>
      <c r="F226" s="53">
        <f t="shared" si="24"/>
        <v>47.775</v>
      </c>
      <c r="G226" s="54">
        <f t="shared" si="25"/>
        <v>51.597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20" t="s">
        <v>432</v>
      </c>
      <c r="B227" s="21" t="s">
        <v>433</v>
      </c>
      <c r="C227" s="27">
        <v>64.97</v>
      </c>
      <c r="D227" s="23">
        <f t="shared" si="23"/>
        <v>0.3000430942</v>
      </c>
      <c r="E227" s="24">
        <v>92.82000000000001</v>
      </c>
      <c r="F227" s="25">
        <f t="shared" si="24"/>
        <v>116.025</v>
      </c>
      <c r="G227" s="26">
        <f t="shared" si="25"/>
        <v>125.307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20" t="s">
        <v>434</v>
      </c>
      <c r="B228" s="21" t="s">
        <v>435</v>
      </c>
      <c r="C228" s="27">
        <v>53.24</v>
      </c>
      <c r="D228" s="23">
        <f t="shared" si="23"/>
        <v>0.3499389499</v>
      </c>
      <c r="E228" s="24">
        <v>81.9</v>
      </c>
      <c r="F228" s="25">
        <f t="shared" si="24"/>
        <v>102.375</v>
      </c>
      <c r="G228" s="26">
        <f t="shared" si="25"/>
        <v>110.565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20" t="s">
        <v>436</v>
      </c>
      <c r="B229" s="21" t="s">
        <v>437</v>
      </c>
      <c r="C229" s="27">
        <v>63.88</v>
      </c>
      <c r="D229" s="23">
        <f t="shared" si="23"/>
        <v>0.35002035</v>
      </c>
      <c r="E229" s="24">
        <v>98.28</v>
      </c>
      <c r="F229" s="25">
        <f t="shared" si="24"/>
        <v>122.85</v>
      </c>
      <c r="G229" s="26">
        <f t="shared" si="25"/>
        <v>132.678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20" t="s">
        <v>438</v>
      </c>
      <c r="B230" s="21" t="s">
        <v>439</v>
      </c>
      <c r="C230" s="27">
        <v>53.24</v>
      </c>
      <c r="D230" s="23">
        <f t="shared" si="23"/>
        <v>0.3499389499</v>
      </c>
      <c r="E230" s="24">
        <v>81.9</v>
      </c>
      <c r="F230" s="25">
        <f t="shared" si="24"/>
        <v>102.375</v>
      </c>
      <c r="G230" s="26">
        <f t="shared" si="25"/>
        <v>110.565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20" t="s">
        <v>440</v>
      </c>
      <c r="B231" s="21" t="s">
        <v>441</v>
      </c>
      <c r="C231" s="27">
        <v>53.24</v>
      </c>
      <c r="D231" s="23">
        <f t="shared" si="23"/>
        <v>0.3499389499</v>
      </c>
      <c r="E231" s="24">
        <v>81.9</v>
      </c>
      <c r="F231" s="25">
        <f t="shared" si="24"/>
        <v>102.375</v>
      </c>
      <c r="G231" s="26">
        <f t="shared" si="25"/>
        <v>110.565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20" t="s">
        <v>442</v>
      </c>
      <c r="B232" s="21" t="s">
        <v>443</v>
      </c>
      <c r="C232" s="27">
        <v>63.88</v>
      </c>
      <c r="D232" s="23">
        <f t="shared" si="23"/>
        <v>0.35002035</v>
      </c>
      <c r="E232" s="24">
        <v>98.28</v>
      </c>
      <c r="F232" s="25">
        <f t="shared" si="24"/>
        <v>122.85</v>
      </c>
      <c r="G232" s="26">
        <f t="shared" si="25"/>
        <v>132.678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20" t="s">
        <v>444</v>
      </c>
      <c r="B233" s="21" t="s">
        <v>445</v>
      </c>
      <c r="C233" s="27">
        <v>53.24</v>
      </c>
      <c r="D233" s="23">
        <f t="shared" si="23"/>
        <v>0.3499389499</v>
      </c>
      <c r="E233" s="24">
        <v>81.9</v>
      </c>
      <c r="F233" s="25">
        <f t="shared" si="24"/>
        <v>102.375</v>
      </c>
      <c r="G233" s="26">
        <f t="shared" si="25"/>
        <v>110.565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28" t="s">
        <v>446</v>
      </c>
      <c r="B234" s="21" t="s">
        <v>447</v>
      </c>
      <c r="C234" s="27">
        <v>16.380000000000003</v>
      </c>
      <c r="D234" s="23">
        <f t="shared" si="23"/>
        <v>0.25</v>
      </c>
      <c r="E234" s="24">
        <v>21.840000000000003</v>
      </c>
      <c r="F234" s="25">
        <f t="shared" si="24"/>
        <v>27.3</v>
      </c>
      <c r="G234" s="26">
        <f t="shared" si="25"/>
        <v>29.484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20" t="s">
        <v>448</v>
      </c>
      <c r="B235" s="21" t="s">
        <v>449</v>
      </c>
      <c r="C235" s="27">
        <v>78.08</v>
      </c>
      <c r="D235" s="23">
        <f t="shared" si="23"/>
        <v>0.34998335</v>
      </c>
      <c r="E235" s="24">
        <v>120.12</v>
      </c>
      <c r="F235" s="25">
        <f t="shared" si="24"/>
        <v>150.15</v>
      </c>
      <c r="G235" s="26">
        <f t="shared" si="25"/>
        <v>162.162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20" t="s">
        <v>450</v>
      </c>
      <c r="B236" s="21" t="s">
        <v>451</v>
      </c>
      <c r="C236" s="27">
        <v>78.08</v>
      </c>
      <c r="D236" s="23">
        <f t="shared" si="23"/>
        <v>0.34998335</v>
      </c>
      <c r="E236" s="24">
        <v>120.12</v>
      </c>
      <c r="F236" s="25">
        <f t="shared" si="24"/>
        <v>150.15</v>
      </c>
      <c r="G236" s="26">
        <f t="shared" si="25"/>
        <v>162.162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20" t="s">
        <v>452</v>
      </c>
      <c r="B237" s="21" t="s">
        <v>453</v>
      </c>
      <c r="C237" s="27">
        <v>92.27</v>
      </c>
      <c r="D237" s="23">
        <f t="shared" si="23"/>
        <v>0.350028177</v>
      </c>
      <c r="E237" s="24">
        <v>141.96</v>
      </c>
      <c r="F237" s="25">
        <f t="shared" si="24"/>
        <v>177.45</v>
      </c>
      <c r="G237" s="26">
        <f t="shared" si="25"/>
        <v>191.646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28" t="s">
        <v>454</v>
      </c>
      <c r="B238" s="21" t="s">
        <v>455</v>
      </c>
      <c r="C238" s="22">
        <v>58.01</v>
      </c>
      <c r="D238" s="23">
        <f t="shared" si="23"/>
        <v>0.3500280112</v>
      </c>
      <c r="E238" s="24">
        <v>89.25</v>
      </c>
      <c r="F238" s="25">
        <f t="shared" si="24"/>
        <v>111.5625</v>
      </c>
      <c r="G238" s="26">
        <f t="shared" si="25"/>
        <v>120.4875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20" t="s">
        <v>456</v>
      </c>
      <c r="B239" s="21" t="s">
        <v>457</v>
      </c>
      <c r="C239" s="27">
        <v>53.24</v>
      </c>
      <c r="D239" s="23">
        <f t="shared" si="23"/>
        <v>0.3499389499</v>
      </c>
      <c r="E239" s="24">
        <v>81.9</v>
      </c>
      <c r="F239" s="25">
        <f t="shared" si="24"/>
        <v>102.375</v>
      </c>
      <c r="G239" s="26">
        <f t="shared" si="25"/>
        <v>110.565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20" t="s">
        <v>458</v>
      </c>
      <c r="B240" s="21" t="s">
        <v>459</v>
      </c>
      <c r="C240" s="27">
        <v>63.88</v>
      </c>
      <c r="D240" s="23">
        <f t="shared" si="23"/>
        <v>0.35002035</v>
      </c>
      <c r="E240" s="24">
        <v>98.28</v>
      </c>
      <c r="F240" s="25">
        <f t="shared" si="24"/>
        <v>122.85</v>
      </c>
      <c r="G240" s="26">
        <f t="shared" si="25"/>
        <v>132.678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20" t="s">
        <v>460</v>
      </c>
      <c r="B241" s="21" t="s">
        <v>461</v>
      </c>
      <c r="C241" s="27">
        <v>47.56</v>
      </c>
      <c r="D241" s="23">
        <f t="shared" si="23"/>
        <v>0.3499535291</v>
      </c>
      <c r="E241" s="24">
        <v>73.16400000000002</v>
      </c>
      <c r="F241" s="25">
        <f t="shared" si="24"/>
        <v>91.455</v>
      </c>
      <c r="G241" s="26">
        <f t="shared" si="25"/>
        <v>98.7714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20" t="s">
        <v>462</v>
      </c>
      <c r="B242" s="21" t="s">
        <v>463</v>
      </c>
      <c r="C242" s="27">
        <v>123.83</v>
      </c>
      <c r="D242" s="23">
        <f t="shared" si="23"/>
        <v>0.3000158278</v>
      </c>
      <c r="E242" s="24">
        <v>176.904</v>
      </c>
      <c r="F242" s="25">
        <f t="shared" si="24"/>
        <v>221.13</v>
      </c>
      <c r="G242" s="26">
        <f t="shared" si="25"/>
        <v>238.8204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33"/>
      <c r="B243" s="33"/>
      <c r="C243" s="34"/>
      <c r="D243" s="35"/>
      <c r="E243" s="36"/>
      <c r="F243" s="36"/>
      <c r="G243" s="36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37" t="s">
        <v>464</v>
      </c>
      <c r="B244" s="38"/>
      <c r="C244" s="39"/>
      <c r="D244" s="40"/>
      <c r="E244" s="41"/>
      <c r="F244" s="25"/>
      <c r="G244" s="2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20" t="s">
        <v>465</v>
      </c>
      <c r="B245" s="21" t="s">
        <v>466</v>
      </c>
      <c r="C245" s="27">
        <v>458.64</v>
      </c>
      <c r="D245" s="23">
        <f t="shared" ref="D245:D253" si="26">(E245-C245)/ABS(E245)</f>
        <v>0.4</v>
      </c>
      <c r="E245" s="24">
        <v>764.4</v>
      </c>
      <c r="F245" s="25">
        <f t="shared" ref="F245:F253" si="27">E245*1.25</f>
        <v>955.5</v>
      </c>
      <c r="G245" s="26">
        <f t="shared" ref="G245:G253" si="28">E245*1.35</f>
        <v>1031.94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20" t="s">
        <v>467</v>
      </c>
      <c r="B246" s="21" t="s">
        <v>468</v>
      </c>
      <c r="C246" s="27">
        <v>229.32</v>
      </c>
      <c r="D246" s="23">
        <f t="shared" si="26"/>
        <v>0.4</v>
      </c>
      <c r="E246" s="24">
        <v>382.2</v>
      </c>
      <c r="F246" s="25">
        <f t="shared" si="27"/>
        <v>477.75</v>
      </c>
      <c r="G246" s="26">
        <f t="shared" si="28"/>
        <v>515.97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20" t="s">
        <v>469</v>
      </c>
      <c r="B247" s="21" t="s">
        <v>470</v>
      </c>
      <c r="C247" s="27">
        <v>458.64</v>
      </c>
      <c r="D247" s="23">
        <f t="shared" si="26"/>
        <v>0.4</v>
      </c>
      <c r="E247" s="24">
        <v>764.4</v>
      </c>
      <c r="F247" s="25">
        <f t="shared" si="27"/>
        <v>955.5</v>
      </c>
      <c r="G247" s="26">
        <f t="shared" si="28"/>
        <v>1031.94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20" t="s">
        <v>471</v>
      </c>
      <c r="B248" s="21" t="s">
        <v>472</v>
      </c>
      <c r="C248" s="27">
        <v>229.32</v>
      </c>
      <c r="D248" s="23">
        <f t="shared" si="26"/>
        <v>0.4</v>
      </c>
      <c r="E248" s="24">
        <v>382.2</v>
      </c>
      <c r="F248" s="25">
        <f t="shared" si="27"/>
        <v>477.75</v>
      </c>
      <c r="G248" s="26">
        <f t="shared" si="28"/>
        <v>515.97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20" t="s">
        <v>473</v>
      </c>
      <c r="B249" s="21" t="s">
        <v>474</v>
      </c>
      <c r="C249" s="27">
        <v>516.95</v>
      </c>
      <c r="D249" s="23">
        <f t="shared" si="26"/>
        <v>0.4000032498</v>
      </c>
      <c r="E249" s="24">
        <v>861.588</v>
      </c>
      <c r="F249" s="25">
        <f t="shared" si="27"/>
        <v>1076.985</v>
      </c>
      <c r="G249" s="26">
        <f t="shared" si="28"/>
        <v>1163.1438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20" t="s">
        <v>475</v>
      </c>
      <c r="B250" s="21" t="s">
        <v>476</v>
      </c>
      <c r="C250" s="27">
        <v>1014.3</v>
      </c>
      <c r="D250" s="23">
        <f t="shared" si="26"/>
        <v>0.3500026915</v>
      </c>
      <c r="E250" s="24">
        <v>1560.468</v>
      </c>
      <c r="F250" s="25">
        <f t="shared" si="27"/>
        <v>1950.585</v>
      </c>
      <c r="G250" s="26">
        <f t="shared" si="28"/>
        <v>2106.6318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20" t="s">
        <v>477</v>
      </c>
      <c r="B251" s="21" t="s">
        <v>478</v>
      </c>
      <c r="C251" s="27">
        <v>1092.38</v>
      </c>
      <c r="D251" s="23">
        <f t="shared" si="26"/>
        <v>0.3500013091</v>
      </c>
      <c r="E251" s="24">
        <v>1680.588</v>
      </c>
      <c r="F251" s="25">
        <f t="shared" si="27"/>
        <v>2100.735</v>
      </c>
      <c r="G251" s="26">
        <f t="shared" si="28"/>
        <v>2268.7938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20" t="s">
        <v>479</v>
      </c>
      <c r="B252" s="21" t="s">
        <v>480</v>
      </c>
      <c r="C252" s="27">
        <v>751.68</v>
      </c>
      <c r="D252" s="23">
        <f t="shared" si="26"/>
        <v>0.3499984435</v>
      </c>
      <c r="E252" s="24">
        <v>1156.4279999999999</v>
      </c>
      <c r="F252" s="25">
        <f t="shared" si="27"/>
        <v>1445.535</v>
      </c>
      <c r="G252" s="26">
        <f t="shared" si="28"/>
        <v>1561.1778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20" t="s">
        <v>481</v>
      </c>
      <c r="B253" s="21" t="s">
        <v>482</v>
      </c>
      <c r="C253" s="27">
        <v>822.66</v>
      </c>
      <c r="D253" s="23">
        <f t="shared" si="26"/>
        <v>0.3499985778</v>
      </c>
      <c r="E253" s="24">
        <v>1265.628</v>
      </c>
      <c r="F253" s="25">
        <f t="shared" si="27"/>
        <v>1582.035</v>
      </c>
      <c r="G253" s="26">
        <f t="shared" si="28"/>
        <v>1708.5978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33"/>
      <c r="B254" s="33"/>
      <c r="C254" s="34"/>
      <c r="D254" s="35"/>
      <c r="E254" s="36"/>
      <c r="F254" s="36"/>
      <c r="G254" s="36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37" t="s">
        <v>483</v>
      </c>
      <c r="B255" s="38"/>
      <c r="C255" s="39"/>
      <c r="D255" s="40"/>
      <c r="E255" s="41"/>
      <c r="F255" s="25"/>
      <c r="G255" s="2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20" t="s">
        <v>484</v>
      </c>
      <c r="B256" s="21" t="s">
        <v>485</v>
      </c>
      <c r="C256" s="27">
        <v>122.52</v>
      </c>
      <c r="D256" s="23">
        <f t="shared" ref="D256:D282" si="29">(E256-C256)/ABS(E256)</f>
        <v>0.400011753</v>
      </c>
      <c r="E256" s="24">
        <v>204.204</v>
      </c>
      <c r="F256" s="25">
        <f t="shared" ref="F256:F282" si="30">E256*1.25</f>
        <v>255.255</v>
      </c>
      <c r="G256" s="26">
        <f t="shared" ref="G256:G282" si="31">E256*1.35</f>
        <v>275.6754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20" t="s">
        <v>486</v>
      </c>
      <c r="B257" s="21" t="s">
        <v>487</v>
      </c>
      <c r="C257" s="27">
        <v>122.52</v>
      </c>
      <c r="D257" s="23">
        <f t="shared" si="29"/>
        <v>0.400011753</v>
      </c>
      <c r="E257" s="24">
        <v>204.204</v>
      </c>
      <c r="F257" s="25">
        <f t="shared" si="30"/>
        <v>255.255</v>
      </c>
      <c r="G257" s="26">
        <f t="shared" si="31"/>
        <v>275.6754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20" t="s">
        <v>488</v>
      </c>
      <c r="B258" s="21" t="s">
        <v>489</v>
      </c>
      <c r="C258" s="27">
        <v>85.17</v>
      </c>
      <c r="D258" s="23">
        <f t="shared" si="29"/>
        <v>0.3999978866</v>
      </c>
      <c r="E258" s="24">
        <v>141.9495</v>
      </c>
      <c r="F258" s="25">
        <f t="shared" si="30"/>
        <v>177.436875</v>
      </c>
      <c r="G258" s="26">
        <f t="shared" si="31"/>
        <v>191.631825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20" t="s">
        <v>490</v>
      </c>
      <c r="B259" s="21" t="s">
        <v>491</v>
      </c>
      <c r="C259" s="27">
        <v>52.42</v>
      </c>
      <c r="D259" s="23">
        <f t="shared" si="29"/>
        <v>0.3999542125</v>
      </c>
      <c r="E259" s="24">
        <v>87.36000000000001</v>
      </c>
      <c r="F259" s="25">
        <f t="shared" si="30"/>
        <v>109.2</v>
      </c>
      <c r="G259" s="26">
        <f t="shared" si="31"/>
        <v>117.936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20" t="s">
        <v>492</v>
      </c>
      <c r="B260" s="21" t="s">
        <v>493</v>
      </c>
      <c r="C260" s="27">
        <v>52.42</v>
      </c>
      <c r="D260" s="23">
        <f t="shared" si="29"/>
        <v>0.3999542125</v>
      </c>
      <c r="E260" s="24">
        <v>87.36000000000001</v>
      </c>
      <c r="F260" s="25">
        <f t="shared" si="30"/>
        <v>109.2</v>
      </c>
      <c r="G260" s="26">
        <f t="shared" si="31"/>
        <v>117.936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20" t="s">
        <v>494</v>
      </c>
      <c r="B261" s="21" t="s">
        <v>495</v>
      </c>
      <c r="C261" s="27">
        <v>52.42</v>
      </c>
      <c r="D261" s="23">
        <f t="shared" si="29"/>
        <v>0.3999542125</v>
      </c>
      <c r="E261" s="24">
        <v>87.36000000000001</v>
      </c>
      <c r="F261" s="25">
        <f t="shared" si="30"/>
        <v>109.2</v>
      </c>
      <c r="G261" s="26">
        <f t="shared" si="31"/>
        <v>117.936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20" t="s">
        <v>496</v>
      </c>
      <c r="B262" s="21" t="s">
        <v>497</v>
      </c>
      <c r="C262" s="27">
        <v>52.42</v>
      </c>
      <c r="D262" s="23">
        <f t="shared" si="29"/>
        <v>0.3999542125</v>
      </c>
      <c r="E262" s="24">
        <v>87.36000000000001</v>
      </c>
      <c r="F262" s="25">
        <f t="shared" si="30"/>
        <v>109.2</v>
      </c>
      <c r="G262" s="26">
        <f t="shared" si="31"/>
        <v>117.936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20" t="s">
        <v>498</v>
      </c>
      <c r="B263" s="21" t="s">
        <v>499</v>
      </c>
      <c r="C263" s="27">
        <v>52.42</v>
      </c>
      <c r="D263" s="23">
        <f t="shared" si="29"/>
        <v>0.3999542125</v>
      </c>
      <c r="E263" s="24">
        <v>87.36000000000001</v>
      </c>
      <c r="F263" s="25">
        <f t="shared" si="30"/>
        <v>109.2</v>
      </c>
      <c r="G263" s="26">
        <f t="shared" si="31"/>
        <v>117.936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20" t="s">
        <v>500</v>
      </c>
      <c r="B264" s="21" t="s">
        <v>501</v>
      </c>
      <c r="C264" s="27">
        <v>68.8</v>
      </c>
      <c r="D264" s="23">
        <f t="shared" si="29"/>
        <v>0.3999651143</v>
      </c>
      <c r="E264" s="24">
        <v>114.66000000000001</v>
      </c>
      <c r="F264" s="25">
        <f t="shared" si="30"/>
        <v>143.325</v>
      </c>
      <c r="G264" s="26">
        <f t="shared" si="31"/>
        <v>154.791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20" t="s">
        <v>502</v>
      </c>
      <c r="B265" s="21" t="s">
        <v>503</v>
      </c>
      <c r="C265" s="22">
        <v>138.6</v>
      </c>
      <c r="D265" s="23">
        <f t="shared" si="29"/>
        <v>0.4</v>
      </c>
      <c r="E265" s="24">
        <v>231.0</v>
      </c>
      <c r="F265" s="25">
        <f t="shared" si="30"/>
        <v>288.75</v>
      </c>
      <c r="G265" s="26">
        <f t="shared" si="31"/>
        <v>311.85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28" t="s">
        <v>504</v>
      </c>
      <c r="B266" s="21" t="s">
        <v>505</v>
      </c>
      <c r="C266" s="22">
        <v>45.68</v>
      </c>
      <c r="D266" s="23">
        <f t="shared" si="29"/>
        <v>0.3999343186</v>
      </c>
      <c r="E266" s="24">
        <v>76.125</v>
      </c>
      <c r="F266" s="25">
        <f t="shared" si="30"/>
        <v>95.15625</v>
      </c>
      <c r="G266" s="26">
        <f t="shared" si="31"/>
        <v>102.76875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28" t="s">
        <v>506</v>
      </c>
      <c r="B267" s="21" t="s">
        <v>507</v>
      </c>
      <c r="C267" s="22">
        <v>26.78</v>
      </c>
      <c r="D267" s="23">
        <f t="shared" si="29"/>
        <v>0.3998879552</v>
      </c>
      <c r="E267" s="24">
        <v>44.625</v>
      </c>
      <c r="F267" s="25">
        <f t="shared" si="30"/>
        <v>55.78125</v>
      </c>
      <c r="G267" s="26">
        <f t="shared" si="31"/>
        <v>60.24375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20" t="s">
        <v>508</v>
      </c>
      <c r="B268" s="21" t="s">
        <v>509</v>
      </c>
      <c r="C268" s="27">
        <v>53.73</v>
      </c>
      <c r="D268" s="23">
        <f t="shared" si="29"/>
        <v>0.3999597963</v>
      </c>
      <c r="E268" s="24">
        <v>89.54400000000001</v>
      </c>
      <c r="F268" s="25">
        <f t="shared" si="30"/>
        <v>111.93</v>
      </c>
      <c r="G268" s="26">
        <f t="shared" si="31"/>
        <v>120.8844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20" t="s">
        <v>510</v>
      </c>
      <c r="B269" s="21" t="s">
        <v>511</v>
      </c>
      <c r="C269" s="27">
        <v>108.65</v>
      </c>
      <c r="D269" s="23">
        <f t="shared" si="29"/>
        <v>0.3999988955</v>
      </c>
      <c r="E269" s="24">
        <v>181.08300000000003</v>
      </c>
      <c r="F269" s="25">
        <f t="shared" si="30"/>
        <v>226.35375</v>
      </c>
      <c r="G269" s="26">
        <f t="shared" si="31"/>
        <v>244.46205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20" t="s">
        <v>512</v>
      </c>
      <c r="B270" s="21" t="s">
        <v>513</v>
      </c>
      <c r="C270" s="27">
        <v>108.65</v>
      </c>
      <c r="D270" s="23">
        <f t="shared" si="29"/>
        <v>0.3999988955</v>
      </c>
      <c r="E270" s="24">
        <v>181.08300000000003</v>
      </c>
      <c r="F270" s="25">
        <f t="shared" si="30"/>
        <v>226.35375</v>
      </c>
      <c r="G270" s="26">
        <f t="shared" si="31"/>
        <v>244.46205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28" t="s">
        <v>514</v>
      </c>
      <c r="B271" s="21" t="s">
        <v>515</v>
      </c>
      <c r="C271" s="27">
        <v>18.9</v>
      </c>
      <c r="D271" s="23">
        <f t="shared" si="29"/>
        <v>0.4</v>
      </c>
      <c r="E271" s="24">
        <v>31.5</v>
      </c>
      <c r="F271" s="25">
        <f t="shared" si="30"/>
        <v>39.375</v>
      </c>
      <c r="G271" s="26">
        <f t="shared" si="31"/>
        <v>42.525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20" t="s">
        <v>516</v>
      </c>
      <c r="B272" s="21" t="s">
        <v>517</v>
      </c>
      <c r="C272" s="27">
        <v>108.65</v>
      </c>
      <c r="D272" s="23">
        <f t="shared" si="29"/>
        <v>0.3999988955</v>
      </c>
      <c r="E272" s="24">
        <v>181.08300000000003</v>
      </c>
      <c r="F272" s="25">
        <f t="shared" si="30"/>
        <v>226.35375</v>
      </c>
      <c r="G272" s="26">
        <f t="shared" si="31"/>
        <v>244.46205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28" t="s">
        <v>518</v>
      </c>
      <c r="B273" s="21" t="s">
        <v>519</v>
      </c>
      <c r="C273" s="22">
        <v>157.49</v>
      </c>
      <c r="D273" s="23">
        <f t="shared" si="29"/>
        <v>0.4000140958</v>
      </c>
      <c r="E273" s="24">
        <v>262.4895</v>
      </c>
      <c r="F273" s="25">
        <f t="shared" si="30"/>
        <v>328.111875</v>
      </c>
      <c r="G273" s="26">
        <f t="shared" si="31"/>
        <v>354.360825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20" t="s">
        <v>520</v>
      </c>
      <c r="B274" s="21" t="s">
        <v>521</v>
      </c>
      <c r="C274" s="27">
        <v>425.88000000000005</v>
      </c>
      <c r="D274" s="23">
        <f t="shared" si="29"/>
        <v>0.4</v>
      </c>
      <c r="E274" s="24">
        <v>709.8000000000001</v>
      </c>
      <c r="F274" s="25">
        <f t="shared" si="30"/>
        <v>887.25</v>
      </c>
      <c r="G274" s="26">
        <f t="shared" si="31"/>
        <v>958.23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20" t="s">
        <v>522</v>
      </c>
      <c r="B275" s="21" t="s">
        <v>523</v>
      </c>
      <c r="C275" s="27">
        <v>1572.48</v>
      </c>
      <c r="D275" s="23">
        <f t="shared" si="29"/>
        <v>0.4</v>
      </c>
      <c r="E275" s="24">
        <v>2620.8</v>
      </c>
      <c r="F275" s="25">
        <f t="shared" si="30"/>
        <v>3276</v>
      </c>
      <c r="G275" s="26">
        <f t="shared" si="31"/>
        <v>3538.08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20" t="s">
        <v>522</v>
      </c>
      <c r="B276" s="21" t="s">
        <v>524</v>
      </c>
      <c r="C276" s="27">
        <v>1965.6000000000001</v>
      </c>
      <c r="D276" s="23">
        <f t="shared" si="29"/>
        <v>0.25</v>
      </c>
      <c r="E276" s="24">
        <v>2620.8</v>
      </c>
      <c r="F276" s="25">
        <f t="shared" si="30"/>
        <v>3276</v>
      </c>
      <c r="G276" s="26">
        <f t="shared" si="31"/>
        <v>3538.08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20" t="s">
        <v>525</v>
      </c>
      <c r="B277" s="21" t="s">
        <v>526</v>
      </c>
      <c r="C277" s="22">
        <v>1092.0</v>
      </c>
      <c r="D277" s="23">
        <f t="shared" si="29"/>
        <v>0</v>
      </c>
      <c r="E277" s="24">
        <v>1092.0</v>
      </c>
      <c r="F277" s="25">
        <f t="shared" si="30"/>
        <v>1365</v>
      </c>
      <c r="G277" s="26">
        <f t="shared" si="31"/>
        <v>1474.2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20" t="s">
        <v>527</v>
      </c>
      <c r="B278" s="21" t="s">
        <v>528</v>
      </c>
      <c r="C278" s="27">
        <v>78.62</v>
      </c>
      <c r="D278" s="23">
        <f t="shared" si="29"/>
        <v>0.400030525</v>
      </c>
      <c r="E278" s="24">
        <v>131.04</v>
      </c>
      <c r="F278" s="25">
        <f t="shared" si="30"/>
        <v>163.8</v>
      </c>
      <c r="G278" s="26">
        <f t="shared" si="31"/>
        <v>176.904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20" t="s">
        <v>529</v>
      </c>
      <c r="B279" s="21" t="s">
        <v>530</v>
      </c>
      <c r="C279" s="27">
        <v>58.97</v>
      </c>
      <c r="D279" s="23">
        <f t="shared" si="29"/>
        <v>0.39997965</v>
      </c>
      <c r="E279" s="24">
        <v>98.28</v>
      </c>
      <c r="F279" s="25">
        <f t="shared" si="30"/>
        <v>122.85</v>
      </c>
      <c r="G279" s="26">
        <f t="shared" si="31"/>
        <v>132.678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20" t="s">
        <v>531</v>
      </c>
      <c r="B280" s="21" t="s">
        <v>532</v>
      </c>
      <c r="C280" s="27">
        <v>58.97</v>
      </c>
      <c r="D280" s="23">
        <f t="shared" si="29"/>
        <v>0.39997965</v>
      </c>
      <c r="E280" s="24">
        <v>98.28</v>
      </c>
      <c r="F280" s="25">
        <f t="shared" si="30"/>
        <v>122.85</v>
      </c>
      <c r="G280" s="26">
        <f t="shared" si="31"/>
        <v>132.678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20" t="s">
        <v>533</v>
      </c>
      <c r="B281" s="21" t="s">
        <v>534</v>
      </c>
      <c r="C281" s="27">
        <v>26.21</v>
      </c>
      <c r="D281" s="23">
        <f t="shared" si="29"/>
        <v>0.3999542125</v>
      </c>
      <c r="E281" s="24">
        <v>43.68000000000001</v>
      </c>
      <c r="F281" s="25">
        <f t="shared" si="30"/>
        <v>54.6</v>
      </c>
      <c r="G281" s="26">
        <f t="shared" si="31"/>
        <v>58.968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20" t="s">
        <v>535</v>
      </c>
      <c r="B282" s="21" t="s">
        <v>536</v>
      </c>
      <c r="C282" s="27">
        <v>26.21</v>
      </c>
      <c r="D282" s="23">
        <f t="shared" si="29"/>
        <v>0.3999542125</v>
      </c>
      <c r="E282" s="24">
        <v>43.68000000000001</v>
      </c>
      <c r="F282" s="25">
        <f t="shared" si="30"/>
        <v>54.6</v>
      </c>
      <c r="G282" s="26">
        <f t="shared" si="31"/>
        <v>58.968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33"/>
      <c r="B283" s="33"/>
      <c r="C283" s="34"/>
      <c r="D283" s="35"/>
      <c r="E283" s="36"/>
      <c r="F283" s="36"/>
      <c r="G283" s="36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37" t="s">
        <v>537</v>
      </c>
      <c r="B284" s="38"/>
      <c r="C284" s="39"/>
      <c r="D284" s="40"/>
      <c r="E284" s="41"/>
      <c r="F284" s="25"/>
      <c r="G284" s="2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29" t="s">
        <v>538</v>
      </c>
      <c r="B285" s="30" t="s">
        <v>539</v>
      </c>
      <c r="C285" s="31">
        <v>21.11</v>
      </c>
      <c r="D285" s="23">
        <f t="shared" ref="D285:D305" si="32">(E285-C285)/ABS(E285)</f>
        <v>0.3966847671</v>
      </c>
      <c r="E285" s="32">
        <v>34.99</v>
      </c>
      <c r="F285" s="25">
        <f t="shared" ref="F285:F305" si="33">E285*1.25</f>
        <v>43.7375</v>
      </c>
      <c r="G285" s="26">
        <f t="shared" ref="G285:G305" si="34">E285*1.35</f>
        <v>47.2365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29" t="s">
        <v>540</v>
      </c>
      <c r="B286" s="30" t="s">
        <v>541</v>
      </c>
      <c r="C286" s="31">
        <v>21.11</v>
      </c>
      <c r="D286" s="23">
        <f t="shared" si="32"/>
        <v>0.3966847671</v>
      </c>
      <c r="E286" s="32">
        <v>34.99</v>
      </c>
      <c r="F286" s="25">
        <f t="shared" si="33"/>
        <v>43.7375</v>
      </c>
      <c r="G286" s="26">
        <f t="shared" si="34"/>
        <v>47.2365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29" t="s">
        <v>542</v>
      </c>
      <c r="B287" s="30" t="s">
        <v>543</v>
      </c>
      <c r="C287" s="31">
        <v>21.11</v>
      </c>
      <c r="D287" s="23">
        <f t="shared" si="32"/>
        <v>0.3966847671</v>
      </c>
      <c r="E287" s="32">
        <v>34.99</v>
      </c>
      <c r="F287" s="25">
        <f t="shared" si="33"/>
        <v>43.7375</v>
      </c>
      <c r="G287" s="26">
        <f t="shared" si="34"/>
        <v>47.2365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20" t="s">
        <v>544</v>
      </c>
      <c r="B288" s="21" t="s">
        <v>545</v>
      </c>
      <c r="C288" s="27">
        <v>230.69</v>
      </c>
      <c r="D288" s="23">
        <f t="shared" si="32"/>
        <v>0.3499859115</v>
      </c>
      <c r="E288" s="24">
        <v>354.90000000000003</v>
      </c>
      <c r="F288" s="25">
        <f t="shared" si="33"/>
        <v>443.625</v>
      </c>
      <c r="G288" s="26">
        <f t="shared" si="34"/>
        <v>479.115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20" t="s">
        <v>546</v>
      </c>
      <c r="B289" s="21" t="s">
        <v>547</v>
      </c>
      <c r="C289" s="27">
        <v>2.95</v>
      </c>
      <c r="D289" s="23">
        <f t="shared" si="32"/>
        <v>0.3996743997</v>
      </c>
      <c r="E289" s="24">
        <v>4.914</v>
      </c>
      <c r="F289" s="25">
        <f t="shared" si="33"/>
        <v>6.1425</v>
      </c>
      <c r="G289" s="26">
        <f t="shared" si="34"/>
        <v>6.6339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20" t="s">
        <v>548</v>
      </c>
      <c r="B290" s="21" t="s">
        <v>549</v>
      </c>
      <c r="C290" s="27">
        <v>27.85</v>
      </c>
      <c r="D290" s="23">
        <f t="shared" si="32"/>
        <v>0.3999138117</v>
      </c>
      <c r="E290" s="24">
        <v>46.410000000000004</v>
      </c>
      <c r="F290" s="25">
        <f t="shared" si="33"/>
        <v>58.0125</v>
      </c>
      <c r="G290" s="26">
        <f t="shared" si="34"/>
        <v>62.6535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20" t="s">
        <v>550</v>
      </c>
      <c r="B291" s="21" t="s">
        <v>551</v>
      </c>
      <c r="C291" s="27">
        <v>425.87</v>
      </c>
      <c r="D291" s="23">
        <f t="shared" si="32"/>
        <v>0.4000052128</v>
      </c>
      <c r="E291" s="24">
        <v>709.7895000000001</v>
      </c>
      <c r="F291" s="25">
        <f t="shared" si="33"/>
        <v>887.236875</v>
      </c>
      <c r="G291" s="26">
        <f t="shared" si="34"/>
        <v>958.215825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20" t="s">
        <v>544</v>
      </c>
      <c r="B292" s="21" t="s">
        <v>545</v>
      </c>
      <c r="C292" s="27">
        <v>230.69</v>
      </c>
      <c r="D292" s="23">
        <f t="shared" si="32"/>
        <v>0.3499859115</v>
      </c>
      <c r="E292" s="24">
        <v>354.90000000000003</v>
      </c>
      <c r="F292" s="25">
        <f t="shared" si="33"/>
        <v>443.625</v>
      </c>
      <c r="G292" s="26">
        <f t="shared" si="34"/>
        <v>479.115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20" t="s">
        <v>552</v>
      </c>
      <c r="B293" s="21" t="s">
        <v>553</v>
      </c>
      <c r="C293" s="27">
        <v>321.05</v>
      </c>
      <c r="D293" s="23">
        <f t="shared" si="32"/>
        <v>0.3999962622</v>
      </c>
      <c r="E293" s="24">
        <v>535.08</v>
      </c>
      <c r="F293" s="25">
        <f t="shared" si="33"/>
        <v>668.85</v>
      </c>
      <c r="G293" s="26">
        <f t="shared" si="34"/>
        <v>722.358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20" t="s">
        <v>554</v>
      </c>
      <c r="B294" s="21" t="s">
        <v>555</v>
      </c>
      <c r="C294" s="27">
        <v>32.760000000000005</v>
      </c>
      <c r="D294" s="23">
        <f t="shared" si="32"/>
        <v>0.25</v>
      </c>
      <c r="E294" s="24">
        <v>43.68000000000001</v>
      </c>
      <c r="F294" s="25">
        <f t="shared" si="33"/>
        <v>54.6</v>
      </c>
      <c r="G294" s="26">
        <f t="shared" si="34"/>
        <v>58.968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20" t="s">
        <v>556</v>
      </c>
      <c r="B295" s="21" t="s">
        <v>557</v>
      </c>
      <c r="C295" s="27">
        <v>15.07</v>
      </c>
      <c r="D295" s="23">
        <f t="shared" si="32"/>
        <v>0.3999840739</v>
      </c>
      <c r="E295" s="24">
        <v>25.116000000000003</v>
      </c>
      <c r="F295" s="25">
        <f t="shared" si="33"/>
        <v>31.395</v>
      </c>
      <c r="G295" s="26">
        <f t="shared" si="34"/>
        <v>33.9066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20" t="s">
        <v>558</v>
      </c>
      <c r="B296" s="21" t="s">
        <v>559</v>
      </c>
      <c r="C296" s="27">
        <v>6.01</v>
      </c>
      <c r="D296" s="23">
        <f t="shared" si="32"/>
        <v>0.4996669997</v>
      </c>
      <c r="E296" s="24">
        <v>12.012</v>
      </c>
      <c r="F296" s="25">
        <f t="shared" si="33"/>
        <v>15.015</v>
      </c>
      <c r="G296" s="26">
        <f t="shared" si="34"/>
        <v>16.2162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20" t="s">
        <v>560</v>
      </c>
      <c r="B297" s="21" t="s">
        <v>561</v>
      </c>
      <c r="C297" s="27">
        <v>26.21</v>
      </c>
      <c r="D297" s="23">
        <f t="shared" si="32"/>
        <v>0.3999542125</v>
      </c>
      <c r="E297" s="24">
        <v>43.68000000000001</v>
      </c>
      <c r="F297" s="25">
        <f t="shared" si="33"/>
        <v>54.6</v>
      </c>
      <c r="G297" s="26">
        <f t="shared" si="34"/>
        <v>58.968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20" t="s">
        <v>562</v>
      </c>
      <c r="B298" s="21" t="s">
        <v>563</v>
      </c>
      <c r="C298" s="27">
        <v>14.41</v>
      </c>
      <c r="D298" s="23">
        <f t="shared" si="32"/>
        <v>0.4001831502</v>
      </c>
      <c r="E298" s="24">
        <v>24.024</v>
      </c>
      <c r="F298" s="25">
        <f t="shared" si="33"/>
        <v>30.03</v>
      </c>
      <c r="G298" s="26">
        <f t="shared" si="34"/>
        <v>32.4324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20" t="s">
        <v>564</v>
      </c>
      <c r="B299" s="21" t="s">
        <v>565</v>
      </c>
      <c r="C299" s="27">
        <v>14.41</v>
      </c>
      <c r="D299" s="23">
        <f t="shared" si="32"/>
        <v>0.4001831502</v>
      </c>
      <c r="E299" s="24">
        <v>24.024</v>
      </c>
      <c r="F299" s="25">
        <f t="shared" si="33"/>
        <v>30.03</v>
      </c>
      <c r="G299" s="26">
        <f t="shared" si="34"/>
        <v>32.4324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20" t="s">
        <v>566</v>
      </c>
      <c r="B300" s="21" t="s">
        <v>567</v>
      </c>
      <c r="C300" s="27">
        <v>18.35</v>
      </c>
      <c r="D300" s="23">
        <f t="shared" si="32"/>
        <v>0.3998560963</v>
      </c>
      <c r="E300" s="24">
        <v>30.576000000000004</v>
      </c>
      <c r="F300" s="25">
        <f t="shared" si="33"/>
        <v>38.22</v>
      </c>
      <c r="G300" s="26">
        <f t="shared" si="34"/>
        <v>41.2776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28" t="s">
        <v>568</v>
      </c>
      <c r="B301" s="21" t="s">
        <v>569</v>
      </c>
      <c r="C301" s="27">
        <v>2.52</v>
      </c>
      <c r="D301" s="23">
        <f t="shared" si="32"/>
        <v>0.4</v>
      </c>
      <c r="E301" s="24">
        <v>4.2</v>
      </c>
      <c r="F301" s="25">
        <f t="shared" si="33"/>
        <v>5.25</v>
      </c>
      <c r="G301" s="26">
        <f t="shared" si="34"/>
        <v>5.67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28" t="s">
        <v>570</v>
      </c>
      <c r="B302" s="21" t="s">
        <v>571</v>
      </c>
      <c r="C302" s="27">
        <v>6.82</v>
      </c>
      <c r="D302" s="23">
        <f t="shared" si="32"/>
        <v>0.4999816709</v>
      </c>
      <c r="E302" s="24">
        <v>13.6395</v>
      </c>
      <c r="F302" s="25">
        <f t="shared" si="33"/>
        <v>17.049375</v>
      </c>
      <c r="G302" s="26">
        <f t="shared" si="34"/>
        <v>18.413325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20" t="s">
        <v>572</v>
      </c>
      <c r="B303" s="21" t="s">
        <v>573</v>
      </c>
      <c r="C303" s="27">
        <v>288.29</v>
      </c>
      <c r="D303" s="23">
        <f t="shared" si="32"/>
        <v>0.3999958375</v>
      </c>
      <c r="E303" s="24">
        <v>480.48</v>
      </c>
      <c r="F303" s="25">
        <f t="shared" si="33"/>
        <v>600.6</v>
      </c>
      <c r="G303" s="26">
        <f t="shared" si="34"/>
        <v>648.648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20" t="s">
        <v>574</v>
      </c>
      <c r="B304" s="21" t="s">
        <v>575</v>
      </c>
      <c r="C304" s="27">
        <v>24.84</v>
      </c>
      <c r="D304" s="23">
        <f t="shared" si="32"/>
        <v>0.3500784929</v>
      </c>
      <c r="E304" s="24">
        <v>38.22</v>
      </c>
      <c r="F304" s="25">
        <f t="shared" si="33"/>
        <v>47.775</v>
      </c>
      <c r="G304" s="26">
        <f t="shared" si="34"/>
        <v>51.597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20" t="s">
        <v>576</v>
      </c>
      <c r="B305" s="21" t="s">
        <v>577</v>
      </c>
      <c r="C305" s="27">
        <v>15.07</v>
      </c>
      <c r="D305" s="23">
        <f t="shared" si="32"/>
        <v>0.3999840739</v>
      </c>
      <c r="E305" s="24">
        <v>25.116000000000003</v>
      </c>
      <c r="F305" s="25">
        <f t="shared" si="33"/>
        <v>31.395</v>
      </c>
      <c r="G305" s="26">
        <f t="shared" si="34"/>
        <v>33.9066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33"/>
      <c r="B306" s="33"/>
      <c r="C306" s="34"/>
      <c r="D306" s="35"/>
      <c r="E306" s="36"/>
      <c r="F306" s="36"/>
      <c r="G306" s="36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37" t="s">
        <v>578</v>
      </c>
      <c r="B307" s="38"/>
      <c r="C307" s="39"/>
      <c r="D307" s="40"/>
      <c r="E307" s="41"/>
      <c r="F307" s="25"/>
      <c r="G307" s="2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20" t="s">
        <v>579</v>
      </c>
      <c r="B308" s="21" t="s">
        <v>580</v>
      </c>
      <c r="C308" s="27">
        <v>43.68000000000001</v>
      </c>
      <c r="D308" s="23">
        <f t="shared" ref="D308:D312" si="35">(E308-C308)/ABS(E308)</f>
        <v>0.5</v>
      </c>
      <c r="E308" s="24">
        <v>87.36000000000001</v>
      </c>
      <c r="F308" s="25">
        <f t="shared" ref="F308:F342" si="36">E308*1.25</f>
        <v>109.2</v>
      </c>
      <c r="G308" s="26">
        <f t="shared" ref="G308:G342" si="37">E308*1.35</f>
        <v>117.936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20" t="s">
        <v>581</v>
      </c>
      <c r="B309" s="21" t="s">
        <v>582</v>
      </c>
      <c r="C309" s="27">
        <v>53.51</v>
      </c>
      <c r="D309" s="23">
        <f t="shared" si="35"/>
        <v>0.4999813112</v>
      </c>
      <c r="E309" s="24">
        <v>107.016</v>
      </c>
      <c r="F309" s="25">
        <f t="shared" si="36"/>
        <v>133.77</v>
      </c>
      <c r="G309" s="26">
        <f t="shared" si="37"/>
        <v>144.4716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20" t="s">
        <v>583</v>
      </c>
      <c r="B310" s="21" t="s">
        <v>584</v>
      </c>
      <c r="C310" s="27">
        <v>32.76</v>
      </c>
      <c r="D310" s="23">
        <f t="shared" si="35"/>
        <v>0.5</v>
      </c>
      <c r="E310" s="24">
        <v>65.52</v>
      </c>
      <c r="F310" s="25">
        <f t="shared" si="36"/>
        <v>81.9</v>
      </c>
      <c r="G310" s="26">
        <f t="shared" si="37"/>
        <v>88.452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20" t="s">
        <v>585</v>
      </c>
      <c r="B311" s="21" t="s">
        <v>586</v>
      </c>
      <c r="C311" s="27">
        <v>54.05</v>
      </c>
      <c r="D311" s="23">
        <f t="shared" si="35"/>
        <v>0.500037</v>
      </c>
      <c r="E311" s="24">
        <v>108.108</v>
      </c>
      <c r="F311" s="25">
        <f t="shared" si="36"/>
        <v>135.135</v>
      </c>
      <c r="G311" s="26">
        <f t="shared" si="37"/>
        <v>145.9458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20" t="s">
        <v>587</v>
      </c>
      <c r="B312" s="21" t="s">
        <v>588</v>
      </c>
      <c r="C312" s="27">
        <v>32.76</v>
      </c>
      <c r="D312" s="23">
        <f t="shared" si="35"/>
        <v>0.5</v>
      </c>
      <c r="E312" s="24">
        <v>65.52</v>
      </c>
      <c r="F312" s="25">
        <f t="shared" si="36"/>
        <v>81.9</v>
      </c>
      <c r="G312" s="26">
        <f t="shared" si="37"/>
        <v>88.452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29" t="s">
        <v>589</v>
      </c>
      <c r="B313" s="30" t="s">
        <v>590</v>
      </c>
      <c r="C313" s="31">
        <v>27.154</v>
      </c>
      <c r="D313" s="55">
        <v>0.5</v>
      </c>
      <c r="E313" s="32">
        <v>54.08</v>
      </c>
      <c r="F313" s="25">
        <f t="shared" si="36"/>
        <v>67.6</v>
      </c>
      <c r="G313" s="26">
        <f t="shared" si="37"/>
        <v>73.008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29" t="s">
        <v>591</v>
      </c>
      <c r="B314" s="30" t="s">
        <v>592</v>
      </c>
      <c r="C314" s="31">
        <v>40.25</v>
      </c>
      <c r="D314" s="55">
        <v>0.5</v>
      </c>
      <c r="E314" s="32">
        <v>78.71</v>
      </c>
      <c r="F314" s="25">
        <f t="shared" si="36"/>
        <v>98.3875</v>
      </c>
      <c r="G314" s="26">
        <f t="shared" si="37"/>
        <v>106.2585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20" t="s">
        <v>593</v>
      </c>
      <c r="B315" s="21" t="s">
        <v>594</v>
      </c>
      <c r="C315" s="27">
        <v>27.3</v>
      </c>
      <c r="D315" s="23">
        <f t="shared" ref="D315:D342" si="38">(E315-C315)/ABS(E315)</f>
        <v>0.5</v>
      </c>
      <c r="E315" s="24">
        <v>54.6</v>
      </c>
      <c r="F315" s="25">
        <f t="shared" si="36"/>
        <v>68.25</v>
      </c>
      <c r="G315" s="26">
        <f t="shared" si="37"/>
        <v>73.71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20" t="s">
        <v>595</v>
      </c>
      <c r="B316" s="21" t="s">
        <v>596</v>
      </c>
      <c r="C316" s="27">
        <v>32.76</v>
      </c>
      <c r="D316" s="23">
        <f t="shared" si="38"/>
        <v>0.5</v>
      </c>
      <c r="E316" s="24">
        <v>65.52</v>
      </c>
      <c r="F316" s="25">
        <f t="shared" si="36"/>
        <v>81.9</v>
      </c>
      <c r="G316" s="26">
        <f t="shared" si="37"/>
        <v>88.452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20" t="s">
        <v>597</v>
      </c>
      <c r="B317" s="21" t="s">
        <v>598</v>
      </c>
      <c r="C317" s="27">
        <v>38.22</v>
      </c>
      <c r="D317" s="23">
        <f t="shared" si="38"/>
        <v>0.5</v>
      </c>
      <c r="E317" s="24">
        <v>76.44</v>
      </c>
      <c r="F317" s="25">
        <f t="shared" si="36"/>
        <v>95.55</v>
      </c>
      <c r="G317" s="26">
        <f t="shared" si="37"/>
        <v>103.194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20" t="s">
        <v>599</v>
      </c>
      <c r="B318" s="21" t="s">
        <v>600</v>
      </c>
      <c r="C318" s="27">
        <v>32.76</v>
      </c>
      <c r="D318" s="23">
        <f t="shared" si="38"/>
        <v>0.5</v>
      </c>
      <c r="E318" s="24">
        <v>65.52</v>
      </c>
      <c r="F318" s="25">
        <f t="shared" si="36"/>
        <v>81.9</v>
      </c>
      <c r="G318" s="26">
        <f t="shared" si="37"/>
        <v>88.452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20" t="s">
        <v>601</v>
      </c>
      <c r="B319" s="30" t="s">
        <v>602</v>
      </c>
      <c r="C319" s="27">
        <v>35.49</v>
      </c>
      <c r="D319" s="23">
        <f t="shared" si="38"/>
        <v>0.5</v>
      </c>
      <c r="E319" s="24">
        <v>70.98</v>
      </c>
      <c r="F319" s="25">
        <f t="shared" si="36"/>
        <v>88.725</v>
      </c>
      <c r="G319" s="26">
        <f t="shared" si="37"/>
        <v>95.823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20" t="s">
        <v>603</v>
      </c>
      <c r="B320" s="21" t="s">
        <v>604</v>
      </c>
      <c r="C320" s="27">
        <v>32.76</v>
      </c>
      <c r="D320" s="23">
        <f t="shared" si="38"/>
        <v>0.5</v>
      </c>
      <c r="E320" s="24">
        <v>65.52</v>
      </c>
      <c r="F320" s="25">
        <f t="shared" si="36"/>
        <v>81.9</v>
      </c>
      <c r="G320" s="26">
        <f t="shared" si="37"/>
        <v>88.452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20" t="s">
        <v>605</v>
      </c>
      <c r="B321" s="21" t="s">
        <v>606</v>
      </c>
      <c r="C321" s="27">
        <v>38.22</v>
      </c>
      <c r="D321" s="23">
        <f t="shared" si="38"/>
        <v>0.5</v>
      </c>
      <c r="E321" s="24">
        <v>76.44</v>
      </c>
      <c r="F321" s="25">
        <f t="shared" si="36"/>
        <v>95.55</v>
      </c>
      <c r="G321" s="26">
        <f t="shared" si="37"/>
        <v>103.194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20" t="s">
        <v>607</v>
      </c>
      <c r="B322" s="21" t="s">
        <v>608</v>
      </c>
      <c r="C322" s="27">
        <v>40.95</v>
      </c>
      <c r="D322" s="23">
        <f t="shared" si="38"/>
        <v>0.5</v>
      </c>
      <c r="E322" s="24">
        <v>81.9</v>
      </c>
      <c r="F322" s="25">
        <f t="shared" si="36"/>
        <v>102.375</v>
      </c>
      <c r="G322" s="26">
        <f t="shared" si="37"/>
        <v>110.565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20" t="s">
        <v>609</v>
      </c>
      <c r="B323" s="21" t="s">
        <v>610</v>
      </c>
      <c r="C323" s="27">
        <v>43.68000000000001</v>
      </c>
      <c r="D323" s="23">
        <f t="shared" si="38"/>
        <v>0.5</v>
      </c>
      <c r="E323" s="24">
        <v>87.36000000000001</v>
      </c>
      <c r="F323" s="25">
        <f t="shared" si="36"/>
        <v>109.2</v>
      </c>
      <c r="G323" s="26">
        <f t="shared" si="37"/>
        <v>117.936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20" t="s">
        <v>611</v>
      </c>
      <c r="B324" s="21" t="s">
        <v>612</v>
      </c>
      <c r="C324" s="22">
        <v>89.99</v>
      </c>
      <c r="D324" s="23">
        <f t="shared" si="38"/>
        <v>0.4000266684</v>
      </c>
      <c r="E324" s="24">
        <v>149.99</v>
      </c>
      <c r="F324" s="25">
        <f t="shared" si="36"/>
        <v>187.4875</v>
      </c>
      <c r="G324" s="26">
        <f t="shared" si="37"/>
        <v>202.4865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20" t="s">
        <v>613</v>
      </c>
      <c r="B325" s="21" t="s">
        <v>614</v>
      </c>
      <c r="C325" s="22">
        <v>89.99</v>
      </c>
      <c r="D325" s="23">
        <f t="shared" si="38"/>
        <v>0.4000266684</v>
      </c>
      <c r="E325" s="24">
        <v>149.99</v>
      </c>
      <c r="F325" s="25">
        <f t="shared" si="36"/>
        <v>187.4875</v>
      </c>
      <c r="G325" s="26">
        <f t="shared" si="37"/>
        <v>202.4865</v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20" t="s">
        <v>615</v>
      </c>
      <c r="B326" s="21" t="s">
        <v>616</v>
      </c>
      <c r="C326" s="22">
        <v>89.99</v>
      </c>
      <c r="D326" s="23">
        <f t="shared" si="38"/>
        <v>0.4000266684</v>
      </c>
      <c r="E326" s="24">
        <v>149.99</v>
      </c>
      <c r="F326" s="25">
        <f t="shared" si="36"/>
        <v>187.4875</v>
      </c>
      <c r="G326" s="26">
        <f t="shared" si="37"/>
        <v>202.4865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20" t="s">
        <v>617</v>
      </c>
      <c r="B327" s="21" t="s">
        <v>618</v>
      </c>
      <c r="C327" s="22">
        <v>89.99</v>
      </c>
      <c r="D327" s="23">
        <f t="shared" si="38"/>
        <v>0.4000266684</v>
      </c>
      <c r="E327" s="24">
        <v>149.99</v>
      </c>
      <c r="F327" s="25">
        <f t="shared" si="36"/>
        <v>187.4875</v>
      </c>
      <c r="G327" s="26">
        <f t="shared" si="37"/>
        <v>202.4865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20" t="s">
        <v>619</v>
      </c>
      <c r="B328" s="21" t="s">
        <v>620</v>
      </c>
      <c r="C328" s="22">
        <v>89.99</v>
      </c>
      <c r="D328" s="23">
        <f t="shared" si="38"/>
        <v>0.4000266684</v>
      </c>
      <c r="E328" s="24">
        <v>149.99</v>
      </c>
      <c r="F328" s="25">
        <f t="shared" si="36"/>
        <v>187.4875</v>
      </c>
      <c r="G328" s="26">
        <f t="shared" si="37"/>
        <v>202.4865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20" t="s">
        <v>621</v>
      </c>
      <c r="B329" s="21" t="s">
        <v>622</v>
      </c>
      <c r="C329" s="22">
        <v>89.99</v>
      </c>
      <c r="D329" s="23">
        <f t="shared" si="38"/>
        <v>0.4000266684</v>
      </c>
      <c r="E329" s="24">
        <v>149.99</v>
      </c>
      <c r="F329" s="25">
        <f t="shared" si="36"/>
        <v>187.4875</v>
      </c>
      <c r="G329" s="26">
        <f t="shared" si="37"/>
        <v>202.4865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20" t="s">
        <v>623</v>
      </c>
      <c r="B330" s="21" t="s">
        <v>624</v>
      </c>
      <c r="C330" s="27">
        <v>65.51</v>
      </c>
      <c r="D330" s="23">
        <f t="shared" si="38"/>
        <v>0.400033886</v>
      </c>
      <c r="E330" s="24">
        <v>109.1895</v>
      </c>
      <c r="F330" s="25">
        <f t="shared" si="36"/>
        <v>136.486875</v>
      </c>
      <c r="G330" s="26">
        <f t="shared" si="37"/>
        <v>147.405825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20" t="s">
        <v>625</v>
      </c>
      <c r="B331" s="21" t="s">
        <v>626</v>
      </c>
      <c r="C331" s="27">
        <v>11.47</v>
      </c>
      <c r="D331" s="23">
        <f t="shared" si="38"/>
        <v>0.4998255713</v>
      </c>
      <c r="E331" s="24">
        <v>22.932000000000002</v>
      </c>
      <c r="F331" s="25">
        <f t="shared" si="36"/>
        <v>28.665</v>
      </c>
      <c r="G331" s="26">
        <f t="shared" si="37"/>
        <v>30.9582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20" t="s">
        <v>627</v>
      </c>
      <c r="B332" s="21" t="s">
        <v>628</v>
      </c>
      <c r="C332" s="27">
        <v>38.66</v>
      </c>
      <c r="D332" s="23">
        <f t="shared" si="38"/>
        <v>0.3999503322</v>
      </c>
      <c r="E332" s="24">
        <v>64.428</v>
      </c>
      <c r="F332" s="25">
        <f t="shared" si="36"/>
        <v>80.535</v>
      </c>
      <c r="G332" s="26">
        <f t="shared" si="37"/>
        <v>86.9778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20" t="s">
        <v>629</v>
      </c>
      <c r="B333" s="21" t="s">
        <v>630</v>
      </c>
      <c r="C333" s="27">
        <v>131.04</v>
      </c>
      <c r="D333" s="23">
        <f t="shared" si="38"/>
        <v>0.4</v>
      </c>
      <c r="E333" s="24">
        <v>218.4</v>
      </c>
      <c r="F333" s="25">
        <f t="shared" si="36"/>
        <v>273</v>
      </c>
      <c r="G333" s="26">
        <f t="shared" si="37"/>
        <v>294.84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20" t="s">
        <v>631</v>
      </c>
      <c r="B334" s="21" t="s">
        <v>632</v>
      </c>
      <c r="C334" s="27">
        <v>98.28</v>
      </c>
      <c r="D334" s="23">
        <f t="shared" si="38"/>
        <v>0.4</v>
      </c>
      <c r="E334" s="24">
        <v>163.8</v>
      </c>
      <c r="F334" s="25">
        <f t="shared" si="36"/>
        <v>204.75</v>
      </c>
      <c r="G334" s="26">
        <f t="shared" si="37"/>
        <v>221.13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20" t="s">
        <v>633</v>
      </c>
      <c r="B335" s="21" t="s">
        <v>634</v>
      </c>
      <c r="C335" s="27">
        <v>85.18</v>
      </c>
      <c r="D335" s="23">
        <f t="shared" si="38"/>
        <v>0.399971823</v>
      </c>
      <c r="E335" s="24">
        <v>141.96</v>
      </c>
      <c r="F335" s="25">
        <f t="shared" si="36"/>
        <v>177.45</v>
      </c>
      <c r="G335" s="26">
        <f t="shared" si="37"/>
        <v>191.646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20" t="s">
        <v>635</v>
      </c>
      <c r="B336" s="21" t="s">
        <v>636</v>
      </c>
      <c r="C336" s="27">
        <v>137.59</v>
      </c>
      <c r="D336" s="23">
        <f t="shared" si="38"/>
        <v>0.4000087214</v>
      </c>
      <c r="E336" s="24">
        <v>229.32000000000002</v>
      </c>
      <c r="F336" s="25">
        <f t="shared" si="36"/>
        <v>286.65</v>
      </c>
      <c r="G336" s="26">
        <f t="shared" si="37"/>
        <v>309.582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20" t="s">
        <v>637</v>
      </c>
      <c r="B337" s="21" t="s">
        <v>638</v>
      </c>
      <c r="C337" s="27">
        <v>27.52</v>
      </c>
      <c r="D337" s="23">
        <f t="shared" si="38"/>
        <v>0.3999651143</v>
      </c>
      <c r="E337" s="24">
        <v>45.864000000000004</v>
      </c>
      <c r="F337" s="25">
        <f t="shared" si="36"/>
        <v>57.33</v>
      </c>
      <c r="G337" s="26">
        <f t="shared" si="37"/>
        <v>61.9164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20" t="s">
        <v>639</v>
      </c>
      <c r="B338" s="21" t="s">
        <v>640</v>
      </c>
      <c r="C338" s="27">
        <v>218.84</v>
      </c>
      <c r="D338" s="23">
        <f t="shared" si="38"/>
        <v>0.3999912263</v>
      </c>
      <c r="E338" s="24">
        <v>364.728</v>
      </c>
      <c r="F338" s="25">
        <f t="shared" si="36"/>
        <v>455.91</v>
      </c>
      <c r="G338" s="26">
        <f t="shared" si="37"/>
        <v>492.3828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20" t="s">
        <v>641</v>
      </c>
      <c r="B339" s="21" t="s">
        <v>642</v>
      </c>
      <c r="C339" s="27">
        <v>218.84</v>
      </c>
      <c r="D339" s="23">
        <f t="shared" si="38"/>
        <v>0.3999912263</v>
      </c>
      <c r="E339" s="24">
        <v>364.728</v>
      </c>
      <c r="F339" s="25">
        <f t="shared" si="36"/>
        <v>455.91</v>
      </c>
      <c r="G339" s="26">
        <f t="shared" si="37"/>
        <v>492.3828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20" t="s">
        <v>643</v>
      </c>
      <c r="B340" s="21" t="s">
        <v>644</v>
      </c>
      <c r="C340" s="27">
        <v>212.94000000000003</v>
      </c>
      <c r="D340" s="23">
        <f t="shared" si="38"/>
        <v>0.4</v>
      </c>
      <c r="E340" s="24">
        <v>354.90000000000003</v>
      </c>
      <c r="F340" s="25">
        <f t="shared" si="36"/>
        <v>443.625</v>
      </c>
      <c r="G340" s="26">
        <f t="shared" si="37"/>
        <v>479.115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20" t="s">
        <v>645</v>
      </c>
      <c r="B341" s="21" t="s">
        <v>646</v>
      </c>
      <c r="C341" s="27">
        <v>218.84</v>
      </c>
      <c r="D341" s="23">
        <f t="shared" si="38"/>
        <v>0.3999912263</v>
      </c>
      <c r="E341" s="24">
        <v>364.728</v>
      </c>
      <c r="F341" s="25">
        <f t="shared" si="36"/>
        <v>455.91</v>
      </c>
      <c r="G341" s="26">
        <f t="shared" si="37"/>
        <v>492.3828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20" t="s">
        <v>647</v>
      </c>
      <c r="B342" s="21" t="s">
        <v>648</v>
      </c>
      <c r="C342" s="27">
        <v>11.14</v>
      </c>
      <c r="D342" s="23">
        <f t="shared" si="38"/>
        <v>0.3999138117</v>
      </c>
      <c r="E342" s="24">
        <v>18.564</v>
      </c>
      <c r="F342" s="25">
        <f t="shared" si="36"/>
        <v>23.205</v>
      </c>
      <c r="G342" s="26">
        <f t="shared" si="37"/>
        <v>25.0614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33"/>
      <c r="B343" s="33"/>
      <c r="C343" s="34"/>
      <c r="D343" s="35"/>
      <c r="E343" s="36"/>
      <c r="F343" s="36"/>
      <c r="G343" s="36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37" t="s">
        <v>649</v>
      </c>
      <c r="B344" s="38"/>
      <c r="C344" s="39"/>
      <c r="D344" s="40"/>
      <c r="E344" s="41"/>
      <c r="F344" s="25"/>
      <c r="G344" s="2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20" t="s">
        <v>650</v>
      </c>
      <c r="B345" s="21" t="s">
        <v>651</v>
      </c>
      <c r="C345" s="27">
        <v>4.91</v>
      </c>
      <c r="D345" s="23">
        <f t="shared" ref="D345:D353" si="39">(E345-C345)/ABS(E345)</f>
        <v>0.4004884005</v>
      </c>
      <c r="E345" s="24">
        <v>8.19</v>
      </c>
      <c r="F345" s="25">
        <f t="shared" ref="F345:F353" si="40">E345*1.25</f>
        <v>10.2375</v>
      </c>
      <c r="G345" s="26">
        <f t="shared" ref="G345:G353" si="41">E345*1.35</f>
        <v>11.0565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20" t="s">
        <v>652</v>
      </c>
      <c r="B346" s="21" t="s">
        <v>653</v>
      </c>
      <c r="C346" s="27">
        <v>4.91</v>
      </c>
      <c r="D346" s="23">
        <f t="shared" si="39"/>
        <v>0.4004884005</v>
      </c>
      <c r="E346" s="24">
        <v>8.19</v>
      </c>
      <c r="F346" s="25">
        <f t="shared" si="40"/>
        <v>10.2375</v>
      </c>
      <c r="G346" s="26">
        <f t="shared" si="41"/>
        <v>11.0565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29" t="s">
        <v>654</v>
      </c>
      <c r="B347" s="30" t="s">
        <v>655</v>
      </c>
      <c r="C347" s="27">
        <v>4.91</v>
      </c>
      <c r="D347" s="23">
        <f t="shared" si="39"/>
        <v>0.4004884005</v>
      </c>
      <c r="E347" s="24">
        <v>8.19</v>
      </c>
      <c r="F347" s="25">
        <f t="shared" si="40"/>
        <v>10.2375</v>
      </c>
      <c r="G347" s="26">
        <f t="shared" si="41"/>
        <v>11.0565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20" t="s">
        <v>656</v>
      </c>
      <c r="B348" s="21" t="s">
        <v>657</v>
      </c>
      <c r="C348" s="27">
        <v>4.91</v>
      </c>
      <c r="D348" s="23">
        <f t="shared" si="39"/>
        <v>0.4004884005</v>
      </c>
      <c r="E348" s="24">
        <v>8.19</v>
      </c>
      <c r="F348" s="25">
        <f t="shared" si="40"/>
        <v>10.2375</v>
      </c>
      <c r="G348" s="26">
        <f t="shared" si="41"/>
        <v>11.0565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20" t="s">
        <v>658</v>
      </c>
      <c r="B349" s="21" t="s">
        <v>659</v>
      </c>
      <c r="C349" s="27">
        <v>4.91</v>
      </c>
      <c r="D349" s="23">
        <f t="shared" si="39"/>
        <v>0.4004884005</v>
      </c>
      <c r="E349" s="24">
        <v>8.19</v>
      </c>
      <c r="F349" s="25">
        <f t="shared" si="40"/>
        <v>10.2375</v>
      </c>
      <c r="G349" s="26">
        <f t="shared" si="41"/>
        <v>11.0565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20" t="s">
        <v>660</v>
      </c>
      <c r="B350" s="21" t="s">
        <v>661</v>
      </c>
      <c r="C350" s="27">
        <v>22.93</v>
      </c>
      <c r="D350" s="23">
        <f t="shared" si="39"/>
        <v>0.4000523286</v>
      </c>
      <c r="E350" s="24">
        <v>38.22</v>
      </c>
      <c r="F350" s="25">
        <f t="shared" si="40"/>
        <v>47.775</v>
      </c>
      <c r="G350" s="26">
        <f t="shared" si="41"/>
        <v>51.597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20" t="s">
        <v>662</v>
      </c>
      <c r="B351" s="21" t="s">
        <v>663</v>
      </c>
      <c r="C351" s="27">
        <v>22.93</v>
      </c>
      <c r="D351" s="23">
        <f t="shared" si="39"/>
        <v>0.4000523286</v>
      </c>
      <c r="E351" s="24">
        <v>38.22</v>
      </c>
      <c r="F351" s="25">
        <f t="shared" si="40"/>
        <v>47.775</v>
      </c>
      <c r="G351" s="26">
        <f t="shared" si="41"/>
        <v>51.597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20" t="s">
        <v>664</v>
      </c>
      <c r="B352" s="21" t="s">
        <v>665</v>
      </c>
      <c r="C352" s="27">
        <v>26.26</v>
      </c>
      <c r="D352" s="23">
        <f t="shared" si="39"/>
        <v>0.3500643501</v>
      </c>
      <c r="E352" s="24">
        <v>40.403999999999996</v>
      </c>
      <c r="F352" s="25">
        <f t="shared" si="40"/>
        <v>50.505</v>
      </c>
      <c r="G352" s="26">
        <f t="shared" si="41"/>
        <v>54.5454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20" t="s">
        <v>666</v>
      </c>
      <c r="B353" s="21" t="s">
        <v>667</v>
      </c>
      <c r="C353" s="27">
        <v>26.26</v>
      </c>
      <c r="D353" s="23">
        <f t="shared" si="39"/>
        <v>0.3500643501</v>
      </c>
      <c r="E353" s="24">
        <v>40.403999999999996</v>
      </c>
      <c r="F353" s="25">
        <f t="shared" si="40"/>
        <v>50.505</v>
      </c>
      <c r="G353" s="26">
        <f t="shared" si="41"/>
        <v>54.5454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33"/>
      <c r="B354" s="33"/>
      <c r="C354" s="34"/>
      <c r="D354" s="35"/>
      <c r="E354" s="36"/>
      <c r="F354" s="36"/>
      <c r="G354" s="36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37" t="s">
        <v>668</v>
      </c>
      <c r="B355" s="38"/>
      <c r="C355" s="39"/>
      <c r="D355" s="40"/>
      <c r="E355" s="41"/>
      <c r="F355" s="56"/>
      <c r="G355" s="56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20" t="s">
        <v>669</v>
      </c>
      <c r="B356" s="21" t="s">
        <v>670</v>
      </c>
      <c r="C356" s="27">
        <v>54.59</v>
      </c>
      <c r="D356" s="23">
        <f t="shared" ref="D356:D369" si="42">(E356-C356)/ABS(E356)</f>
        <v>0.3999945044</v>
      </c>
      <c r="E356" s="24">
        <v>90.98250000000002</v>
      </c>
      <c r="F356" s="25">
        <f t="shared" ref="F356:F369" si="43">E356*1.25</f>
        <v>113.728125</v>
      </c>
      <c r="G356" s="26">
        <f t="shared" ref="G356:G369" si="44">E356*1.35</f>
        <v>122.826375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20" t="s">
        <v>671</v>
      </c>
      <c r="B357" s="21" t="s">
        <v>672</v>
      </c>
      <c r="C357" s="27">
        <v>163.79</v>
      </c>
      <c r="D357" s="23">
        <f t="shared" si="42"/>
        <v>0.4000135536</v>
      </c>
      <c r="E357" s="24">
        <v>272.9895</v>
      </c>
      <c r="F357" s="25">
        <f t="shared" si="43"/>
        <v>341.236875</v>
      </c>
      <c r="G357" s="26">
        <f t="shared" si="44"/>
        <v>368.535825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20" t="s">
        <v>673</v>
      </c>
      <c r="B358" s="21" t="s">
        <v>674</v>
      </c>
      <c r="C358" s="27">
        <v>175.27</v>
      </c>
      <c r="D358" s="23">
        <f t="shared" si="42"/>
        <v>0.2499828832</v>
      </c>
      <c r="E358" s="24">
        <v>233.68800000000002</v>
      </c>
      <c r="F358" s="25">
        <f t="shared" si="43"/>
        <v>292.11</v>
      </c>
      <c r="G358" s="26">
        <f t="shared" si="44"/>
        <v>315.4788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28" t="s">
        <v>675</v>
      </c>
      <c r="B359" s="21" t="s">
        <v>676</v>
      </c>
      <c r="C359" s="22">
        <v>50.39</v>
      </c>
      <c r="D359" s="23">
        <f t="shared" si="42"/>
        <v>0.4000440531</v>
      </c>
      <c r="E359" s="24">
        <v>83.98949999999999</v>
      </c>
      <c r="F359" s="25">
        <f t="shared" si="43"/>
        <v>104.986875</v>
      </c>
      <c r="G359" s="26">
        <f t="shared" si="44"/>
        <v>113.385825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28" t="s">
        <v>677</v>
      </c>
      <c r="B360" s="21" t="s">
        <v>678</v>
      </c>
      <c r="C360" s="22">
        <v>50.39</v>
      </c>
      <c r="D360" s="23">
        <f t="shared" si="42"/>
        <v>0.4000440531</v>
      </c>
      <c r="E360" s="24">
        <v>83.98949999999999</v>
      </c>
      <c r="F360" s="25">
        <f t="shared" si="43"/>
        <v>104.986875</v>
      </c>
      <c r="G360" s="26">
        <f t="shared" si="44"/>
        <v>113.385825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20" t="s">
        <v>679</v>
      </c>
      <c r="B361" s="21" t="s">
        <v>680</v>
      </c>
      <c r="C361" s="27">
        <v>175.27</v>
      </c>
      <c r="D361" s="23">
        <f t="shared" si="42"/>
        <v>0.2499828832</v>
      </c>
      <c r="E361" s="24">
        <v>233.68800000000002</v>
      </c>
      <c r="F361" s="25">
        <f t="shared" si="43"/>
        <v>292.11</v>
      </c>
      <c r="G361" s="26">
        <f t="shared" si="44"/>
        <v>315.4788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20" t="s">
        <v>681</v>
      </c>
      <c r="B362" s="21" t="s">
        <v>682</v>
      </c>
      <c r="C362" s="27">
        <v>175.27</v>
      </c>
      <c r="D362" s="23">
        <f t="shared" si="42"/>
        <v>0.2499828832</v>
      </c>
      <c r="E362" s="24">
        <v>233.68800000000002</v>
      </c>
      <c r="F362" s="25">
        <f t="shared" si="43"/>
        <v>292.11</v>
      </c>
      <c r="G362" s="26">
        <f t="shared" si="44"/>
        <v>315.4788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20" t="s">
        <v>683</v>
      </c>
      <c r="B363" s="21" t="s">
        <v>684</v>
      </c>
      <c r="C363" s="27">
        <v>121.54</v>
      </c>
      <c r="D363" s="23">
        <f t="shared" si="42"/>
        <v>0.2999976962</v>
      </c>
      <c r="E363" s="24">
        <v>173.62800000000001</v>
      </c>
      <c r="F363" s="25">
        <f t="shared" si="43"/>
        <v>217.035</v>
      </c>
      <c r="G363" s="26">
        <f t="shared" si="44"/>
        <v>234.3978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20" t="s">
        <v>685</v>
      </c>
      <c r="B364" s="21" t="s">
        <v>684</v>
      </c>
      <c r="C364" s="27">
        <v>121.54</v>
      </c>
      <c r="D364" s="23">
        <f t="shared" si="42"/>
        <v>0.2999976962</v>
      </c>
      <c r="E364" s="24">
        <v>173.62800000000001</v>
      </c>
      <c r="F364" s="25">
        <f t="shared" si="43"/>
        <v>217.035</v>
      </c>
      <c r="G364" s="26">
        <f t="shared" si="44"/>
        <v>234.3978</v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20" t="s">
        <v>686</v>
      </c>
      <c r="B365" s="21" t="s">
        <v>687</v>
      </c>
      <c r="C365" s="27">
        <v>262.08000000000004</v>
      </c>
      <c r="D365" s="23">
        <f t="shared" si="42"/>
        <v>0.25</v>
      </c>
      <c r="E365" s="24">
        <v>349.44000000000005</v>
      </c>
      <c r="F365" s="25">
        <f t="shared" si="43"/>
        <v>436.8</v>
      </c>
      <c r="G365" s="26">
        <f t="shared" si="44"/>
        <v>471.744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20" t="s">
        <v>688</v>
      </c>
      <c r="B366" s="21" t="s">
        <v>689</v>
      </c>
      <c r="C366" s="27">
        <v>245.70000000000002</v>
      </c>
      <c r="D366" s="23">
        <f t="shared" si="42"/>
        <v>0.25</v>
      </c>
      <c r="E366" s="24">
        <v>327.6</v>
      </c>
      <c r="F366" s="25">
        <f t="shared" si="43"/>
        <v>409.5</v>
      </c>
      <c r="G366" s="26">
        <f t="shared" si="44"/>
        <v>442.26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20" t="s">
        <v>690</v>
      </c>
      <c r="B367" s="21" t="s">
        <v>691</v>
      </c>
      <c r="C367" s="27">
        <v>163.8</v>
      </c>
      <c r="D367" s="23">
        <f t="shared" si="42"/>
        <v>0.25</v>
      </c>
      <c r="E367" s="24">
        <v>218.4</v>
      </c>
      <c r="F367" s="25">
        <f t="shared" si="43"/>
        <v>273</v>
      </c>
      <c r="G367" s="26">
        <f t="shared" si="44"/>
        <v>294.84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20" t="s">
        <v>692</v>
      </c>
      <c r="B368" s="21" t="s">
        <v>693</v>
      </c>
      <c r="C368" s="27">
        <v>343.98</v>
      </c>
      <c r="D368" s="23">
        <f t="shared" si="42"/>
        <v>0.4</v>
      </c>
      <c r="E368" s="24">
        <v>573.3000000000001</v>
      </c>
      <c r="F368" s="25">
        <f t="shared" si="43"/>
        <v>716.625</v>
      </c>
      <c r="G368" s="26">
        <f t="shared" si="44"/>
        <v>773.955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20" t="s">
        <v>694</v>
      </c>
      <c r="B369" s="21" t="s">
        <v>695</v>
      </c>
      <c r="C369" s="27">
        <v>359.7</v>
      </c>
      <c r="D369" s="23">
        <f t="shared" si="42"/>
        <v>0.4000080066</v>
      </c>
      <c r="E369" s="24">
        <v>599.508</v>
      </c>
      <c r="F369" s="25">
        <f t="shared" si="43"/>
        <v>749.385</v>
      </c>
      <c r="G369" s="26">
        <f t="shared" si="44"/>
        <v>809.3358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33"/>
      <c r="B370" s="33"/>
      <c r="C370" s="34"/>
      <c r="D370" s="35"/>
      <c r="E370" s="36"/>
      <c r="F370" s="36"/>
      <c r="G370" s="36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37" t="s">
        <v>696</v>
      </c>
      <c r="B371" s="38"/>
      <c r="C371" s="39"/>
      <c r="D371" s="40"/>
      <c r="E371" s="41"/>
      <c r="F371" s="25"/>
      <c r="G371" s="2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20" t="s">
        <v>697</v>
      </c>
      <c r="B372" s="21" t="s">
        <v>698</v>
      </c>
      <c r="C372" s="27">
        <v>720.06</v>
      </c>
      <c r="D372" s="23">
        <f t="shared" ref="D372:D405" si="45">(E372-C372)/ABS(E372)</f>
        <v>0.4000039996</v>
      </c>
      <c r="E372" s="24">
        <v>1200.1080000000002</v>
      </c>
      <c r="F372" s="25">
        <f t="shared" ref="F372:F405" si="46">E372*1.25</f>
        <v>1500.135</v>
      </c>
      <c r="G372" s="26">
        <f t="shared" ref="G372:G405" si="47">E372*1.35</f>
        <v>1620.1458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20" t="s">
        <v>699</v>
      </c>
      <c r="B373" s="21" t="s">
        <v>700</v>
      </c>
      <c r="C373" s="27">
        <v>198.02</v>
      </c>
      <c r="D373" s="23">
        <f t="shared" si="45"/>
        <v>0.3999857587</v>
      </c>
      <c r="E373" s="24">
        <v>330.0255</v>
      </c>
      <c r="F373" s="25">
        <f t="shared" si="46"/>
        <v>412.531875</v>
      </c>
      <c r="G373" s="26">
        <f t="shared" si="47"/>
        <v>445.534425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20" t="s">
        <v>701</v>
      </c>
      <c r="B374" s="21" t="s">
        <v>702</v>
      </c>
      <c r="C374" s="27">
        <v>720.06</v>
      </c>
      <c r="D374" s="23">
        <f t="shared" si="45"/>
        <v>0.4000039996</v>
      </c>
      <c r="E374" s="24">
        <v>1200.1080000000002</v>
      </c>
      <c r="F374" s="25">
        <f t="shared" si="46"/>
        <v>1500.135</v>
      </c>
      <c r="G374" s="26">
        <f t="shared" si="47"/>
        <v>1620.1458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20" t="s">
        <v>703</v>
      </c>
      <c r="B375" s="21" t="s">
        <v>704</v>
      </c>
      <c r="C375" s="31">
        <v>720.06</v>
      </c>
      <c r="D375" s="23">
        <f t="shared" si="45"/>
        <v>0.4000039996</v>
      </c>
      <c r="E375" s="24">
        <v>1200.1080000000002</v>
      </c>
      <c r="F375" s="25">
        <f t="shared" si="46"/>
        <v>1500.135</v>
      </c>
      <c r="G375" s="26">
        <f t="shared" si="47"/>
        <v>1620.1458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20" t="s">
        <v>705</v>
      </c>
      <c r="B376" s="21" t="s">
        <v>706</v>
      </c>
      <c r="C376" s="27">
        <v>720.06</v>
      </c>
      <c r="D376" s="23">
        <f t="shared" si="45"/>
        <v>0.4000039996</v>
      </c>
      <c r="E376" s="24">
        <v>1200.1080000000002</v>
      </c>
      <c r="F376" s="25">
        <f t="shared" si="46"/>
        <v>1500.135</v>
      </c>
      <c r="G376" s="26">
        <f t="shared" si="47"/>
        <v>1620.1458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20" t="s">
        <v>707</v>
      </c>
      <c r="B377" s="21" t="s">
        <v>708</v>
      </c>
      <c r="C377" s="27">
        <v>198.02</v>
      </c>
      <c r="D377" s="23">
        <f t="shared" si="45"/>
        <v>0.3999857587</v>
      </c>
      <c r="E377" s="24">
        <v>330.0255</v>
      </c>
      <c r="F377" s="25">
        <f t="shared" si="46"/>
        <v>412.531875</v>
      </c>
      <c r="G377" s="26">
        <f t="shared" si="47"/>
        <v>445.534425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20" t="s">
        <v>709</v>
      </c>
      <c r="B378" s="21" t="s">
        <v>710</v>
      </c>
      <c r="C378" s="27">
        <v>198.02</v>
      </c>
      <c r="D378" s="23">
        <f t="shared" si="45"/>
        <v>0.3999857587</v>
      </c>
      <c r="E378" s="24">
        <v>330.0255</v>
      </c>
      <c r="F378" s="25">
        <f t="shared" si="46"/>
        <v>412.531875</v>
      </c>
      <c r="G378" s="26">
        <f t="shared" si="47"/>
        <v>445.534425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29" t="s">
        <v>711</v>
      </c>
      <c r="B379" s="21" t="s">
        <v>712</v>
      </c>
      <c r="C379" s="27">
        <v>198.02</v>
      </c>
      <c r="D379" s="23">
        <f t="shared" si="45"/>
        <v>0.3999857587</v>
      </c>
      <c r="E379" s="24">
        <v>330.0255</v>
      </c>
      <c r="F379" s="25">
        <f t="shared" si="46"/>
        <v>412.531875</v>
      </c>
      <c r="G379" s="26">
        <f t="shared" si="47"/>
        <v>445.534425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29" t="s">
        <v>713</v>
      </c>
      <c r="B380" s="21" t="s">
        <v>714</v>
      </c>
      <c r="C380" s="27">
        <v>78.62</v>
      </c>
      <c r="D380" s="23">
        <f t="shared" si="45"/>
        <v>0.400030525</v>
      </c>
      <c r="E380" s="24">
        <v>131.04</v>
      </c>
      <c r="F380" s="25">
        <f t="shared" si="46"/>
        <v>163.8</v>
      </c>
      <c r="G380" s="26">
        <f t="shared" si="47"/>
        <v>176.904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29" t="s">
        <v>715</v>
      </c>
      <c r="B381" s="21" t="s">
        <v>716</v>
      </c>
      <c r="C381" s="27">
        <v>78.62</v>
      </c>
      <c r="D381" s="23">
        <f t="shared" si="45"/>
        <v>0.400030525</v>
      </c>
      <c r="E381" s="24">
        <v>131.04</v>
      </c>
      <c r="F381" s="25">
        <f t="shared" si="46"/>
        <v>163.8</v>
      </c>
      <c r="G381" s="26">
        <f t="shared" si="47"/>
        <v>176.904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29" t="s">
        <v>717</v>
      </c>
      <c r="B382" s="21" t="s">
        <v>718</v>
      </c>
      <c r="C382" s="27">
        <v>78.62</v>
      </c>
      <c r="D382" s="23">
        <f t="shared" si="45"/>
        <v>0.400030525</v>
      </c>
      <c r="E382" s="24">
        <v>131.04</v>
      </c>
      <c r="F382" s="25">
        <f t="shared" si="46"/>
        <v>163.8</v>
      </c>
      <c r="G382" s="26">
        <f t="shared" si="47"/>
        <v>176.904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29" t="s">
        <v>719</v>
      </c>
      <c r="B383" s="21" t="s">
        <v>720</v>
      </c>
      <c r="C383" s="27">
        <v>78.62</v>
      </c>
      <c r="D383" s="23">
        <f t="shared" si="45"/>
        <v>0.400030525</v>
      </c>
      <c r="E383" s="24">
        <v>131.04</v>
      </c>
      <c r="F383" s="25">
        <f t="shared" si="46"/>
        <v>163.8</v>
      </c>
      <c r="G383" s="26">
        <f t="shared" si="47"/>
        <v>176.904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29" t="s">
        <v>721</v>
      </c>
      <c r="B384" s="21" t="s">
        <v>722</v>
      </c>
      <c r="C384" s="27">
        <v>2.62</v>
      </c>
      <c r="D384" s="23">
        <f t="shared" si="45"/>
        <v>0.4001831502</v>
      </c>
      <c r="E384" s="24">
        <v>4.368</v>
      </c>
      <c r="F384" s="25">
        <f t="shared" si="46"/>
        <v>5.46</v>
      </c>
      <c r="G384" s="26">
        <f t="shared" si="47"/>
        <v>5.8968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29" t="s">
        <v>723</v>
      </c>
      <c r="B385" s="21" t="s">
        <v>724</v>
      </c>
      <c r="C385" s="27">
        <v>2.62</v>
      </c>
      <c r="D385" s="23">
        <f t="shared" si="45"/>
        <v>0.4001831502</v>
      </c>
      <c r="E385" s="24">
        <v>4.368</v>
      </c>
      <c r="F385" s="25">
        <f t="shared" si="46"/>
        <v>5.46</v>
      </c>
      <c r="G385" s="26">
        <f t="shared" si="47"/>
        <v>5.8968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29" t="s">
        <v>725</v>
      </c>
      <c r="B386" s="21" t="s">
        <v>726</v>
      </c>
      <c r="C386" s="27">
        <v>1.31</v>
      </c>
      <c r="D386" s="23">
        <f t="shared" si="45"/>
        <v>0.4001831502</v>
      </c>
      <c r="E386" s="24">
        <v>2.184</v>
      </c>
      <c r="F386" s="25">
        <f t="shared" si="46"/>
        <v>2.73</v>
      </c>
      <c r="G386" s="26">
        <f t="shared" si="47"/>
        <v>2.9484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29" t="s">
        <v>727</v>
      </c>
      <c r="B387" s="21" t="s">
        <v>728</v>
      </c>
      <c r="C387" s="27">
        <v>1.31</v>
      </c>
      <c r="D387" s="23">
        <f t="shared" si="45"/>
        <v>0.4001831502</v>
      </c>
      <c r="E387" s="24">
        <v>2.184</v>
      </c>
      <c r="F387" s="25">
        <f t="shared" si="46"/>
        <v>2.73</v>
      </c>
      <c r="G387" s="26">
        <f t="shared" si="47"/>
        <v>2.9484</v>
      </c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57" t="s">
        <v>729</v>
      </c>
      <c r="B388" s="49" t="s">
        <v>730</v>
      </c>
      <c r="C388" s="31">
        <v>10.75</v>
      </c>
      <c r="D388" s="23">
        <f t="shared" si="45"/>
        <v>0.4027777778</v>
      </c>
      <c r="E388" s="32">
        <v>18.0</v>
      </c>
      <c r="F388" s="25">
        <f t="shared" si="46"/>
        <v>22.5</v>
      </c>
      <c r="G388" s="26">
        <f t="shared" si="47"/>
        <v>24.3</v>
      </c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58" t="s">
        <v>731</v>
      </c>
      <c r="B389" s="59" t="s">
        <v>732</v>
      </c>
      <c r="C389" s="31">
        <v>1.2</v>
      </c>
      <c r="D389" s="23">
        <f t="shared" si="45"/>
        <v>0.4</v>
      </c>
      <c r="E389" s="32">
        <v>2.0</v>
      </c>
      <c r="F389" s="25">
        <f t="shared" si="46"/>
        <v>2.5</v>
      </c>
      <c r="G389" s="26">
        <f t="shared" si="47"/>
        <v>2.7</v>
      </c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58" t="s">
        <v>733</v>
      </c>
      <c r="B390" s="59" t="s">
        <v>734</v>
      </c>
      <c r="C390" s="31">
        <v>1.2</v>
      </c>
      <c r="D390" s="23">
        <f t="shared" si="45"/>
        <v>0.4</v>
      </c>
      <c r="E390" s="32">
        <v>2.0</v>
      </c>
      <c r="F390" s="25">
        <f t="shared" si="46"/>
        <v>2.5</v>
      </c>
      <c r="G390" s="26">
        <f t="shared" si="47"/>
        <v>2.7</v>
      </c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58" t="s">
        <v>735</v>
      </c>
      <c r="B391" s="59" t="s">
        <v>736</v>
      </c>
      <c r="C391" s="31">
        <v>1.2</v>
      </c>
      <c r="D391" s="23">
        <f t="shared" si="45"/>
        <v>0.4</v>
      </c>
      <c r="E391" s="32">
        <v>2.0</v>
      </c>
      <c r="F391" s="25">
        <f t="shared" si="46"/>
        <v>2.5</v>
      </c>
      <c r="G391" s="26">
        <f t="shared" si="47"/>
        <v>2.7</v>
      </c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58" t="s">
        <v>737</v>
      </c>
      <c r="B392" s="59" t="s">
        <v>738</v>
      </c>
      <c r="C392" s="31">
        <v>1.2</v>
      </c>
      <c r="D392" s="23">
        <f t="shared" si="45"/>
        <v>0.4</v>
      </c>
      <c r="E392" s="32">
        <v>2.0</v>
      </c>
      <c r="F392" s="25">
        <f t="shared" si="46"/>
        <v>2.5</v>
      </c>
      <c r="G392" s="26">
        <f t="shared" si="47"/>
        <v>2.7</v>
      </c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58" t="s">
        <v>739</v>
      </c>
      <c r="B393" s="59" t="s">
        <v>740</v>
      </c>
      <c r="C393" s="31">
        <v>1.2</v>
      </c>
      <c r="D393" s="23">
        <f t="shared" si="45"/>
        <v>0.4</v>
      </c>
      <c r="E393" s="32">
        <v>2.0</v>
      </c>
      <c r="F393" s="25">
        <f t="shared" si="46"/>
        <v>2.5</v>
      </c>
      <c r="G393" s="26">
        <f t="shared" si="47"/>
        <v>2.7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58" t="s">
        <v>741</v>
      </c>
      <c r="B394" s="59" t="s">
        <v>742</v>
      </c>
      <c r="C394" s="31">
        <v>1.2</v>
      </c>
      <c r="D394" s="23">
        <f t="shared" si="45"/>
        <v>0.4</v>
      </c>
      <c r="E394" s="32">
        <v>2.0</v>
      </c>
      <c r="F394" s="25">
        <f t="shared" si="46"/>
        <v>2.5</v>
      </c>
      <c r="G394" s="26">
        <f t="shared" si="47"/>
        <v>2.7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58" t="s">
        <v>743</v>
      </c>
      <c r="B395" s="59" t="s">
        <v>744</v>
      </c>
      <c r="C395" s="31">
        <v>1.2</v>
      </c>
      <c r="D395" s="23">
        <f t="shared" si="45"/>
        <v>0.4</v>
      </c>
      <c r="E395" s="32">
        <v>2.0</v>
      </c>
      <c r="F395" s="25">
        <f t="shared" si="46"/>
        <v>2.5</v>
      </c>
      <c r="G395" s="26">
        <f t="shared" si="47"/>
        <v>2.7</v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58" t="s">
        <v>745</v>
      </c>
      <c r="B396" s="59" t="s">
        <v>746</v>
      </c>
      <c r="C396" s="31">
        <v>1.2</v>
      </c>
      <c r="D396" s="23">
        <f t="shared" si="45"/>
        <v>0.4</v>
      </c>
      <c r="E396" s="32">
        <v>2.0</v>
      </c>
      <c r="F396" s="25">
        <f t="shared" si="46"/>
        <v>2.5</v>
      </c>
      <c r="G396" s="26">
        <f t="shared" si="47"/>
        <v>2.7</v>
      </c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29" t="s">
        <v>747</v>
      </c>
      <c r="B397" s="30" t="s">
        <v>748</v>
      </c>
      <c r="C397" s="31">
        <v>42.53</v>
      </c>
      <c r="D397" s="23">
        <f t="shared" si="45"/>
        <v>0.3923417631</v>
      </c>
      <c r="E397" s="32">
        <v>69.99</v>
      </c>
      <c r="F397" s="25">
        <f t="shared" si="46"/>
        <v>87.4875</v>
      </c>
      <c r="G397" s="26">
        <f t="shared" si="47"/>
        <v>94.4865</v>
      </c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60" t="s">
        <v>749</v>
      </c>
      <c r="B398" s="30" t="s">
        <v>750</v>
      </c>
      <c r="C398" s="31">
        <v>45.17</v>
      </c>
      <c r="D398" s="23">
        <f t="shared" si="45"/>
        <v>0.3976530204</v>
      </c>
      <c r="E398" s="32">
        <v>74.99</v>
      </c>
      <c r="F398" s="25">
        <f t="shared" si="46"/>
        <v>93.7375</v>
      </c>
      <c r="G398" s="26">
        <f t="shared" si="47"/>
        <v>101.2365</v>
      </c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60" t="s">
        <v>751</v>
      </c>
      <c r="B399" s="30" t="s">
        <v>752</v>
      </c>
      <c r="C399" s="31">
        <v>48.36</v>
      </c>
      <c r="D399" s="23">
        <f t="shared" si="45"/>
        <v>0.3954244281</v>
      </c>
      <c r="E399" s="32">
        <v>79.99</v>
      </c>
      <c r="F399" s="25">
        <f t="shared" si="46"/>
        <v>99.9875</v>
      </c>
      <c r="G399" s="26">
        <f t="shared" si="47"/>
        <v>107.9865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60" t="s">
        <v>753</v>
      </c>
      <c r="B400" s="30" t="s">
        <v>754</v>
      </c>
      <c r="C400" s="31">
        <v>51.36</v>
      </c>
      <c r="D400" s="23">
        <f t="shared" si="45"/>
        <v>0.395693611</v>
      </c>
      <c r="E400" s="32">
        <v>84.99</v>
      </c>
      <c r="F400" s="25">
        <f t="shared" si="46"/>
        <v>106.2375</v>
      </c>
      <c r="G400" s="26">
        <f t="shared" si="47"/>
        <v>114.7365</v>
      </c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60" t="s">
        <v>755</v>
      </c>
      <c r="B401" s="30" t="s">
        <v>756</v>
      </c>
      <c r="C401" s="31">
        <v>42.53</v>
      </c>
      <c r="D401" s="23">
        <f t="shared" si="45"/>
        <v>0.3923417631</v>
      </c>
      <c r="E401" s="32">
        <v>69.99</v>
      </c>
      <c r="F401" s="25">
        <f t="shared" si="46"/>
        <v>87.4875</v>
      </c>
      <c r="G401" s="26">
        <f t="shared" si="47"/>
        <v>94.4865</v>
      </c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29" t="s">
        <v>757</v>
      </c>
      <c r="B402" s="30" t="s">
        <v>758</v>
      </c>
      <c r="C402" s="31">
        <v>45.17</v>
      </c>
      <c r="D402" s="23">
        <f t="shared" si="45"/>
        <v>0.3976530204</v>
      </c>
      <c r="E402" s="32">
        <v>74.99</v>
      </c>
      <c r="F402" s="25">
        <f t="shared" si="46"/>
        <v>93.7375</v>
      </c>
      <c r="G402" s="26">
        <f t="shared" si="47"/>
        <v>101.2365</v>
      </c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29" t="s">
        <v>759</v>
      </c>
      <c r="B403" s="30" t="s">
        <v>760</v>
      </c>
      <c r="C403" s="31">
        <v>48.36</v>
      </c>
      <c r="D403" s="23">
        <f t="shared" si="45"/>
        <v>0.3954244281</v>
      </c>
      <c r="E403" s="32">
        <v>79.99</v>
      </c>
      <c r="F403" s="25">
        <f t="shared" si="46"/>
        <v>99.9875</v>
      </c>
      <c r="G403" s="26">
        <f t="shared" si="47"/>
        <v>107.9865</v>
      </c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29" t="s">
        <v>761</v>
      </c>
      <c r="B404" s="30" t="s">
        <v>762</v>
      </c>
      <c r="C404" s="31">
        <v>51.36</v>
      </c>
      <c r="D404" s="23">
        <f t="shared" si="45"/>
        <v>0.395693611</v>
      </c>
      <c r="E404" s="32">
        <v>84.99</v>
      </c>
      <c r="F404" s="25">
        <f t="shared" si="46"/>
        <v>106.2375</v>
      </c>
      <c r="G404" s="26">
        <f t="shared" si="47"/>
        <v>114.7365</v>
      </c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20" t="s">
        <v>763</v>
      </c>
      <c r="B405" s="21" t="s">
        <v>764</v>
      </c>
      <c r="C405" s="27">
        <v>6.55</v>
      </c>
      <c r="D405" s="23">
        <f t="shared" si="45"/>
        <v>0.4001831502</v>
      </c>
      <c r="E405" s="24">
        <v>10.920000000000002</v>
      </c>
      <c r="F405" s="25">
        <f t="shared" si="46"/>
        <v>13.65</v>
      </c>
      <c r="G405" s="26">
        <f t="shared" si="47"/>
        <v>14.742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33"/>
      <c r="B406" s="33"/>
      <c r="C406" s="34"/>
      <c r="D406" s="34"/>
      <c r="E406" s="36"/>
      <c r="F406" s="61"/>
      <c r="G406" s="6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62" t="s">
        <v>765</v>
      </c>
      <c r="B407" s="38"/>
      <c r="C407" s="39"/>
      <c r="D407" s="63"/>
      <c r="E407" s="41"/>
      <c r="F407" s="25"/>
      <c r="G407" s="2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20" t="s">
        <v>766</v>
      </c>
      <c r="B408" s="21" t="s">
        <v>767</v>
      </c>
      <c r="C408" s="22">
        <v>900.0</v>
      </c>
      <c r="D408" s="23">
        <f t="shared" ref="D408:D423" si="48">(E408-C408)/ABS(E408)</f>
        <v>0</v>
      </c>
      <c r="E408" s="24">
        <v>900.0</v>
      </c>
      <c r="F408" s="25">
        <f t="shared" ref="F408:F423" si="49">E408*1.25</f>
        <v>1125</v>
      </c>
      <c r="G408" s="26">
        <f t="shared" ref="G408:G423" si="50">E408*1.35</f>
        <v>1215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20" t="s">
        <v>768</v>
      </c>
      <c r="B409" s="21" t="s">
        <v>769</v>
      </c>
      <c r="C409" s="27">
        <v>373.78</v>
      </c>
      <c r="D409" s="23">
        <f t="shared" si="48"/>
        <v>0.399993579</v>
      </c>
      <c r="E409" s="24">
        <v>622.96</v>
      </c>
      <c r="F409" s="25">
        <f t="shared" si="49"/>
        <v>778.7</v>
      </c>
      <c r="G409" s="26">
        <f t="shared" si="50"/>
        <v>840.996</v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20" t="s">
        <v>770</v>
      </c>
      <c r="B410" s="21" t="s">
        <v>771</v>
      </c>
      <c r="C410" s="27">
        <v>373.78</v>
      </c>
      <c r="D410" s="23">
        <f t="shared" si="48"/>
        <v>0.399993579</v>
      </c>
      <c r="E410" s="24">
        <v>622.96</v>
      </c>
      <c r="F410" s="25">
        <f t="shared" si="49"/>
        <v>778.7</v>
      </c>
      <c r="G410" s="26">
        <f t="shared" si="50"/>
        <v>840.996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4" t="s">
        <v>772</v>
      </c>
      <c r="B411" s="21" t="s">
        <v>773</v>
      </c>
      <c r="C411" s="22">
        <v>373.78</v>
      </c>
      <c r="D411" s="23">
        <f t="shared" si="48"/>
        <v>0.399993579</v>
      </c>
      <c r="E411" s="24">
        <v>622.96</v>
      </c>
      <c r="F411" s="25">
        <f t="shared" si="49"/>
        <v>778.7</v>
      </c>
      <c r="G411" s="26">
        <f t="shared" si="50"/>
        <v>840.996</v>
      </c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4" t="s">
        <v>774</v>
      </c>
      <c r="B412" s="21" t="s">
        <v>775</v>
      </c>
      <c r="C412" s="22">
        <v>373.78</v>
      </c>
      <c r="D412" s="23">
        <f t="shared" si="48"/>
        <v>0.399993579</v>
      </c>
      <c r="E412" s="24">
        <v>622.96</v>
      </c>
      <c r="F412" s="25">
        <f t="shared" si="49"/>
        <v>778.7</v>
      </c>
      <c r="G412" s="26">
        <f t="shared" si="50"/>
        <v>840.996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20" t="s">
        <v>776</v>
      </c>
      <c r="B413" s="21" t="s">
        <v>777</v>
      </c>
      <c r="C413" s="27">
        <v>373.78</v>
      </c>
      <c r="D413" s="23">
        <f t="shared" si="48"/>
        <v>0.399993579</v>
      </c>
      <c r="E413" s="24">
        <v>622.96</v>
      </c>
      <c r="F413" s="25">
        <f t="shared" si="49"/>
        <v>778.7</v>
      </c>
      <c r="G413" s="26">
        <f t="shared" si="50"/>
        <v>840.996</v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20" t="s">
        <v>778</v>
      </c>
      <c r="B414" s="65" t="s">
        <v>779</v>
      </c>
      <c r="C414" s="22">
        <v>373.78</v>
      </c>
      <c r="D414" s="23">
        <f t="shared" si="48"/>
        <v>0.399993579</v>
      </c>
      <c r="E414" s="24">
        <v>622.96</v>
      </c>
      <c r="F414" s="25">
        <f t="shared" si="49"/>
        <v>778.7</v>
      </c>
      <c r="G414" s="26">
        <f t="shared" si="50"/>
        <v>840.996</v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20" t="s">
        <v>780</v>
      </c>
      <c r="B415" s="21" t="s">
        <v>781</v>
      </c>
      <c r="C415" s="27">
        <v>373.78</v>
      </c>
      <c r="D415" s="23">
        <f t="shared" si="48"/>
        <v>0.399993579</v>
      </c>
      <c r="E415" s="24">
        <v>622.96</v>
      </c>
      <c r="F415" s="25">
        <f t="shared" si="49"/>
        <v>778.7</v>
      </c>
      <c r="G415" s="26">
        <f t="shared" si="50"/>
        <v>840.996</v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20" t="s">
        <v>782</v>
      </c>
      <c r="B416" s="21" t="s">
        <v>783</v>
      </c>
      <c r="C416" s="27">
        <v>373.78</v>
      </c>
      <c r="D416" s="23">
        <f t="shared" si="48"/>
        <v>0.399993579</v>
      </c>
      <c r="E416" s="24">
        <v>622.96</v>
      </c>
      <c r="F416" s="25">
        <f t="shared" si="49"/>
        <v>778.7</v>
      </c>
      <c r="G416" s="26">
        <f t="shared" si="50"/>
        <v>840.996</v>
      </c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28" t="s">
        <v>784</v>
      </c>
      <c r="B417" s="66" t="s">
        <v>785</v>
      </c>
      <c r="C417" s="22">
        <v>373.78</v>
      </c>
      <c r="D417" s="23">
        <f t="shared" si="48"/>
        <v>0.399993579</v>
      </c>
      <c r="E417" s="24">
        <v>622.96</v>
      </c>
      <c r="F417" s="25">
        <f t="shared" si="49"/>
        <v>778.7</v>
      </c>
      <c r="G417" s="26">
        <f t="shared" si="50"/>
        <v>840.996</v>
      </c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28" t="s">
        <v>786</v>
      </c>
      <c r="B418" s="21" t="s">
        <v>787</v>
      </c>
      <c r="C418" s="22">
        <v>373.78</v>
      </c>
      <c r="D418" s="23">
        <f t="shared" si="48"/>
        <v>0.399993579</v>
      </c>
      <c r="E418" s="24">
        <v>622.96</v>
      </c>
      <c r="F418" s="25">
        <f t="shared" si="49"/>
        <v>778.7</v>
      </c>
      <c r="G418" s="26">
        <f t="shared" si="50"/>
        <v>840.996</v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28" t="s">
        <v>788</v>
      </c>
      <c r="B419" s="65" t="s">
        <v>789</v>
      </c>
      <c r="C419" s="22">
        <v>373.78</v>
      </c>
      <c r="D419" s="23">
        <f t="shared" si="48"/>
        <v>0.399993579</v>
      </c>
      <c r="E419" s="24">
        <v>622.96</v>
      </c>
      <c r="F419" s="25">
        <f t="shared" si="49"/>
        <v>778.7</v>
      </c>
      <c r="G419" s="26">
        <f t="shared" si="50"/>
        <v>840.996</v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28" t="s">
        <v>790</v>
      </c>
      <c r="B420" s="65" t="s">
        <v>791</v>
      </c>
      <c r="C420" s="22">
        <v>373.78</v>
      </c>
      <c r="D420" s="23">
        <f t="shared" si="48"/>
        <v>0.399993579</v>
      </c>
      <c r="E420" s="24">
        <v>622.96</v>
      </c>
      <c r="F420" s="25">
        <f t="shared" si="49"/>
        <v>778.7</v>
      </c>
      <c r="G420" s="26">
        <f t="shared" si="50"/>
        <v>840.996</v>
      </c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28" t="s">
        <v>792</v>
      </c>
      <c r="B421" s="21" t="s">
        <v>793</v>
      </c>
      <c r="C421" s="27">
        <v>373.78</v>
      </c>
      <c r="D421" s="23">
        <f t="shared" si="48"/>
        <v>0.399993579</v>
      </c>
      <c r="E421" s="24">
        <v>622.96</v>
      </c>
      <c r="F421" s="25">
        <f t="shared" si="49"/>
        <v>778.7</v>
      </c>
      <c r="G421" s="26">
        <f t="shared" si="50"/>
        <v>840.996</v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28" t="s">
        <v>794</v>
      </c>
      <c r="B422" s="21" t="s">
        <v>795</v>
      </c>
      <c r="C422" s="27">
        <v>373.78</v>
      </c>
      <c r="D422" s="23">
        <f t="shared" si="48"/>
        <v>0.399993579</v>
      </c>
      <c r="E422" s="24">
        <v>622.96</v>
      </c>
      <c r="F422" s="25">
        <f t="shared" si="49"/>
        <v>778.7</v>
      </c>
      <c r="G422" s="26">
        <f t="shared" si="50"/>
        <v>840.996</v>
      </c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28" t="s">
        <v>796</v>
      </c>
      <c r="B423" s="21" t="s">
        <v>797</v>
      </c>
      <c r="C423" s="27">
        <v>373.78</v>
      </c>
      <c r="D423" s="23">
        <f t="shared" si="48"/>
        <v>0.399993579</v>
      </c>
      <c r="E423" s="24">
        <v>622.96</v>
      </c>
      <c r="F423" s="25">
        <f t="shared" si="49"/>
        <v>778.7</v>
      </c>
      <c r="G423" s="26">
        <f t="shared" si="50"/>
        <v>840.996</v>
      </c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3"/>
      <c r="B424" s="33"/>
      <c r="C424" s="34"/>
      <c r="D424" s="35"/>
      <c r="E424" s="36"/>
      <c r="F424" s="61"/>
      <c r="G424" s="6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37" t="s">
        <v>798</v>
      </c>
      <c r="B425" s="38"/>
      <c r="C425" s="39"/>
      <c r="D425" s="40"/>
      <c r="E425" s="41"/>
      <c r="F425" s="25"/>
      <c r="G425" s="2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20" t="s">
        <v>799</v>
      </c>
      <c r="B426" s="21" t="s">
        <v>800</v>
      </c>
      <c r="C426" s="27">
        <v>16.380000000000003</v>
      </c>
      <c r="D426" s="23">
        <f t="shared" ref="D426:D446" si="51">(E426-C426)/ABS(E426)</f>
        <v>0.25</v>
      </c>
      <c r="E426" s="24">
        <v>21.840000000000003</v>
      </c>
      <c r="F426" s="25">
        <f t="shared" ref="F426:F446" si="52">E426*1.25</f>
        <v>27.3</v>
      </c>
      <c r="G426" s="26">
        <f t="shared" ref="G426:G446" si="53">E426*1.35</f>
        <v>29.484</v>
      </c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20" t="s">
        <v>801</v>
      </c>
      <c r="B427" s="21" t="s">
        <v>802</v>
      </c>
      <c r="C427" s="27">
        <v>16.380000000000003</v>
      </c>
      <c r="D427" s="23">
        <f t="shared" si="51"/>
        <v>0.25</v>
      </c>
      <c r="E427" s="24">
        <v>21.840000000000003</v>
      </c>
      <c r="F427" s="25">
        <f t="shared" si="52"/>
        <v>27.3</v>
      </c>
      <c r="G427" s="26">
        <f t="shared" si="53"/>
        <v>29.484</v>
      </c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20" t="s">
        <v>803</v>
      </c>
      <c r="B428" s="21" t="s">
        <v>804</v>
      </c>
      <c r="C428" s="27">
        <v>16.380000000000003</v>
      </c>
      <c r="D428" s="23">
        <f t="shared" si="51"/>
        <v>0.25</v>
      </c>
      <c r="E428" s="24">
        <v>21.840000000000003</v>
      </c>
      <c r="F428" s="25">
        <f t="shared" si="52"/>
        <v>27.3</v>
      </c>
      <c r="G428" s="26">
        <f t="shared" si="53"/>
        <v>29.484</v>
      </c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20" t="s">
        <v>805</v>
      </c>
      <c r="B429" s="21" t="s">
        <v>806</v>
      </c>
      <c r="C429" s="27">
        <v>16.380000000000003</v>
      </c>
      <c r="D429" s="23">
        <f t="shared" si="51"/>
        <v>0.25</v>
      </c>
      <c r="E429" s="24">
        <v>21.840000000000003</v>
      </c>
      <c r="F429" s="25">
        <f t="shared" si="52"/>
        <v>27.3</v>
      </c>
      <c r="G429" s="26">
        <f t="shared" si="53"/>
        <v>29.484</v>
      </c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20" t="s">
        <v>807</v>
      </c>
      <c r="B430" s="21" t="s">
        <v>808</v>
      </c>
      <c r="C430" s="27">
        <v>16.380000000000003</v>
      </c>
      <c r="D430" s="23">
        <f t="shared" si="51"/>
        <v>0.25</v>
      </c>
      <c r="E430" s="24">
        <v>21.840000000000003</v>
      </c>
      <c r="F430" s="25">
        <f t="shared" si="52"/>
        <v>27.3</v>
      </c>
      <c r="G430" s="26">
        <f t="shared" si="53"/>
        <v>29.484</v>
      </c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20" t="s">
        <v>809</v>
      </c>
      <c r="B431" s="21" t="s">
        <v>810</v>
      </c>
      <c r="C431" s="27">
        <v>30.71</v>
      </c>
      <c r="D431" s="23">
        <f t="shared" si="51"/>
        <v>0.2500610501</v>
      </c>
      <c r="E431" s="24">
        <v>40.95</v>
      </c>
      <c r="F431" s="25">
        <f t="shared" si="52"/>
        <v>51.1875</v>
      </c>
      <c r="G431" s="26">
        <f t="shared" si="53"/>
        <v>55.2825</v>
      </c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20" t="s">
        <v>811</v>
      </c>
      <c r="B432" s="21" t="s">
        <v>812</v>
      </c>
      <c r="C432" s="27">
        <v>30.71</v>
      </c>
      <c r="D432" s="23">
        <f t="shared" si="51"/>
        <v>0.2500610501</v>
      </c>
      <c r="E432" s="24">
        <v>40.95</v>
      </c>
      <c r="F432" s="25">
        <f t="shared" si="52"/>
        <v>51.1875</v>
      </c>
      <c r="G432" s="26">
        <f t="shared" si="53"/>
        <v>55.2825</v>
      </c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20" t="s">
        <v>813</v>
      </c>
      <c r="B433" s="21" t="s">
        <v>814</v>
      </c>
      <c r="C433" s="27">
        <v>30.71</v>
      </c>
      <c r="D433" s="23">
        <f t="shared" si="51"/>
        <v>0.2500610501</v>
      </c>
      <c r="E433" s="24">
        <v>40.95</v>
      </c>
      <c r="F433" s="25">
        <f t="shared" si="52"/>
        <v>51.1875</v>
      </c>
      <c r="G433" s="26">
        <f t="shared" si="53"/>
        <v>55.2825</v>
      </c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20" t="s">
        <v>815</v>
      </c>
      <c r="B434" s="21" t="s">
        <v>816</v>
      </c>
      <c r="C434" s="27">
        <v>30.71</v>
      </c>
      <c r="D434" s="23">
        <f t="shared" si="51"/>
        <v>0.2500610501</v>
      </c>
      <c r="E434" s="24">
        <v>40.95</v>
      </c>
      <c r="F434" s="25">
        <f t="shared" si="52"/>
        <v>51.1875</v>
      </c>
      <c r="G434" s="26">
        <f t="shared" si="53"/>
        <v>55.2825</v>
      </c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20" t="s">
        <v>817</v>
      </c>
      <c r="B435" s="21" t="s">
        <v>818</v>
      </c>
      <c r="C435" s="27">
        <v>30.71</v>
      </c>
      <c r="D435" s="23">
        <f t="shared" si="51"/>
        <v>0.2500610501</v>
      </c>
      <c r="E435" s="24">
        <v>40.95</v>
      </c>
      <c r="F435" s="25">
        <f t="shared" si="52"/>
        <v>51.1875</v>
      </c>
      <c r="G435" s="26">
        <f t="shared" si="53"/>
        <v>55.2825</v>
      </c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20" t="s">
        <v>819</v>
      </c>
      <c r="B436" s="21" t="s">
        <v>820</v>
      </c>
      <c r="C436" s="27">
        <v>30.71</v>
      </c>
      <c r="D436" s="23">
        <f t="shared" si="51"/>
        <v>0.2500610501</v>
      </c>
      <c r="E436" s="24">
        <v>40.95</v>
      </c>
      <c r="F436" s="25">
        <f t="shared" si="52"/>
        <v>51.1875</v>
      </c>
      <c r="G436" s="26">
        <f t="shared" si="53"/>
        <v>55.2825</v>
      </c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20" t="s">
        <v>821</v>
      </c>
      <c r="B437" s="21" t="s">
        <v>822</v>
      </c>
      <c r="C437" s="27">
        <v>30.71</v>
      </c>
      <c r="D437" s="23">
        <f t="shared" si="51"/>
        <v>0.2500610501</v>
      </c>
      <c r="E437" s="24">
        <v>40.95</v>
      </c>
      <c r="F437" s="25">
        <f t="shared" si="52"/>
        <v>51.1875</v>
      </c>
      <c r="G437" s="26">
        <f t="shared" si="53"/>
        <v>55.2825</v>
      </c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20" t="s">
        <v>823</v>
      </c>
      <c r="B438" s="21" t="s">
        <v>824</v>
      </c>
      <c r="C438" s="27">
        <v>30.71</v>
      </c>
      <c r="D438" s="23">
        <f t="shared" si="51"/>
        <v>0.2500610501</v>
      </c>
      <c r="E438" s="24">
        <v>40.95</v>
      </c>
      <c r="F438" s="25">
        <f t="shared" si="52"/>
        <v>51.1875</v>
      </c>
      <c r="G438" s="26">
        <f t="shared" si="53"/>
        <v>55.2825</v>
      </c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20" t="s">
        <v>825</v>
      </c>
      <c r="B439" s="21" t="s">
        <v>826</v>
      </c>
      <c r="C439" s="27">
        <v>30.71</v>
      </c>
      <c r="D439" s="23">
        <f t="shared" si="51"/>
        <v>0.2500610501</v>
      </c>
      <c r="E439" s="24">
        <v>40.95</v>
      </c>
      <c r="F439" s="25">
        <f t="shared" si="52"/>
        <v>51.1875</v>
      </c>
      <c r="G439" s="26">
        <f t="shared" si="53"/>
        <v>55.2825</v>
      </c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20" t="s">
        <v>827</v>
      </c>
      <c r="B440" s="21" t="s">
        <v>828</v>
      </c>
      <c r="C440" s="27">
        <v>30.71</v>
      </c>
      <c r="D440" s="23">
        <f t="shared" si="51"/>
        <v>0.2500610501</v>
      </c>
      <c r="E440" s="24">
        <v>40.95</v>
      </c>
      <c r="F440" s="25">
        <f t="shared" si="52"/>
        <v>51.1875</v>
      </c>
      <c r="G440" s="26">
        <f t="shared" si="53"/>
        <v>55.2825</v>
      </c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20" t="s">
        <v>829</v>
      </c>
      <c r="B441" s="21" t="s">
        <v>830</v>
      </c>
      <c r="C441" s="27">
        <v>30.71</v>
      </c>
      <c r="D441" s="23">
        <f t="shared" si="51"/>
        <v>0.2500610501</v>
      </c>
      <c r="E441" s="24">
        <v>40.95</v>
      </c>
      <c r="F441" s="25">
        <f t="shared" si="52"/>
        <v>51.1875</v>
      </c>
      <c r="G441" s="26">
        <f t="shared" si="53"/>
        <v>55.2825</v>
      </c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20" t="s">
        <v>831</v>
      </c>
      <c r="B442" s="21" t="s">
        <v>832</v>
      </c>
      <c r="C442" s="27">
        <v>30.71</v>
      </c>
      <c r="D442" s="23">
        <f t="shared" si="51"/>
        <v>0.2500610501</v>
      </c>
      <c r="E442" s="24">
        <v>40.95</v>
      </c>
      <c r="F442" s="25">
        <f t="shared" si="52"/>
        <v>51.1875</v>
      </c>
      <c r="G442" s="26">
        <f t="shared" si="53"/>
        <v>55.2825</v>
      </c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20" t="s">
        <v>833</v>
      </c>
      <c r="B443" s="21" t="s">
        <v>834</v>
      </c>
      <c r="C443" s="27">
        <v>30.71</v>
      </c>
      <c r="D443" s="23">
        <f t="shared" si="51"/>
        <v>0.2500610501</v>
      </c>
      <c r="E443" s="24">
        <v>40.95</v>
      </c>
      <c r="F443" s="25">
        <f t="shared" si="52"/>
        <v>51.1875</v>
      </c>
      <c r="G443" s="26">
        <f t="shared" si="53"/>
        <v>55.2825</v>
      </c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20" t="s">
        <v>835</v>
      </c>
      <c r="B444" s="21" t="s">
        <v>836</v>
      </c>
      <c r="C444" s="27">
        <v>30.71</v>
      </c>
      <c r="D444" s="23">
        <f t="shared" si="51"/>
        <v>0.2500610501</v>
      </c>
      <c r="E444" s="24">
        <v>40.95</v>
      </c>
      <c r="F444" s="25">
        <f t="shared" si="52"/>
        <v>51.1875</v>
      </c>
      <c r="G444" s="26">
        <f t="shared" si="53"/>
        <v>55.2825</v>
      </c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20" t="s">
        <v>837</v>
      </c>
      <c r="B445" s="21" t="s">
        <v>838</v>
      </c>
      <c r="C445" s="27">
        <v>30.71</v>
      </c>
      <c r="D445" s="23">
        <f t="shared" si="51"/>
        <v>0.2500610501</v>
      </c>
      <c r="E445" s="24">
        <v>40.95</v>
      </c>
      <c r="F445" s="25">
        <f t="shared" si="52"/>
        <v>51.1875</v>
      </c>
      <c r="G445" s="26">
        <f t="shared" si="53"/>
        <v>55.2825</v>
      </c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20" t="s">
        <v>839</v>
      </c>
      <c r="B446" s="21" t="s">
        <v>840</v>
      </c>
      <c r="C446" s="27">
        <v>4.91</v>
      </c>
      <c r="D446" s="23">
        <f t="shared" si="51"/>
        <v>0.2506105006</v>
      </c>
      <c r="E446" s="24">
        <v>6.5520000000000005</v>
      </c>
      <c r="F446" s="25">
        <f t="shared" si="52"/>
        <v>8.19</v>
      </c>
      <c r="G446" s="26">
        <f t="shared" si="53"/>
        <v>8.8452</v>
      </c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8"/>
      <c r="B447" s="8"/>
      <c r="C447" s="45"/>
      <c r="D447" s="8"/>
      <c r="E447" s="4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8"/>
      <c r="B448" s="8"/>
      <c r="C448" s="45"/>
      <c r="D448" s="8"/>
      <c r="E448" s="4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8"/>
      <c r="B449" s="8"/>
      <c r="C449" s="45"/>
      <c r="D449" s="8"/>
      <c r="E449" s="4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8"/>
      <c r="B450" s="8"/>
      <c r="C450" s="45"/>
      <c r="D450" s="8"/>
      <c r="E450" s="4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8"/>
      <c r="B451" s="8"/>
      <c r="C451" s="45"/>
      <c r="D451" s="8"/>
      <c r="E451" s="4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8"/>
      <c r="B452" s="8"/>
      <c r="C452" s="45"/>
      <c r="D452" s="8"/>
      <c r="E452" s="4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8"/>
      <c r="B453" s="8"/>
      <c r="C453" s="45"/>
      <c r="D453" s="8"/>
      <c r="E453" s="4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8"/>
      <c r="B454" s="8"/>
      <c r="C454" s="45"/>
      <c r="D454" s="8"/>
      <c r="E454" s="4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8"/>
      <c r="B455" s="8"/>
      <c r="C455" s="45"/>
      <c r="D455" s="8"/>
      <c r="E455" s="4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8"/>
      <c r="B456" s="8"/>
      <c r="C456" s="45"/>
      <c r="D456" s="8"/>
      <c r="E456" s="4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8"/>
      <c r="B457" s="8"/>
      <c r="C457" s="45"/>
      <c r="D457" s="8"/>
      <c r="E457" s="4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8"/>
      <c r="B458" s="8"/>
      <c r="C458" s="45"/>
      <c r="D458" s="8"/>
      <c r="E458" s="4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8"/>
      <c r="B459" s="8"/>
      <c r="C459" s="45"/>
      <c r="D459" s="8"/>
      <c r="E459" s="4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8"/>
      <c r="B460" s="8"/>
      <c r="C460" s="45"/>
      <c r="D460" s="8"/>
      <c r="E460" s="4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8"/>
      <c r="B461" s="8"/>
      <c r="C461" s="45"/>
      <c r="D461" s="8"/>
      <c r="E461" s="4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8"/>
      <c r="B462" s="8"/>
      <c r="C462" s="45"/>
      <c r="D462" s="8"/>
      <c r="E462" s="4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8"/>
      <c r="B463" s="8"/>
      <c r="C463" s="45"/>
      <c r="D463" s="8"/>
      <c r="E463" s="4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8"/>
      <c r="B464" s="8"/>
      <c r="C464" s="45"/>
      <c r="D464" s="8"/>
      <c r="E464" s="4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8"/>
      <c r="B465" s="8"/>
      <c r="C465" s="45"/>
      <c r="D465" s="8"/>
      <c r="E465" s="4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8"/>
      <c r="B466" s="8"/>
      <c r="C466" s="45"/>
      <c r="D466" s="8"/>
      <c r="E466" s="4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8"/>
      <c r="B467" s="8"/>
      <c r="C467" s="45"/>
      <c r="D467" s="8"/>
      <c r="E467" s="4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8"/>
      <c r="B468" s="8"/>
      <c r="C468" s="45"/>
      <c r="D468" s="8"/>
      <c r="E468" s="4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8"/>
      <c r="B469" s="8"/>
      <c r="C469" s="45"/>
      <c r="D469" s="8"/>
      <c r="E469" s="4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8"/>
      <c r="B470" s="8"/>
      <c r="C470" s="45"/>
      <c r="D470" s="8"/>
      <c r="E470" s="4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8"/>
      <c r="B471" s="8"/>
      <c r="C471" s="45"/>
      <c r="D471" s="8"/>
      <c r="E471" s="4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8"/>
      <c r="B472" s="8"/>
      <c r="C472" s="45"/>
      <c r="D472" s="8"/>
      <c r="E472" s="4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8"/>
      <c r="B473" s="8"/>
      <c r="C473" s="45"/>
      <c r="D473" s="8"/>
      <c r="E473" s="4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8"/>
      <c r="B474" s="8"/>
      <c r="C474" s="45"/>
      <c r="D474" s="8"/>
      <c r="E474" s="4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8"/>
      <c r="B475" s="8"/>
      <c r="C475" s="45"/>
      <c r="D475" s="8"/>
      <c r="E475" s="4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8"/>
      <c r="B476" s="8"/>
      <c r="C476" s="45"/>
      <c r="D476" s="8"/>
      <c r="E476" s="4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8"/>
      <c r="B477" s="8"/>
      <c r="C477" s="45"/>
      <c r="D477" s="8"/>
      <c r="E477" s="4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8"/>
      <c r="B478" s="8"/>
      <c r="C478" s="45"/>
      <c r="D478" s="8"/>
      <c r="E478" s="4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8"/>
      <c r="B479" s="8"/>
      <c r="C479" s="45"/>
      <c r="D479" s="8"/>
      <c r="E479" s="4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8"/>
      <c r="B480" s="8"/>
      <c r="C480" s="45"/>
      <c r="D480" s="8"/>
      <c r="E480" s="4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8"/>
      <c r="B481" s="8"/>
      <c r="C481" s="45"/>
      <c r="D481" s="8"/>
      <c r="E481" s="4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8"/>
      <c r="B482" s="8"/>
      <c r="C482" s="45"/>
      <c r="D482" s="8"/>
      <c r="E482" s="4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8"/>
      <c r="B483" s="8"/>
      <c r="C483" s="45"/>
      <c r="D483" s="8"/>
      <c r="E483" s="4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8"/>
      <c r="B484" s="8"/>
      <c r="C484" s="45"/>
      <c r="D484" s="8"/>
      <c r="E484" s="4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8"/>
      <c r="B485" s="8"/>
      <c r="C485" s="45"/>
      <c r="D485" s="8"/>
      <c r="E485" s="4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8"/>
      <c r="B486" s="8"/>
      <c r="C486" s="45"/>
      <c r="D486" s="8"/>
      <c r="E486" s="4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8"/>
      <c r="B487" s="8"/>
      <c r="C487" s="45"/>
      <c r="D487" s="8"/>
      <c r="E487" s="4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8"/>
      <c r="B488" s="8"/>
      <c r="C488" s="45"/>
      <c r="D488" s="8"/>
      <c r="E488" s="4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8"/>
      <c r="B489" s="8"/>
      <c r="C489" s="45"/>
      <c r="D489" s="8"/>
      <c r="E489" s="4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8"/>
      <c r="B490" s="8"/>
      <c r="C490" s="45"/>
      <c r="D490" s="8"/>
      <c r="E490" s="4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8"/>
      <c r="B491" s="8"/>
      <c r="C491" s="45"/>
      <c r="D491" s="8"/>
      <c r="E491" s="4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8"/>
      <c r="B492" s="8"/>
      <c r="C492" s="45"/>
      <c r="D492" s="8"/>
      <c r="E492" s="4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8"/>
      <c r="B493" s="8"/>
      <c r="C493" s="45"/>
      <c r="D493" s="8"/>
      <c r="E493" s="4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8"/>
      <c r="B494" s="8"/>
      <c r="C494" s="45"/>
      <c r="D494" s="8"/>
      <c r="E494" s="4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8"/>
      <c r="B495" s="8"/>
      <c r="C495" s="45"/>
      <c r="D495" s="8"/>
      <c r="E495" s="4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8"/>
      <c r="B496" s="8"/>
      <c r="C496" s="45"/>
      <c r="D496" s="8"/>
      <c r="E496" s="4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8"/>
      <c r="B497" s="8"/>
      <c r="C497" s="45"/>
      <c r="D497" s="8"/>
      <c r="E497" s="4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8"/>
      <c r="B498" s="8"/>
      <c r="C498" s="45"/>
      <c r="D498" s="8"/>
      <c r="E498" s="4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8"/>
      <c r="B499" s="8"/>
      <c r="C499" s="45"/>
      <c r="D499" s="8"/>
      <c r="E499" s="4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8"/>
      <c r="B500" s="8"/>
      <c r="C500" s="45"/>
      <c r="D500" s="8"/>
      <c r="E500" s="4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8"/>
      <c r="B501" s="8"/>
      <c r="C501" s="45"/>
      <c r="D501" s="8"/>
      <c r="E501" s="4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8"/>
      <c r="B502" s="8"/>
      <c r="C502" s="45"/>
      <c r="D502" s="8"/>
      <c r="E502" s="4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8"/>
      <c r="B503" s="8"/>
      <c r="C503" s="45"/>
      <c r="D503" s="8"/>
      <c r="E503" s="4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8"/>
      <c r="B504" s="8"/>
      <c r="C504" s="45"/>
      <c r="D504" s="8"/>
      <c r="E504" s="4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8"/>
      <c r="B505" s="8"/>
      <c r="C505" s="45"/>
      <c r="D505" s="8"/>
      <c r="E505" s="4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8"/>
      <c r="B506" s="8"/>
      <c r="C506" s="45"/>
      <c r="D506" s="8"/>
      <c r="E506" s="4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8"/>
      <c r="B507" s="8"/>
      <c r="C507" s="45"/>
      <c r="D507" s="8"/>
      <c r="E507" s="4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8"/>
      <c r="B508" s="8"/>
      <c r="C508" s="45"/>
      <c r="D508" s="8"/>
      <c r="E508" s="4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8"/>
      <c r="B509" s="8"/>
      <c r="C509" s="45"/>
      <c r="D509" s="8"/>
      <c r="E509" s="4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8"/>
      <c r="B510" s="8"/>
      <c r="C510" s="45"/>
      <c r="D510" s="8"/>
      <c r="E510" s="4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8"/>
      <c r="B511" s="8"/>
      <c r="C511" s="45"/>
      <c r="D511" s="8"/>
      <c r="E511" s="4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8"/>
      <c r="B512" s="8"/>
      <c r="C512" s="45"/>
      <c r="D512" s="8"/>
      <c r="E512" s="4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8"/>
      <c r="B513" s="8"/>
      <c r="C513" s="45"/>
      <c r="D513" s="8"/>
      <c r="E513" s="4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8"/>
      <c r="B514" s="8"/>
      <c r="C514" s="45"/>
      <c r="D514" s="8"/>
      <c r="E514" s="4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8"/>
      <c r="B515" s="8"/>
      <c r="C515" s="45"/>
      <c r="D515" s="8"/>
      <c r="E515" s="4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8"/>
      <c r="B516" s="8"/>
      <c r="C516" s="45"/>
      <c r="D516" s="8"/>
      <c r="E516" s="4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8"/>
      <c r="B517" s="8"/>
      <c r="C517" s="45"/>
      <c r="D517" s="8"/>
      <c r="E517" s="4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8"/>
      <c r="B518" s="8"/>
      <c r="C518" s="45"/>
      <c r="D518" s="8"/>
      <c r="E518" s="4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8"/>
      <c r="B519" s="8"/>
      <c r="C519" s="45"/>
      <c r="D519" s="8"/>
      <c r="E519" s="4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8"/>
      <c r="B520" s="8"/>
      <c r="C520" s="45"/>
      <c r="D520" s="8"/>
      <c r="E520" s="4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8"/>
      <c r="B521" s="8"/>
      <c r="C521" s="45"/>
      <c r="D521" s="8"/>
      <c r="E521" s="4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8"/>
      <c r="B522" s="8"/>
      <c r="C522" s="45"/>
      <c r="D522" s="8"/>
      <c r="E522" s="4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8"/>
      <c r="B523" s="8"/>
      <c r="C523" s="45"/>
      <c r="D523" s="8"/>
      <c r="E523" s="4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8"/>
      <c r="B524" s="8"/>
      <c r="C524" s="45"/>
      <c r="D524" s="8"/>
      <c r="E524" s="4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8"/>
      <c r="B525" s="8"/>
      <c r="C525" s="45"/>
      <c r="D525" s="8"/>
      <c r="E525" s="4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8"/>
      <c r="B526" s="8"/>
      <c r="C526" s="45"/>
      <c r="D526" s="8"/>
      <c r="E526" s="4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8"/>
      <c r="B527" s="8"/>
      <c r="C527" s="45"/>
      <c r="D527" s="8"/>
      <c r="E527" s="4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8"/>
      <c r="B528" s="8"/>
      <c r="C528" s="45"/>
      <c r="D528" s="8"/>
      <c r="E528" s="4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8"/>
      <c r="B529" s="8"/>
      <c r="C529" s="45"/>
      <c r="D529" s="8"/>
      <c r="E529" s="4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8"/>
      <c r="B530" s="8"/>
      <c r="C530" s="45"/>
      <c r="D530" s="8"/>
      <c r="E530" s="4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8"/>
      <c r="B531" s="8"/>
      <c r="C531" s="45"/>
      <c r="D531" s="8"/>
      <c r="E531" s="4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8"/>
      <c r="B532" s="8"/>
      <c r="C532" s="45"/>
      <c r="D532" s="8"/>
      <c r="E532" s="4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8"/>
      <c r="B533" s="8"/>
      <c r="C533" s="45"/>
      <c r="D533" s="8"/>
      <c r="E533" s="4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8"/>
      <c r="B534" s="8"/>
      <c r="C534" s="45"/>
      <c r="D534" s="8"/>
      <c r="E534" s="4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8"/>
      <c r="B535" s="8"/>
      <c r="C535" s="45"/>
      <c r="D535" s="8"/>
      <c r="E535" s="4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8"/>
      <c r="B536" s="8"/>
      <c r="C536" s="45"/>
      <c r="D536" s="8"/>
      <c r="E536" s="4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8"/>
      <c r="B537" s="8"/>
      <c r="C537" s="45"/>
      <c r="D537" s="8"/>
      <c r="E537" s="4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8"/>
      <c r="B538" s="8"/>
      <c r="C538" s="45"/>
      <c r="D538" s="8"/>
      <c r="E538" s="4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8"/>
      <c r="B539" s="8"/>
      <c r="C539" s="45"/>
      <c r="D539" s="8"/>
      <c r="E539" s="4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8"/>
      <c r="B540" s="8"/>
      <c r="C540" s="45"/>
      <c r="D540" s="8"/>
      <c r="E540" s="4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8"/>
      <c r="B541" s="8"/>
      <c r="C541" s="45"/>
      <c r="D541" s="8"/>
      <c r="E541" s="4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8"/>
      <c r="B542" s="8"/>
      <c r="C542" s="45"/>
      <c r="D542" s="8"/>
      <c r="E542" s="4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8"/>
      <c r="B543" s="8"/>
      <c r="C543" s="45"/>
      <c r="D543" s="8"/>
      <c r="E543" s="4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8"/>
      <c r="B544" s="8"/>
      <c r="C544" s="45"/>
      <c r="D544" s="8"/>
      <c r="E544" s="4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8"/>
      <c r="B545" s="8"/>
      <c r="C545" s="45"/>
      <c r="D545" s="8"/>
      <c r="E545" s="4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8"/>
      <c r="B546" s="8"/>
      <c r="C546" s="45"/>
      <c r="D546" s="8"/>
      <c r="E546" s="4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8"/>
      <c r="B547" s="8"/>
      <c r="C547" s="45"/>
      <c r="D547" s="8"/>
      <c r="E547" s="4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8"/>
      <c r="B548" s="8"/>
      <c r="C548" s="45"/>
      <c r="D548" s="8"/>
      <c r="E548" s="4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8"/>
      <c r="B549" s="8"/>
      <c r="C549" s="45"/>
      <c r="D549" s="8"/>
      <c r="E549" s="4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8"/>
      <c r="B550" s="8"/>
      <c r="C550" s="45"/>
      <c r="D550" s="8"/>
      <c r="E550" s="4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8"/>
      <c r="B551" s="8"/>
      <c r="C551" s="45"/>
      <c r="D551" s="8"/>
      <c r="E551" s="4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8"/>
      <c r="B552" s="8"/>
      <c r="C552" s="45"/>
      <c r="D552" s="8"/>
      <c r="E552" s="4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8"/>
      <c r="B553" s="8"/>
      <c r="C553" s="45"/>
      <c r="D553" s="8"/>
      <c r="E553" s="4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8"/>
      <c r="B554" s="8"/>
      <c r="C554" s="45"/>
      <c r="D554" s="8"/>
      <c r="E554" s="4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8"/>
      <c r="B555" s="8"/>
      <c r="C555" s="45"/>
      <c r="D555" s="8"/>
      <c r="E555" s="4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8"/>
      <c r="B556" s="8"/>
      <c r="C556" s="45"/>
      <c r="D556" s="8"/>
      <c r="E556" s="4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8"/>
      <c r="B557" s="8"/>
      <c r="C557" s="45"/>
      <c r="D557" s="8"/>
      <c r="E557" s="4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8"/>
      <c r="B558" s="8"/>
      <c r="C558" s="45"/>
      <c r="D558" s="8"/>
      <c r="E558" s="4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8"/>
      <c r="B559" s="8"/>
      <c r="C559" s="45"/>
      <c r="D559" s="8"/>
      <c r="E559" s="4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8"/>
      <c r="B560" s="8"/>
      <c r="C560" s="45"/>
      <c r="D560" s="8"/>
      <c r="E560" s="4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8"/>
      <c r="B561" s="8"/>
      <c r="C561" s="45"/>
      <c r="D561" s="8"/>
      <c r="E561" s="4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8"/>
      <c r="B562" s="8"/>
      <c r="C562" s="45"/>
      <c r="D562" s="8"/>
      <c r="E562" s="4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8"/>
      <c r="B563" s="8"/>
      <c r="C563" s="45"/>
      <c r="D563" s="8"/>
      <c r="E563" s="4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8"/>
      <c r="B564" s="8"/>
      <c r="C564" s="45"/>
      <c r="D564" s="8"/>
      <c r="E564" s="4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8"/>
      <c r="B565" s="8"/>
      <c r="C565" s="45"/>
      <c r="D565" s="8"/>
      <c r="E565" s="4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8"/>
      <c r="B566" s="8"/>
      <c r="C566" s="45"/>
      <c r="D566" s="8"/>
      <c r="E566" s="4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8"/>
      <c r="B567" s="8"/>
      <c r="C567" s="45"/>
      <c r="D567" s="8"/>
      <c r="E567" s="4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8"/>
      <c r="B568" s="8"/>
      <c r="C568" s="45"/>
      <c r="D568" s="8"/>
      <c r="E568" s="4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8"/>
      <c r="B569" s="8"/>
      <c r="C569" s="45"/>
      <c r="D569" s="8"/>
      <c r="E569" s="4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8"/>
      <c r="B570" s="8"/>
      <c r="C570" s="45"/>
      <c r="D570" s="8"/>
      <c r="E570" s="4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8"/>
      <c r="B571" s="8"/>
      <c r="C571" s="45"/>
      <c r="D571" s="8"/>
      <c r="E571" s="4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8"/>
      <c r="B572" s="8"/>
      <c r="C572" s="45"/>
      <c r="D572" s="8"/>
      <c r="E572" s="4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8"/>
      <c r="B573" s="8"/>
      <c r="C573" s="45"/>
      <c r="D573" s="8"/>
      <c r="E573" s="4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8"/>
      <c r="B574" s="8"/>
      <c r="C574" s="45"/>
      <c r="D574" s="8"/>
      <c r="E574" s="4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8"/>
      <c r="B575" s="8"/>
      <c r="C575" s="45"/>
      <c r="D575" s="8"/>
      <c r="E575" s="4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8"/>
      <c r="B576" s="8"/>
      <c r="C576" s="45"/>
      <c r="D576" s="8"/>
      <c r="E576" s="4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8"/>
      <c r="B577" s="8"/>
      <c r="C577" s="45"/>
      <c r="D577" s="8"/>
      <c r="E577" s="4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8"/>
      <c r="B578" s="8"/>
      <c r="C578" s="45"/>
      <c r="D578" s="8"/>
      <c r="E578" s="4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8"/>
      <c r="B579" s="8"/>
      <c r="C579" s="45"/>
      <c r="D579" s="8"/>
      <c r="E579" s="4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8"/>
      <c r="B580" s="8"/>
      <c r="C580" s="45"/>
      <c r="D580" s="8"/>
      <c r="E580" s="4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8"/>
      <c r="B581" s="8"/>
      <c r="C581" s="45"/>
      <c r="D581" s="8"/>
      <c r="E581" s="4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8"/>
      <c r="B582" s="8"/>
      <c r="C582" s="45"/>
      <c r="D582" s="8"/>
      <c r="E582" s="4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8"/>
      <c r="B583" s="8"/>
      <c r="C583" s="45"/>
      <c r="D583" s="8"/>
      <c r="E583" s="4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8"/>
      <c r="B584" s="8"/>
      <c r="C584" s="45"/>
      <c r="D584" s="8"/>
      <c r="E584" s="4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8"/>
      <c r="B585" s="8"/>
      <c r="C585" s="45"/>
      <c r="D585" s="8"/>
      <c r="E585" s="4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8"/>
      <c r="B586" s="8"/>
      <c r="C586" s="45"/>
      <c r="D586" s="8"/>
      <c r="E586" s="4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8"/>
      <c r="B587" s="8"/>
      <c r="C587" s="45"/>
      <c r="D587" s="8"/>
      <c r="E587" s="4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8"/>
      <c r="B588" s="8"/>
      <c r="C588" s="45"/>
      <c r="D588" s="8"/>
      <c r="E588" s="4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8"/>
      <c r="B589" s="8"/>
      <c r="C589" s="45"/>
      <c r="D589" s="8"/>
      <c r="E589" s="4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8"/>
      <c r="B590" s="8"/>
      <c r="C590" s="45"/>
      <c r="D590" s="8"/>
      <c r="E590" s="4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8"/>
      <c r="B591" s="8"/>
      <c r="C591" s="45"/>
      <c r="D591" s="8"/>
      <c r="E591" s="4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8"/>
      <c r="B592" s="8"/>
      <c r="C592" s="45"/>
      <c r="D592" s="8"/>
      <c r="E592" s="4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8"/>
      <c r="B593" s="8"/>
      <c r="C593" s="45"/>
      <c r="D593" s="8"/>
      <c r="E593" s="4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8"/>
      <c r="B594" s="8"/>
      <c r="C594" s="45"/>
      <c r="D594" s="8"/>
      <c r="E594" s="4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8"/>
      <c r="B595" s="8"/>
      <c r="C595" s="45"/>
      <c r="D595" s="8"/>
      <c r="E595" s="4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8"/>
      <c r="B596" s="8"/>
      <c r="C596" s="45"/>
      <c r="D596" s="8"/>
      <c r="E596" s="4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8"/>
      <c r="B597" s="8"/>
      <c r="C597" s="45"/>
      <c r="D597" s="8"/>
      <c r="E597" s="4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8"/>
      <c r="B598" s="8"/>
      <c r="C598" s="45"/>
      <c r="D598" s="8"/>
      <c r="E598" s="4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8"/>
      <c r="B599" s="8"/>
      <c r="C599" s="45"/>
      <c r="D599" s="8"/>
      <c r="E599" s="4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8"/>
      <c r="B600" s="8"/>
      <c r="C600" s="45"/>
      <c r="D600" s="8"/>
      <c r="E600" s="4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8"/>
      <c r="B601" s="8"/>
      <c r="C601" s="45"/>
      <c r="D601" s="8"/>
      <c r="E601" s="4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8"/>
      <c r="B602" s="8"/>
      <c r="C602" s="45"/>
      <c r="D602" s="8"/>
      <c r="E602" s="4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8"/>
      <c r="B603" s="8"/>
      <c r="C603" s="45"/>
      <c r="D603" s="8"/>
      <c r="E603" s="4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8"/>
      <c r="B604" s="8"/>
      <c r="C604" s="45"/>
      <c r="D604" s="8"/>
      <c r="E604" s="4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8"/>
      <c r="B605" s="8"/>
      <c r="C605" s="45"/>
      <c r="D605" s="8"/>
      <c r="E605" s="4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8"/>
      <c r="B606" s="8"/>
      <c r="C606" s="45"/>
      <c r="D606" s="8"/>
      <c r="E606" s="4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8"/>
      <c r="B607" s="8"/>
      <c r="C607" s="45"/>
      <c r="D607" s="8"/>
      <c r="E607" s="4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8"/>
      <c r="B608" s="8"/>
      <c r="C608" s="45"/>
      <c r="D608" s="8"/>
      <c r="E608" s="4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8"/>
      <c r="B609" s="8"/>
      <c r="C609" s="45"/>
      <c r="D609" s="8"/>
      <c r="E609" s="4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8"/>
      <c r="B610" s="8"/>
      <c r="C610" s="45"/>
      <c r="D610" s="8"/>
      <c r="E610" s="4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8"/>
      <c r="B611" s="8"/>
      <c r="C611" s="45"/>
      <c r="D611" s="8"/>
      <c r="E611" s="4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8"/>
      <c r="B612" s="8"/>
      <c r="C612" s="45"/>
      <c r="D612" s="8"/>
      <c r="E612" s="4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8"/>
      <c r="B613" s="8"/>
      <c r="C613" s="45"/>
      <c r="D613" s="8"/>
      <c r="E613" s="4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8"/>
      <c r="B614" s="8"/>
      <c r="C614" s="45"/>
      <c r="D614" s="8"/>
      <c r="E614" s="4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8"/>
      <c r="B615" s="8"/>
      <c r="C615" s="45"/>
      <c r="D615" s="8"/>
      <c r="E615" s="4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8"/>
      <c r="B616" s="8"/>
      <c r="C616" s="45"/>
      <c r="D616" s="8"/>
      <c r="E616" s="4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8"/>
      <c r="B617" s="8"/>
      <c r="C617" s="45"/>
      <c r="D617" s="8"/>
      <c r="E617" s="4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8"/>
      <c r="B618" s="8"/>
      <c r="C618" s="45"/>
      <c r="D618" s="8"/>
      <c r="E618" s="4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8"/>
      <c r="B619" s="8"/>
      <c r="C619" s="45"/>
      <c r="D619" s="8"/>
      <c r="E619" s="4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8"/>
      <c r="B620" s="8"/>
      <c r="C620" s="45"/>
      <c r="D620" s="8"/>
      <c r="E620" s="4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8"/>
      <c r="B621" s="8"/>
      <c r="C621" s="45"/>
      <c r="D621" s="8"/>
      <c r="E621" s="4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8"/>
      <c r="B622" s="8"/>
      <c r="C622" s="45"/>
      <c r="D622" s="8"/>
      <c r="E622" s="4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8"/>
      <c r="B623" s="8"/>
      <c r="C623" s="45"/>
      <c r="D623" s="8"/>
      <c r="E623" s="4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8"/>
      <c r="B624" s="8"/>
      <c r="C624" s="45"/>
      <c r="D624" s="8"/>
      <c r="E624" s="4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8"/>
      <c r="B625" s="8"/>
      <c r="C625" s="45"/>
      <c r="D625" s="8"/>
      <c r="E625" s="4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8"/>
      <c r="B626" s="8"/>
      <c r="C626" s="45"/>
      <c r="D626" s="8"/>
      <c r="E626" s="4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8"/>
      <c r="B627" s="8"/>
      <c r="C627" s="45"/>
      <c r="D627" s="8"/>
      <c r="E627" s="4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8"/>
      <c r="B628" s="8"/>
      <c r="C628" s="45"/>
      <c r="D628" s="8"/>
      <c r="E628" s="4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8"/>
      <c r="B629" s="8"/>
      <c r="C629" s="45"/>
      <c r="D629" s="8"/>
      <c r="E629" s="4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8"/>
      <c r="B630" s="8"/>
      <c r="C630" s="45"/>
      <c r="D630" s="8"/>
      <c r="E630" s="4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8"/>
      <c r="B631" s="8"/>
      <c r="C631" s="45"/>
      <c r="D631" s="8"/>
      <c r="E631" s="4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8"/>
      <c r="B632" s="8"/>
      <c r="C632" s="45"/>
      <c r="D632" s="8"/>
      <c r="E632" s="4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8"/>
      <c r="B633" s="8"/>
      <c r="C633" s="45"/>
      <c r="D633" s="8"/>
      <c r="E633" s="4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8"/>
      <c r="B634" s="8"/>
      <c r="C634" s="45"/>
      <c r="D634" s="8"/>
      <c r="E634" s="4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8"/>
      <c r="B635" s="8"/>
      <c r="C635" s="45"/>
      <c r="D635" s="8"/>
      <c r="E635" s="4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8"/>
      <c r="B636" s="8"/>
      <c r="C636" s="45"/>
      <c r="D636" s="8"/>
      <c r="E636" s="4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8"/>
      <c r="B637" s="8"/>
      <c r="C637" s="45"/>
      <c r="D637" s="8"/>
      <c r="E637" s="4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8"/>
      <c r="B638" s="8"/>
      <c r="C638" s="45"/>
      <c r="D638" s="8"/>
      <c r="E638" s="4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8"/>
      <c r="B639" s="8"/>
      <c r="C639" s="45"/>
      <c r="D639" s="8"/>
      <c r="E639" s="4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8"/>
      <c r="B640" s="8"/>
      <c r="C640" s="45"/>
      <c r="D640" s="8"/>
      <c r="E640" s="4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8"/>
      <c r="B641" s="8"/>
      <c r="C641" s="45"/>
      <c r="D641" s="8"/>
      <c r="E641" s="4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8"/>
      <c r="B642" s="8"/>
      <c r="C642" s="45"/>
      <c r="D642" s="8"/>
      <c r="E642" s="4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8"/>
      <c r="B643" s="8"/>
      <c r="C643" s="45"/>
      <c r="D643" s="8"/>
      <c r="E643" s="4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8"/>
      <c r="B644" s="8"/>
      <c r="C644" s="45"/>
      <c r="D644" s="8"/>
      <c r="E644" s="4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8"/>
      <c r="B645" s="8"/>
      <c r="C645" s="45"/>
      <c r="D645" s="8"/>
      <c r="E645" s="4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8"/>
      <c r="B646" s="8"/>
      <c r="C646" s="45"/>
      <c r="D646" s="8"/>
      <c r="E646" s="4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8"/>
      <c r="B647" s="8"/>
      <c r="C647" s="45"/>
      <c r="D647" s="8"/>
      <c r="E647" s="4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8"/>
      <c r="B648" s="8"/>
      <c r="C648" s="45"/>
      <c r="D648" s="8"/>
      <c r="E648" s="4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8"/>
      <c r="B649" s="8"/>
      <c r="C649" s="45"/>
      <c r="D649" s="8"/>
      <c r="E649" s="4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8"/>
      <c r="B650" s="8"/>
      <c r="C650" s="45"/>
      <c r="D650" s="8"/>
      <c r="E650" s="4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8"/>
      <c r="B651" s="8"/>
      <c r="C651" s="45"/>
      <c r="D651" s="8"/>
      <c r="E651" s="4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8"/>
      <c r="B652" s="8"/>
      <c r="C652" s="45"/>
      <c r="D652" s="8"/>
      <c r="E652" s="4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8"/>
      <c r="B653" s="8"/>
      <c r="C653" s="45"/>
      <c r="D653" s="8"/>
      <c r="E653" s="4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8"/>
      <c r="B654" s="8"/>
      <c r="C654" s="45"/>
      <c r="D654" s="8"/>
      <c r="E654" s="4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8"/>
      <c r="B655" s="8"/>
      <c r="C655" s="45"/>
      <c r="D655" s="8"/>
      <c r="E655" s="4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8"/>
      <c r="B656" s="8"/>
      <c r="C656" s="45"/>
      <c r="D656" s="8"/>
      <c r="E656" s="4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8"/>
      <c r="B657" s="8"/>
      <c r="C657" s="45"/>
      <c r="D657" s="8"/>
      <c r="E657" s="4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8"/>
      <c r="B658" s="8"/>
      <c r="C658" s="45"/>
      <c r="D658" s="8"/>
      <c r="E658" s="4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8"/>
      <c r="B659" s="8"/>
      <c r="C659" s="45"/>
      <c r="D659" s="8"/>
      <c r="E659" s="4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8"/>
      <c r="B660" s="8"/>
      <c r="C660" s="45"/>
      <c r="D660" s="8"/>
      <c r="E660" s="4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8"/>
      <c r="B661" s="8"/>
      <c r="C661" s="45"/>
      <c r="D661" s="8"/>
      <c r="E661" s="4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8"/>
      <c r="B662" s="8"/>
      <c r="C662" s="45"/>
      <c r="D662" s="8"/>
      <c r="E662" s="4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8"/>
      <c r="B663" s="8"/>
      <c r="C663" s="45"/>
      <c r="D663" s="8"/>
      <c r="E663" s="4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8"/>
      <c r="B664" s="8"/>
      <c r="C664" s="45"/>
      <c r="D664" s="8"/>
      <c r="E664" s="4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8"/>
      <c r="B665" s="8"/>
      <c r="C665" s="45"/>
      <c r="D665" s="8"/>
      <c r="E665" s="4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8"/>
      <c r="B666" s="8"/>
      <c r="C666" s="45"/>
      <c r="D666" s="8"/>
      <c r="E666" s="4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8"/>
      <c r="B667" s="8"/>
      <c r="C667" s="45"/>
      <c r="D667" s="8"/>
      <c r="E667" s="4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8"/>
      <c r="B668" s="8"/>
      <c r="C668" s="45"/>
      <c r="D668" s="8"/>
      <c r="E668" s="4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8"/>
      <c r="B669" s="8"/>
      <c r="C669" s="45"/>
      <c r="D669" s="8"/>
      <c r="E669" s="4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8"/>
      <c r="B670" s="8"/>
      <c r="C670" s="45"/>
      <c r="D670" s="8"/>
      <c r="E670" s="4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8"/>
      <c r="B671" s="8"/>
      <c r="C671" s="45"/>
      <c r="D671" s="8"/>
      <c r="E671" s="4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8"/>
      <c r="B672" s="8"/>
      <c r="C672" s="45"/>
      <c r="D672" s="8"/>
      <c r="E672" s="4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8"/>
      <c r="B673" s="8"/>
      <c r="C673" s="45"/>
      <c r="D673" s="8"/>
      <c r="E673" s="4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8"/>
      <c r="B674" s="8"/>
      <c r="C674" s="45"/>
      <c r="D674" s="8"/>
      <c r="E674" s="4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8"/>
      <c r="B675" s="8"/>
      <c r="C675" s="45"/>
      <c r="D675" s="8"/>
      <c r="E675" s="4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8"/>
      <c r="B676" s="8"/>
      <c r="C676" s="45"/>
      <c r="D676" s="8"/>
      <c r="E676" s="4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8"/>
      <c r="B677" s="8"/>
      <c r="C677" s="45"/>
      <c r="D677" s="8"/>
      <c r="E677" s="4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8"/>
      <c r="B678" s="8"/>
      <c r="C678" s="45"/>
      <c r="D678" s="8"/>
      <c r="E678" s="4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8"/>
      <c r="B679" s="8"/>
      <c r="C679" s="45"/>
      <c r="D679" s="8"/>
      <c r="E679" s="4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8"/>
      <c r="B680" s="8"/>
      <c r="C680" s="45"/>
      <c r="D680" s="8"/>
      <c r="E680" s="4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8"/>
      <c r="B681" s="8"/>
      <c r="C681" s="45"/>
      <c r="D681" s="8"/>
      <c r="E681" s="4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8"/>
      <c r="B682" s="8"/>
      <c r="C682" s="45"/>
      <c r="D682" s="8"/>
      <c r="E682" s="4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8"/>
      <c r="B683" s="8"/>
      <c r="C683" s="45"/>
      <c r="D683" s="8"/>
      <c r="E683" s="4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8"/>
      <c r="B684" s="8"/>
      <c r="C684" s="45"/>
      <c r="D684" s="8"/>
      <c r="E684" s="4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8"/>
      <c r="B685" s="8"/>
      <c r="C685" s="45"/>
      <c r="D685" s="8"/>
      <c r="E685" s="4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8"/>
      <c r="B686" s="8"/>
      <c r="C686" s="45"/>
      <c r="D686" s="8"/>
      <c r="E686" s="4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8"/>
      <c r="B687" s="8"/>
      <c r="C687" s="45"/>
      <c r="D687" s="8"/>
      <c r="E687" s="4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8"/>
      <c r="B688" s="8"/>
      <c r="C688" s="45"/>
      <c r="D688" s="8"/>
      <c r="E688" s="4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8"/>
      <c r="B689" s="8"/>
      <c r="C689" s="45"/>
      <c r="D689" s="8"/>
      <c r="E689" s="4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8"/>
      <c r="B690" s="8"/>
      <c r="C690" s="45"/>
      <c r="D690" s="8"/>
      <c r="E690" s="4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8"/>
      <c r="B691" s="8"/>
      <c r="C691" s="45"/>
      <c r="D691" s="8"/>
      <c r="E691" s="4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8"/>
      <c r="B692" s="8"/>
      <c r="C692" s="45"/>
      <c r="D692" s="8"/>
      <c r="E692" s="4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8"/>
      <c r="B693" s="8"/>
      <c r="C693" s="45"/>
      <c r="D693" s="8"/>
      <c r="E693" s="4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8"/>
      <c r="B694" s="8"/>
      <c r="C694" s="45"/>
      <c r="D694" s="8"/>
      <c r="E694" s="4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8"/>
      <c r="B695" s="8"/>
      <c r="C695" s="45"/>
      <c r="D695" s="8"/>
      <c r="E695" s="4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8"/>
      <c r="B696" s="8"/>
      <c r="C696" s="45"/>
      <c r="D696" s="8"/>
      <c r="E696" s="4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</sheetData>
  <mergeCells count="18">
    <mergeCell ref="C2:D2"/>
    <mergeCell ref="A3:B3"/>
    <mergeCell ref="A38:B38"/>
    <mergeCell ref="A52:B52"/>
    <mergeCell ref="A96:B96"/>
    <mergeCell ref="A111:B111"/>
    <mergeCell ref="A134:B134"/>
    <mergeCell ref="A355:B355"/>
    <mergeCell ref="A371:B371"/>
    <mergeCell ref="A407:B407"/>
    <mergeCell ref="A425:B425"/>
    <mergeCell ref="A152:B152"/>
    <mergeCell ref="A217:B217"/>
    <mergeCell ref="A244:B244"/>
    <mergeCell ref="A255:B255"/>
    <mergeCell ref="A284:B284"/>
    <mergeCell ref="A307:B307"/>
    <mergeCell ref="A344:B34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